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SubRES_TMPL\"/>
    </mc:Choice>
  </mc:AlternateContent>
  <xr:revisionPtr revIDLastSave="0" documentId="13_ncr:1_{B906973A-A9CB-4CD1-978A-FCE4A1F71769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EMI" sheetId="137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34" l="1"/>
  <c r="D8" i="134"/>
  <c r="C8" i="134"/>
  <c r="B8" i="134"/>
  <c r="D13" i="133"/>
  <c r="C13" i="133"/>
  <c r="B13" i="133"/>
  <c r="D12" i="133"/>
  <c r="C12" i="133"/>
  <c r="B12" i="133"/>
  <c r="D24" i="134"/>
  <c r="D22" i="134"/>
  <c r="D23" i="134" s="1"/>
  <c r="D25" i="134" s="1"/>
  <c r="D19" i="134"/>
  <c r="D20" i="134" s="1"/>
  <c r="D11" i="133"/>
  <c r="C11" i="133"/>
  <c r="B11" i="133"/>
  <c r="D10" i="133"/>
  <c r="C10" i="133"/>
  <c r="B10" i="133"/>
  <c r="H19" i="134"/>
  <c r="H20" i="134"/>
  <c r="D9" i="133"/>
  <c r="D8" i="133"/>
  <c r="C9" i="133"/>
  <c r="B9" i="133"/>
  <c r="B8" i="133"/>
  <c r="C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<sst xmlns="http://schemas.openxmlformats.org/spreadsheetml/2006/main" count="192" uniqueCount="142">
  <si>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</si>
  <si>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</si>
  <si>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</si>
  <si>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</si>
  <si>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</si>
  <si>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</si>
  <si>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</si>
  <si>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</si>
  <si>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</si>
  <si>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</si>
  <si>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</si>
  <si>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</si>
  <si>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</si>
  <si>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</si>
  <si>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</si>
  <si>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</si>
  <si>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</si>
  <si>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</si>
  <si>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</si>
  <si>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</si>
  <si>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</si>
  <si>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</si>
  <si>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</si>
  <si>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</si>
  <si>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</si>
  <si>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</si>
  <si>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</si>
  <si>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</si>
  <si>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</si>
  <si>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</si>
  <si>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</si>
  <si>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</si>
  <si>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</si>
  <si>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</si>
  <si>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</si>
  <si>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</si>
  <si>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</si>
  <si>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</si>
  <si>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</si>
  <si>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</si>
  <si>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</si>
  <si>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</si>
  <si>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</si>
  <si>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</si>
  <si>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</si>
  <si>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</si>
  <si>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</si>
  <si>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</si>
  <si>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</si>
  <si>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</si>
  <si>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</si>
  <si>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</si>
  <si>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</si>
  <si>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</si>
  <si>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</si>
  <si>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</si>
  <si>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MIN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</si>
  <si>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</si>
  <si>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</si>
  <si>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</si>
  <si>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</si>
  <si>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</si>
  <si>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</si>
  <si>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</si>
  <si>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</si>
  <si>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</si>
  <si>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</si>
  <si>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</si>
  <si>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</si>
  <si>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</si>
  <si>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</si>
  <si>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</si>
  <si>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</si>
  <si>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</si>
  <si>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</si>
  <si>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</si>
  <si>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</si>
  <si>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</si>
  <si>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</si>
  <si>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</si>
  <si>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</si>
  <si>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</si>
  <si>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</si>
  <si>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</si>
  <si>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</si>
  <si>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</si>
  <si>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</si>
  <si>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</si>
  <si>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</si>
  <si>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</si>
  <si>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</si>
  <si>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</si>
  <si>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</si>
  <si>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</si>
  <si>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</si>
  <si>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</si>
  <si>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</si>
  <si>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</si>
  <si>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</si>
  <si>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</si>
  <si>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</si>
  <si>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</si>
  <si>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</si>
  <si>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</si>
  <si>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</si>
  <si>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</si>
  <si>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</si>
  <si>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</si>
  <si>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</si>
  <si>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</si>
  <si>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</si>
  <si>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</si>
  <si>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</si>
  <si>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</si>
  <si>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</si>
  <si>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</si>
  <si>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</si>
  <si>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S</t>
  </si>
  <si>
    <t>WIND</t>
  </si>
  <si>
    <t>Wind</t>
  </si>
  <si>
    <t>Wind Onshore</t>
  </si>
  <si>
    <t>WIND_ON</t>
  </si>
  <si>
    <t>Limited output</t>
  </si>
  <si>
    <t>Maximum output</t>
  </si>
  <si>
    <t>Coal price</t>
  </si>
  <si>
    <t>Fuel cost</t>
  </si>
  <si>
    <t>PV</t>
  </si>
  <si>
    <t>Photovoltaic</t>
  </si>
  <si>
    <t>PP_NEW_SMR</t>
  </si>
  <si>
    <t>New Small Modular Reactor</t>
  </si>
  <si>
    <t>IMP_NEW_URANIUM</t>
  </si>
  <si>
    <t>Uranium imports</t>
  </si>
  <si>
    <t>GW</t>
  </si>
  <si>
    <t>URAN</t>
  </si>
  <si>
    <t>Uranium</t>
  </si>
  <si>
    <t>INVCOST</t>
  </si>
  <si>
    <t>Investment Cost</t>
  </si>
  <si>
    <t>START</t>
  </si>
  <si>
    <t>Starting Year</t>
  </si>
  <si>
    <t>LIFE</t>
  </si>
  <si>
    <t>Technical Lifetime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</si>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</sst>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0.0000"/>
    <numFmt numFmtId="168" formatCode="&quot;$&quot;#,##0.00_);[Red]\(&quot;$&quot;#,##0.00\)"/>
    <numFmt numFmtId="169" formatCode="_(&quot;$&quot;* #,##0.00_);_(&quot;$&quot;* \(#,##0.00\);_(&quot;$&quot;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7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28" applyNumberFormat="0" applyBorder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0" applyNumberFormat="0" applyProtection="0">
      <alignment vertical="center"/>
    </xf>
    <xf numFmtId="4" fontId="79" fillId="29" borderId="30" applyNumberFormat="0" applyProtection="0">
      <alignment vertical="center"/>
    </xf>
    <xf numFmtId="4" fontId="78" fillId="29" borderId="30" applyNumberFormat="0" applyProtection="0">
      <alignment horizontal="left" vertical="center" indent="1"/>
    </xf>
    <xf numFmtId="0" fontId="78" fillId="29" borderId="30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0" applyNumberFormat="0" applyProtection="0">
      <alignment horizontal="right" vertical="center"/>
    </xf>
    <xf numFmtId="4" fontId="80" fillId="9" borderId="30" applyNumberFormat="0" applyProtection="0">
      <alignment horizontal="right" vertical="center"/>
    </xf>
    <xf numFmtId="4" fontId="80" fillId="17" borderId="30" applyNumberFormat="0" applyProtection="0">
      <alignment horizontal="right" vertical="center"/>
    </xf>
    <xf numFmtId="4" fontId="80" fillId="11" borderId="30" applyNumberFormat="0" applyProtection="0">
      <alignment horizontal="right" vertical="center"/>
    </xf>
    <xf numFmtId="4" fontId="80" fillId="15" borderId="30" applyNumberFormat="0" applyProtection="0">
      <alignment horizontal="right" vertical="center"/>
    </xf>
    <xf numFmtId="4" fontId="80" fillId="19" borderId="30" applyNumberFormat="0" applyProtection="0">
      <alignment horizontal="right" vertical="center"/>
    </xf>
    <xf numFmtId="4" fontId="80" fillId="18" borderId="30" applyNumberFormat="0" applyProtection="0">
      <alignment horizontal="right" vertical="center"/>
    </xf>
    <xf numFmtId="4" fontId="80" fillId="42" borderId="30" applyNumberFormat="0" applyProtection="0">
      <alignment horizontal="right" vertical="center"/>
    </xf>
    <xf numFmtId="4" fontId="80" fillId="10" borderId="30" applyNumberFormat="0" applyProtection="0">
      <alignment horizontal="right" vertical="center"/>
    </xf>
    <xf numFmtId="4" fontId="78" fillId="43" borderId="31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0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0" applyNumberFormat="0" applyProtection="0">
      <alignment horizontal="left" vertical="center" indent="1"/>
    </xf>
    <xf numFmtId="0" fontId="6" fillId="45" borderId="30" applyNumberFormat="0" applyProtection="0">
      <alignment horizontal="left" vertical="top" indent="1"/>
    </xf>
    <xf numFmtId="0" fontId="6" fillId="41" borderId="30" applyNumberFormat="0" applyProtection="0">
      <alignment horizontal="left" vertical="center" indent="1"/>
    </xf>
    <xf numFmtId="0" fontId="6" fillId="41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7" borderId="30" applyNumberFormat="0" applyProtection="0">
      <alignment horizontal="left" vertical="center" indent="1"/>
    </xf>
    <xf numFmtId="0" fontId="6" fillId="47" borderId="30" applyNumberFormat="0" applyProtection="0">
      <alignment horizontal="left" vertical="top" indent="1"/>
    </xf>
    <xf numFmtId="4" fontId="80" fillId="39" borderId="30" applyNumberFormat="0" applyProtection="0">
      <alignment vertical="center"/>
    </xf>
    <xf numFmtId="4" fontId="82" fillId="39" borderId="30" applyNumberFormat="0" applyProtection="0">
      <alignment vertical="center"/>
    </xf>
    <xf numFmtId="4" fontId="80" fillId="39" borderId="30" applyNumberFormat="0" applyProtection="0">
      <alignment horizontal="left" vertical="center" indent="1"/>
    </xf>
    <xf numFmtId="0" fontId="80" fillId="39" borderId="30" applyNumberFormat="0" applyProtection="0">
      <alignment horizontal="left" vertical="top" indent="1"/>
    </xf>
    <xf numFmtId="4" fontId="80" fillId="44" borderId="30" applyNumberFormat="0" applyProtection="0">
      <alignment horizontal="right" vertical="center"/>
    </xf>
    <xf numFmtId="4" fontId="82" fillId="44" borderId="30" applyNumberFormat="0" applyProtection="0">
      <alignment horizontal="right" vertical="center"/>
    </xf>
    <xf numFmtId="4" fontId="80" fillId="46" borderId="30" applyNumberFormat="0" applyProtection="0">
      <alignment horizontal="left" vertical="center" indent="1"/>
    </xf>
    <xf numFmtId="0" fontId="80" fillId="41" borderId="30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8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2" applyNumberFormat="0" applyProtection="0">
      <alignment horizontal="center" wrapText="1"/>
    </xf>
    <xf numFmtId="0" fontId="4" fillId="49" borderId="33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8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7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9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5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5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19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6" fillId="36" borderId="17" xfId="0" applyFont="1" applyFill="1" applyBorder="1" applyAlignment="1">
      <alignment vertical="center"/>
    </xf>
    <xf numFmtId="0" fontId="0" fillId="36" borderId="20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2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4" xfId="0" applyFill="1" applyBorder="1" applyAlignment="1">
      <alignment vertical="center"/>
    </xf>
    <xf numFmtId="0" fontId="2" fillId="34" borderId="17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1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0" fontId="6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6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165" fontId="2" fillId="27" borderId="0" xfId="278" applyNumberFormat="1" applyFill="1" applyAlignment="1">
      <alignment vertical="center"/>
    </xf>
    <xf numFmtId="166" fontId="6" fillId="27" borderId="0" xfId="0" applyNumberFormat="1" applyFont="1" applyFill="1" applyAlignment="1">
      <alignment horizontal="right"/>
    </xf>
    <xf numFmtId="166" fontId="6" fillId="26" borderId="0" xfId="0" applyNumberFormat="1" applyFont="1" applyFill="1" applyAlignment="1">
      <alignment horizontal="right"/>
    </xf>
    <xf numFmtId="2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5" fontId="0" fillId="26" borderId="0" xfId="0" applyNumberFormat="1" applyFill="1" applyAlignment="1">
      <alignment horizontal="left" vertical="center"/>
    </xf>
    <xf numFmtId="1" fontId="0" fillId="27" borderId="12" xfId="0" applyNumberFormat="1" applyFill="1" applyBorder="1" applyAlignment="1">
      <alignment horizontal="right" vertical="center"/>
    </xf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</cellXfs>
  <cellStyles count="767">
    <cellStyle name="20 % - Akzent1 2" xfId="339" xr:uid="{78745468-9F52-4719-A58D-77B5260D53C8}"/>
    <cellStyle name="20 % - Akzent2 2" xfId="340" xr:uid="{C0221334-D0F0-4791-9D1F-FF2086FB32A2}"/>
    <cellStyle name="20 % - Akzent3 2" xfId="341" xr:uid="{3F16401C-D987-4F08-848D-723E53AD5A76}"/>
    <cellStyle name="20 % - Akzent4 2" xfId="342" xr:uid="{9E735A7F-11DB-45FD-A45F-15369A7CBDE5}"/>
    <cellStyle name="20 % - Akzent5 2" xfId="343" xr:uid="{8D0B73FA-D66A-4478-9302-A27BB64D984A}"/>
    <cellStyle name="20 % - Akzent6 2" xfId="344" xr:uid="{E06BB858-1AFA-4058-B4E0-6FCB4648F629}"/>
    <cellStyle name="20% - Accent1" xfId="345" xr:uid="{7E409D85-C2E3-4B04-BA65-9934CD6FDE11}"/>
    <cellStyle name="20% - Accent2" xfId="346" xr:uid="{BD65F68D-BA5A-4E29-B667-C29DC093F216}"/>
    <cellStyle name="20% - Accent3" xfId="347" xr:uid="{B40D8985-82B6-459F-B18E-D00559AE0DE6}"/>
    <cellStyle name="20% - Accent4" xfId="348" xr:uid="{19698FBD-75B0-4A4D-9520-70551F08D324}"/>
    <cellStyle name="20% - Accent5" xfId="349" xr:uid="{519361FA-2148-4454-B06C-A8BC5C6451CD}"/>
    <cellStyle name="20% - Accent6" xfId="350" xr:uid="{1198EDE3-7AC7-4F9E-9A91-266764E0EB25}"/>
    <cellStyle name="20% - akcent 1" xfId="1" xr:uid="{00000000-0005-0000-0000-000000000000}"/>
    <cellStyle name="20% - akcent 1 10" xfId="351" xr:uid="{A19F41E1-7A3C-47C9-BE58-D24B9C515AF8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E80578FC-03E1-4CB0-8600-83C9BBED9681}"/>
    <cellStyle name="20% - akcent 2" xfId="9" xr:uid="{00000000-0005-0000-0000-000008000000}"/>
    <cellStyle name="20% - akcent 2 10" xfId="353" xr:uid="{2F6D1C51-8FAE-4DBF-B69C-61DB62051C5A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2A34808F-BC7A-4E3B-9FB4-8097A436A6BE}"/>
    <cellStyle name="20% - akcent 3" xfId="17" xr:uid="{00000000-0005-0000-0000-000010000000}"/>
    <cellStyle name="20% - akcent 3 10" xfId="355" xr:uid="{880C8EE6-9497-4EC6-BD74-0E6F9327C54F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128BDB7A-CFCF-408F-A1DD-BE08CAF35752}"/>
    <cellStyle name="20% - akcent 4" xfId="25" xr:uid="{00000000-0005-0000-0000-000018000000}"/>
    <cellStyle name="20% - akcent 4 10" xfId="357" xr:uid="{26F9210F-9F7A-4652-9A13-0234B8C5A1EC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C8BADF57-1C54-417C-872C-02226151075E}"/>
    <cellStyle name="20% - akcent 5" xfId="33" xr:uid="{00000000-0005-0000-0000-000020000000}"/>
    <cellStyle name="20% - akcent 5 10" xfId="359" xr:uid="{5DAD7AF3-AEB8-426C-9D4E-1606638F0694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94ADFCBC-B6B8-4C9C-BD31-2D8DDC0E43FF}"/>
    <cellStyle name="20% - akcent 6" xfId="41" xr:uid="{00000000-0005-0000-0000-000028000000}"/>
    <cellStyle name="20% - akcent 6 10" xfId="361" xr:uid="{BE35D27C-F9F2-41B7-B32C-0BC657B3FB9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568CCB78-4341-49A7-9C78-6F6C8665D068}"/>
    <cellStyle name="2x indented GHG Textfiels" xfId="363" xr:uid="{23701313-E7FF-4FED-AB91-120931E348E1}"/>
    <cellStyle name="2x indented GHG Textfiels 2" xfId="364" xr:uid="{1D6589E5-7E18-4A73-8BE3-9451174A86D4}"/>
    <cellStyle name="40 % - Akzent1 2" xfId="365" xr:uid="{DBFD235F-6987-4FA6-8A51-BD708C8559CC}"/>
    <cellStyle name="40 % - Akzent2 2" xfId="366" xr:uid="{0ACD0BD4-759A-4168-9028-7B5F3F6D8EC7}"/>
    <cellStyle name="40 % - Akzent3 2" xfId="367" xr:uid="{E3E7FDB8-9624-47D8-A6FE-8DB5779666F2}"/>
    <cellStyle name="40 % - Akzent4 2" xfId="368" xr:uid="{D1F17BEC-9DCA-488F-8C7E-375766F2B1D6}"/>
    <cellStyle name="40 % - Akzent5 2" xfId="369" xr:uid="{F6FA18AF-D5D9-4772-9627-6F1DFF0902E7}"/>
    <cellStyle name="40 % - Akzent6 2" xfId="370" xr:uid="{C8C05492-F883-47C9-B625-646B4D980868}"/>
    <cellStyle name="40% - Accent1" xfId="371" xr:uid="{838FAE5C-01B5-42E8-BE1E-A184731164F0}"/>
    <cellStyle name="40% - Accent2" xfId="372" xr:uid="{4B54A8CC-FD75-4B93-B6B2-599C22875FD9}"/>
    <cellStyle name="40% - Accent3" xfId="373" xr:uid="{A3DF4AE4-68C3-43C3-A477-401F8ECBCFAC}"/>
    <cellStyle name="40% - Accent4" xfId="374" xr:uid="{6C7601B3-FEC3-455A-8DF3-4622F67A8CDC}"/>
    <cellStyle name="40% - Accent5" xfId="375" xr:uid="{57917F44-2672-487B-90A2-F94CDB0EC3F8}"/>
    <cellStyle name="40% - Accent6" xfId="376" xr:uid="{08007538-8D69-4B74-A484-ED8D8531DD42}"/>
    <cellStyle name="40% - akcent 1" xfId="49" xr:uid="{00000000-0005-0000-0000-000030000000}"/>
    <cellStyle name="40% - akcent 1 10" xfId="377" xr:uid="{2694C058-85D3-4618-85AE-097E97F2A2D2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AAD642A1-EFB3-4386-AD4B-DA10A66F2B05}"/>
    <cellStyle name="40% - akcent 2" xfId="57" xr:uid="{00000000-0005-0000-0000-000038000000}"/>
    <cellStyle name="40% - akcent 2 10" xfId="379" xr:uid="{836D3D72-0716-42AE-B37C-1421EA9FC06F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D97B10C2-B943-4B32-8A8C-0BB9D4C9036D}"/>
    <cellStyle name="40% - akcent 3" xfId="65" xr:uid="{00000000-0005-0000-0000-000040000000}"/>
    <cellStyle name="40% - akcent 3 10" xfId="381" xr:uid="{2B226252-250C-41D4-AAF3-A051971ED055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B7504DF2-FCAB-47D1-B024-B2EDF2701D1A}"/>
    <cellStyle name="40% - akcent 4" xfId="73" xr:uid="{00000000-0005-0000-0000-000048000000}"/>
    <cellStyle name="40% - akcent 4 10" xfId="383" xr:uid="{B26B8E73-3584-4BAE-A4BB-018538E34C94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68B7FFDD-8C4C-42A9-AAF8-8B196B5BDB0E}"/>
    <cellStyle name="40% - akcent 5" xfId="81" xr:uid="{00000000-0005-0000-0000-000050000000}"/>
    <cellStyle name="40% - akcent 5 10" xfId="385" xr:uid="{97091D30-855D-4AB5-9751-97959297B57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6D5B9AE8-7B25-472F-802A-B9CBF615B76C}"/>
    <cellStyle name="40% - akcent 6" xfId="89" xr:uid="{00000000-0005-0000-0000-000058000000}"/>
    <cellStyle name="40% - akcent 6 10" xfId="387" xr:uid="{D21BF8E6-A7A3-407E-9FFB-4F1DAA42E227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B4F5BAA1-6D9F-4A0D-A1D0-6D4A27952C64}"/>
    <cellStyle name="5x indented GHG Textfiels" xfId="389" xr:uid="{B2DB24B0-ACA0-4D9C-9574-BDE42798B859}"/>
    <cellStyle name="5x indented GHG Textfiels 2" xfId="390" xr:uid="{6EEF4C0C-DAC4-4975-8B90-97C13F6E51F1}"/>
    <cellStyle name="60 % - Akzent1 2" xfId="391" xr:uid="{3962F511-4C3D-4899-B62A-D2D333926FF3}"/>
    <cellStyle name="60 % - Akzent2 2" xfId="392" xr:uid="{A018D28F-BB29-4A60-B69A-B4DB63A44287}"/>
    <cellStyle name="60 % - Akzent3 2" xfId="393" xr:uid="{499AF4B4-6D67-4EEC-A8C0-ED541807754D}"/>
    <cellStyle name="60 % - Akzent4 2" xfId="394" xr:uid="{A4451ADD-9249-4EF5-B472-0A995ACA314E}"/>
    <cellStyle name="60 % - Akzent5 2" xfId="395" xr:uid="{89818FC8-4616-4C2C-9E48-05346E74484A}"/>
    <cellStyle name="60 % - Akzent6 2" xfId="396" xr:uid="{915E16B0-7301-4B27-A74F-F60183660F09}"/>
    <cellStyle name="60% - Accent1" xfId="397" xr:uid="{43A97B5D-F225-41E5-8E5F-694333DC52E1}"/>
    <cellStyle name="60% - Accent2" xfId="398" xr:uid="{FF6A7A55-4E5D-4FF7-BF4F-541122F23C53}"/>
    <cellStyle name="60% - Accent3" xfId="399" xr:uid="{849CDA17-AC6E-451B-9C39-E8C2861C18A5}"/>
    <cellStyle name="60% - Accent4" xfId="400" xr:uid="{EFEC2584-1269-4FD9-9373-7591CB8E0976}"/>
    <cellStyle name="60% - Accent5" xfId="401" xr:uid="{43F62350-C41F-48C4-83E9-87DE9E1BD721}"/>
    <cellStyle name="60% - Accent6" xfId="402" xr:uid="{EFB8BDBF-FACC-435F-B04A-770ACCA8D4A3}"/>
    <cellStyle name="60% - akcent 1" xfId="97" xr:uid="{00000000-0005-0000-0000-000060000000}"/>
    <cellStyle name="60% - akcent 1 10" xfId="403" xr:uid="{7ACD9DC2-CB26-4F9A-BA2F-4D37AFE32B2C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8C5F70D8-892A-4BCA-8A7C-C221937CBFDC}"/>
    <cellStyle name="60% - akcent 2" xfId="105" xr:uid="{00000000-0005-0000-0000-000068000000}"/>
    <cellStyle name="60% - akcent 2 10" xfId="405" xr:uid="{79E1E384-92E8-4CDB-B37F-9CA68550A6D8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51CE99B9-8B19-4227-8E24-86AEB0933199}"/>
    <cellStyle name="60% - akcent 3" xfId="113" xr:uid="{00000000-0005-0000-0000-000070000000}"/>
    <cellStyle name="60% - akcent 3 10" xfId="407" xr:uid="{F1EF09F1-58A7-4A8E-8D94-68843CE84F88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F3D764A5-7373-42A0-BC08-FE67A311C477}"/>
    <cellStyle name="60% - akcent 4" xfId="121" xr:uid="{00000000-0005-0000-0000-000078000000}"/>
    <cellStyle name="60% - akcent 4 10" xfId="409" xr:uid="{39DEE5BF-BF43-45D4-B478-C5413C145457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C023BB5A-54D4-418B-9933-DE9E032491A5}"/>
    <cellStyle name="60% - akcent 5" xfId="129" xr:uid="{00000000-0005-0000-0000-000080000000}"/>
    <cellStyle name="60% - akcent 5 10" xfId="411" xr:uid="{2E325860-6C8E-403C-9676-FC2DF4BEB488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6F394DD5-84B0-41BE-85DA-9CD12C4C4BD1}"/>
    <cellStyle name="60% - akcent 6" xfId="137" xr:uid="{00000000-0005-0000-0000-000088000000}"/>
    <cellStyle name="60% - akcent 6 10" xfId="413" xr:uid="{126579B9-6C49-4640-A5BC-494F791C73EA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3B82FFC0-5866-43FB-A615-F686C2492E47}"/>
    <cellStyle name="Accent1" xfId="415" xr:uid="{75361E9E-9DD8-402E-BBCD-102BEDBD1CF3}"/>
    <cellStyle name="Accent2" xfId="416" xr:uid="{445B09B6-B26B-4982-B8F9-07AF6D48C1F7}"/>
    <cellStyle name="Accent3" xfId="417" xr:uid="{CDAB97FA-F0BC-4E47-A1D9-6188F174B858}"/>
    <cellStyle name="Accent4" xfId="418" xr:uid="{5734F1EC-0D4C-4FA7-83BB-199886CA9454}"/>
    <cellStyle name="Accent5" xfId="419" xr:uid="{0C9FEAA4-0C97-46A4-81B3-3A881906268B}"/>
    <cellStyle name="Accent6" xfId="420" xr:uid="{89C50113-B0F0-47A6-BD95-D215E39F5595}"/>
    <cellStyle name="Actual Date" xfId="421" xr:uid="{0682ADB9-9E46-4B6E-ABB0-DFD195977373}"/>
    <cellStyle name="Akcent 1" xfId="145" xr:uid="{00000000-0005-0000-0000-000090000000}"/>
    <cellStyle name="Akcent 1 10" xfId="422" xr:uid="{9A1D4522-A652-4CFA-83E7-7F7F42B023FC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6A80586F-3C81-4F31-A94D-EEA95951BD4F}"/>
    <cellStyle name="Akcent 2" xfId="153" xr:uid="{00000000-0005-0000-0000-000098000000}"/>
    <cellStyle name="Akcent 2 10" xfId="424" xr:uid="{80FDA362-657E-4F21-B692-7EFE25E14A06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DAB12DBF-2362-42D8-898A-BF6587F21E39}"/>
    <cellStyle name="Akcent 3" xfId="161" xr:uid="{00000000-0005-0000-0000-0000A0000000}"/>
    <cellStyle name="Akcent 3 10" xfId="426" xr:uid="{F2ED17F9-8F34-4772-9B2F-0DB93C827D0D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B82B8EAE-9DB7-4AC5-8331-59D3F5AA8B54}"/>
    <cellStyle name="Akcent 4" xfId="169" xr:uid="{00000000-0005-0000-0000-0000A8000000}"/>
    <cellStyle name="Akcent 4 10" xfId="428" xr:uid="{0DC3B2AF-CC80-4E93-96A9-03974BB11FB6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37169528-EE0F-4692-A6B1-B359A00F5955}"/>
    <cellStyle name="Akcent 5" xfId="177" xr:uid="{00000000-0005-0000-0000-0000B0000000}"/>
    <cellStyle name="Akcent 5 10" xfId="430" xr:uid="{D203BA97-DFEA-4330-983A-83098C054CF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8BC39EC8-D7F8-4146-98FE-F0C808CE24D0}"/>
    <cellStyle name="Akcent 6" xfId="185" xr:uid="{00000000-0005-0000-0000-0000B8000000}"/>
    <cellStyle name="Akcent 6 10" xfId="432" xr:uid="{81C3BCB1-66FA-4961-A36C-997080B471F7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948FE370-CCC2-4457-A72E-356807E21ACB}"/>
    <cellStyle name="Akzent1 2" xfId="434" xr:uid="{9023DE92-EFF4-4400-A24A-703F22F5A676}"/>
    <cellStyle name="Akzent2 2" xfId="435" xr:uid="{E41B28E8-5F2F-4A11-AC2B-D082F804DF57}"/>
    <cellStyle name="Akzent3 2" xfId="436" xr:uid="{644F41E7-9895-49A2-93C6-573F511E823C}"/>
    <cellStyle name="Akzent4 2" xfId="437" xr:uid="{18BD2645-3DC3-4A18-BC2B-CB571C3CCFDD}"/>
    <cellStyle name="Akzent5 2" xfId="438" xr:uid="{27929602-D382-4861-B820-345AB10FE26D}"/>
    <cellStyle name="Akzent6 2" xfId="439" xr:uid="{F5DD6AD3-C870-425D-A8E6-2FF4D0287CAE}"/>
    <cellStyle name="Ausgabe 2" xfId="440" xr:uid="{1E2EAD23-48FD-470C-9AE4-79D83C10D69C}"/>
    <cellStyle name="Bad" xfId="441" xr:uid="{B1448558-F6D0-4FC7-9560-E7CB69C1AA29}"/>
    <cellStyle name="Berechnung 2" xfId="442" xr:uid="{FDD88737-CF99-4B19-8C3F-8936FDCB3501}"/>
    <cellStyle name="Calculation" xfId="443" xr:uid="{96CB2FC1-A447-4366-9F9E-D9394626DFA2}"/>
    <cellStyle name="Check Cell" xfId="444" xr:uid="{0A3B2939-D162-45AA-BEAE-ABFC66A14BBD}"/>
    <cellStyle name="ColLevel_" xfId="445" xr:uid="{57500A7B-E13C-4AB7-9723-3A4482F6D419}"/>
    <cellStyle name="Comma0" xfId="446" xr:uid="{F8F3C860-1078-43CD-B978-522E502D111E}"/>
    <cellStyle name="Comma0 - Style1" xfId="447" xr:uid="{16E95A14-29FF-4877-AAFA-E68553425BFB}"/>
    <cellStyle name="Comma0 - Style2" xfId="448" xr:uid="{50100E8E-B5EE-4D25-A80F-39E368D91868}"/>
    <cellStyle name="Comma0_Input" xfId="449" xr:uid="{4384EF47-D6A4-4C0E-8F93-C98787AC712E}"/>
    <cellStyle name="Currency0" xfId="450" xr:uid="{721F8E91-2819-4E5D-9DD0-9579092D39EF}"/>
    <cellStyle name="Dane wejściowe" xfId="193" xr:uid="{00000000-0005-0000-0000-0000C0000000}"/>
    <cellStyle name="Dane wejściowe 10" xfId="451" xr:uid="{D30758C5-F7AB-474A-80C8-AD0B13CC43F9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D4708BBB-ADE6-4F6D-959C-3222A72F040A}"/>
    <cellStyle name="Dane wyjściowe" xfId="201" xr:uid="{00000000-0005-0000-0000-0000C8000000}"/>
    <cellStyle name="Dane wyjściowe 10" xfId="453" xr:uid="{91AEFB19-EFB8-40C5-8AF7-652086B0FEBA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3980379F-54A4-485B-938D-08EF9ADD5710}"/>
    <cellStyle name="Date" xfId="455" xr:uid="{7B9B1C00-3912-4EB8-947F-619D3527F798}"/>
    <cellStyle name="DateTime" xfId="456" xr:uid="{4A2485CD-4155-4B14-97AD-6B5CB0B8688C}"/>
    <cellStyle name="Dezimal [0] 2" xfId="457" xr:uid="{FD864EC6-486E-4E49-A277-E22468069580}"/>
    <cellStyle name="Dezimal 2" xfId="458" xr:uid="{32C572AC-0435-48A9-A262-5D4A9DDBECCA}"/>
    <cellStyle name="Dezimal 3" xfId="459" xr:uid="{CAE02828-A43F-4162-BF65-7F63B1A43E1F}"/>
    <cellStyle name="Dezimal_Results_Pan_EU_OLGA_NUC" xfId="460" xr:uid="{F798B8E3-A423-4D2F-A584-7C08F1368E89}"/>
    <cellStyle name="Dobre" xfId="209" xr:uid="{00000000-0005-0000-0000-0000D0000000}"/>
    <cellStyle name="Dobre 10" xfId="461" xr:uid="{B4CFE86A-EAFD-4F73-B46E-463EBAA35FF4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C4D5F852-B179-4BE3-9CC6-8093D5DDA0FB}"/>
    <cellStyle name="Eingabe 2" xfId="463" xr:uid="{16A5E429-E0BB-4259-AA2B-DDE82E1351E7}"/>
    <cellStyle name="Ergebnis 2" xfId="464" xr:uid="{4F1C96CA-EFB1-4DA9-9D8A-882DEE4B9A30}"/>
    <cellStyle name="Erklärender Text 2" xfId="465" xr:uid="{7F7E7CF9-19D1-439E-9311-93FF79B48110}"/>
    <cellStyle name="Euro" xfId="217" xr:uid="{00000000-0005-0000-0000-0000D8000000}"/>
    <cellStyle name="Euro 2" xfId="466" xr:uid="{01D50D36-A705-4BBE-8EF5-F3751350D5B0}"/>
    <cellStyle name="Euro 2 2" xfId="467" xr:uid="{716A9CC2-511B-4D76-BBB3-0FF8B73F2457}"/>
    <cellStyle name="Euro 2 3" xfId="468" xr:uid="{F61A8E6A-A1F3-4446-836C-6213EB031A2B}"/>
    <cellStyle name="Euro 3" xfId="469" xr:uid="{07670234-5407-40B1-931D-E53A4BE06126}"/>
    <cellStyle name="Explanatory Text" xfId="470" xr:uid="{E9857FC9-CAB2-49B2-961D-ADF57CD18EC4}"/>
    <cellStyle name="Fixed" xfId="471" xr:uid="{A047819C-7F95-4961-994E-668256CFAFBA}"/>
    <cellStyle name="Fixed1 - Style1" xfId="472" xr:uid="{D3093234-4954-43EC-AEB3-34571C9555EC}"/>
    <cellStyle name="Good" xfId="473" xr:uid="{43460CAF-8AEC-4359-8EB8-A0ED3E61D3ED}"/>
    <cellStyle name="Grey" xfId="474" xr:uid="{62FD2FFC-1AEB-432A-AE74-28F3EF4A0406}"/>
    <cellStyle name="Gut 2" xfId="475" xr:uid="{45645E30-78A8-4F9A-9D3E-65838A048A19}"/>
    <cellStyle name="HEADER" xfId="476" xr:uid="{13750D87-D6B5-4276-9EB1-0F2B2402ECCC}"/>
    <cellStyle name="Heading 1" xfId="477" xr:uid="{23D832DC-14F8-4485-BBC5-2D29CA7DE9BF}"/>
    <cellStyle name="Heading 1 10" xfId="478" xr:uid="{F0B07571-B42D-427D-B1A9-3A9788F8374C}"/>
    <cellStyle name="Heading 1 11" xfId="479" xr:uid="{54E8B617-2AD4-49F7-8687-9445BCD0150E}"/>
    <cellStyle name="Heading 1 12" xfId="480" xr:uid="{73ECDD8C-BB2A-4F96-98A2-7D0BF6B20097}"/>
    <cellStyle name="Heading 1 13" xfId="481" xr:uid="{C22DD14C-0B1D-4C3F-85D8-1C8C81E934E3}"/>
    <cellStyle name="Heading 1 14" xfId="482" xr:uid="{CD4DF652-B51B-4FCE-ADF8-9B86B9E16882}"/>
    <cellStyle name="Heading 1 15" xfId="483" xr:uid="{6A5CAD88-ECB4-416C-AFD5-BD0FD209B528}"/>
    <cellStyle name="Heading 1 16" xfId="484" xr:uid="{D46E0AF1-2966-4551-9041-6452F1B54B9E}"/>
    <cellStyle name="Heading 1 17" xfId="485" xr:uid="{33C51701-1F21-4D4C-810F-C7ABEB03ACD2}"/>
    <cellStyle name="Heading 1 18" xfId="486" xr:uid="{938777C6-4570-4B75-AACA-5116B636F6FA}"/>
    <cellStyle name="Heading 1 19" xfId="487" xr:uid="{DC528F30-3B2C-4214-8C1F-8776DBB15F05}"/>
    <cellStyle name="Heading 1 2" xfId="488" xr:uid="{0CCA7278-8D99-405C-A497-FE85EF74261E}"/>
    <cellStyle name="Heading 1 3" xfId="489" xr:uid="{7CCC8C82-9410-445C-9E22-3E345F974AC6}"/>
    <cellStyle name="Heading 1 4" xfId="490" xr:uid="{6241EECD-508B-403D-AE11-7FBF4689AFDC}"/>
    <cellStyle name="Heading 1 5" xfId="491" xr:uid="{5C618BFE-4A2F-452E-9738-B5663FB02344}"/>
    <cellStyle name="Heading 1 6" xfId="492" xr:uid="{0EC04CCC-B766-46A2-A0E5-14A314D61B33}"/>
    <cellStyle name="Heading 1 7" xfId="493" xr:uid="{878B0478-4A20-414C-BA5F-F5263B8B7A0A}"/>
    <cellStyle name="Heading 1 8" xfId="494" xr:uid="{218DC1CF-89E3-48C6-98B3-F08A84BC65D3}"/>
    <cellStyle name="Heading 1 9" xfId="495" xr:uid="{CBE3CC00-6E41-4221-A61D-FAEE3B7E21ED}"/>
    <cellStyle name="Heading 2" xfId="496" xr:uid="{A8170ED3-2F0F-4F36-9C39-B05A41DC180E}"/>
    <cellStyle name="Heading 2 10" xfId="497" xr:uid="{284D5FF1-EB8E-48AB-9982-FE6A2A5AD10F}"/>
    <cellStyle name="Heading 2 11" xfId="498" xr:uid="{99889887-89DB-417A-AF11-55238240F63A}"/>
    <cellStyle name="Heading 2 12" xfId="499" xr:uid="{2397BA20-B9BA-4F04-94DE-6774696E3BAC}"/>
    <cellStyle name="Heading 2 13" xfId="500" xr:uid="{A8531B8B-EB82-400B-8480-83C6AB412D11}"/>
    <cellStyle name="Heading 2 14" xfId="501" xr:uid="{3571A4CA-222E-4355-9D85-6BCB98C82561}"/>
    <cellStyle name="Heading 2 15" xfId="502" xr:uid="{ED46CA65-96A3-45E4-8934-D2205EB1C917}"/>
    <cellStyle name="Heading 2 16" xfId="503" xr:uid="{B21B224B-8DFA-4D52-8B72-46FA438DCD7D}"/>
    <cellStyle name="Heading 2 17" xfId="504" xr:uid="{CFA0FAAE-23CA-4630-BB65-B2C96B34C369}"/>
    <cellStyle name="Heading 2 18" xfId="505" xr:uid="{87B8BC2D-A99F-48CE-9937-9877C9F309CD}"/>
    <cellStyle name="Heading 2 19" xfId="506" xr:uid="{5C7F44F1-10A2-4A89-9041-687FA1968A46}"/>
    <cellStyle name="Heading 2 2" xfId="507" xr:uid="{0A24458A-81B4-42F3-A825-D3C820B00A4E}"/>
    <cellStyle name="Heading 2 3" xfId="508" xr:uid="{9FCAD222-0CC2-4656-BCA1-CF983B54E941}"/>
    <cellStyle name="Heading 2 4" xfId="509" xr:uid="{AAC7D56E-C576-487B-A5E9-F230BC1CA0AC}"/>
    <cellStyle name="Heading 2 5" xfId="510" xr:uid="{B5CCD870-CC07-404D-91A0-09F757C4873D}"/>
    <cellStyle name="Heading 2 6" xfId="511" xr:uid="{8B13999A-3CB4-42C7-A7C6-455ACD2F6C76}"/>
    <cellStyle name="Heading 2 7" xfId="512" xr:uid="{B32CF005-3E23-4B4E-B175-A4621E659DBA}"/>
    <cellStyle name="Heading 2 8" xfId="513" xr:uid="{DB7B2906-5F50-4799-9453-36E6E2FA7DA9}"/>
    <cellStyle name="Heading 2 9" xfId="514" xr:uid="{12FED99E-F677-485D-A0DF-494A389340C8}"/>
    <cellStyle name="Heading 3" xfId="515" xr:uid="{BD3D5561-AEBC-47A8-AE6F-5BBEAF931475}"/>
    <cellStyle name="Heading 4" xfId="516" xr:uid="{C54A37C1-4B9D-491B-8D4D-FC136E02CC26}"/>
    <cellStyle name="Heading1" xfId="517" xr:uid="{5231EAEB-D0F9-4DC9-9A04-FF0A78A71DA7}"/>
    <cellStyle name="Heading2" xfId="518" xr:uid="{E1E7F785-6210-4FC4-B1C9-4A5C00A236B8}"/>
    <cellStyle name="Headline" xfId="519" xr:uid="{1E8D8860-8C9D-4FA5-AE55-C6AB4E78F1D5}"/>
    <cellStyle name="HIGHLIGHT" xfId="520" xr:uid="{305FE762-106F-4563-9F79-50E434D94528}"/>
    <cellStyle name="Hiperłącze 2" xfId="521" xr:uid="{DEE97EA3-5553-4232-9FE3-8C8D49838B1F}"/>
    <cellStyle name="Hiperłącze 2 2" xfId="522" xr:uid="{EDF44734-98BB-4282-8757-8F9863EAD03A}"/>
    <cellStyle name="Hiperłącze 2 3" xfId="523" xr:uid="{C8AF7A83-802D-4350-A9ED-866A179CA85F}"/>
    <cellStyle name="Hyperlink 2" xfId="524" xr:uid="{604C9A67-1F6E-4010-9381-C1A7C584F6CE}"/>
    <cellStyle name="Hyperlink 3" xfId="525" xr:uid="{AD089338-F91E-4EC1-B13F-5F5BC183F8E7}"/>
    <cellStyle name="Hyperlink 3 2" xfId="526" xr:uid="{5A643C91-9361-4487-9746-9174AF2D056E}"/>
    <cellStyle name="Hyperlink 3 3" xfId="527" xr:uid="{A99DEF0B-056F-44BF-85F5-0C49FEB221DC}"/>
    <cellStyle name="Hyperlink 4" xfId="528" xr:uid="{46E95607-6B45-41C5-87D4-4E7CA37472CE}"/>
    <cellStyle name="Input" xfId="529" xr:uid="{F2A713C2-D4C7-47B3-BADA-9FE05D7C42E1}"/>
    <cellStyle name="Input [yellow]" xfId="530" xr:uid="{1851431A-BA7F-410C-A769-E2F1C092B969}"/>
    <cellStyle name="InputCells" xfId="531" xr:uid="{A3971ECC-B68C-4786-ABBA-D09D273A7931}"/>
    <cellStyle name="InputCells12_BBorder_CRFReport-template" xfId="532" xr:uid="{50CE6417-7F38-4496-BBD6-EEBAC00DF328}"/>
    <cellStyle name="Komma 2" xfId="533" xr:uid="{D7BFE0BC-83FA-4865-B7BD-C5BEDE7AA695}"/>
    <cellStyle name="Komma 3" xfId="534" xr:uid="{04D0C955-19BA-4A31-9A76-96A9A0C89CD3}"/>
    <cellStyle name="Komma 4" xfId="535" xr:uid="{39CA2DA3-23CA-42BB-9C7A-F749AD8C9703}"/>
    <cellStyle name="Komórka połączona" xfId="218" xr:uid="{00000000-0005-0000-0000-0000D9000000}"/>
    <cellStyle name="Komórka połączona 10" xfId="536" xr:uid="{CC9A59F2-6B51-49B8-A0C0-9C9DD580BFB8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0A2E3A70-C0A2-4726-BC81-9D5B2174CAF1}"/>
    <cellStyle name="Komórka zaznaczona" xfId="226" xr:uid="{00000000-0005-0000-0000-0000E1000000}"/>
    <cellStyle name="Komórka zaznaczona 10" xfId="538" xr:uid="{4700BCFD-BA02-40F0-A034-35C2E33729F2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1779ED92-D44B-4BE8-AA31-0AEF19E03AEF}"/>
    <cellStyle name="Linked Cell" xfId="540" xr:uid="{42FB5D5C-A89D-462E-A636-2BE7E94A8ED2}"/>
    <cellStyle name="Nagłówek 1" xfId="234" xr:uid="{00000000-0005-0000-0000-0000E9000000}"/>
    <cellStyle name="Nagłówek 1 10" xfId="541" xr:uid="{C3019AB5-F926-4B8A-8704-45AB190D550A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2D59D6FE-F59D-4E04-A73B-8A0CF34EB1E6}"/>
    <cellStyle name="Nagłówek 2" xfId="242" xr:uid="{00000000-0005-0000-0000-0000F1000000}"/>
    <cellStyle name="Nagłówek 2 10" xfId="543" xr:uid="{1869FF5D-5889-448A-A062-4560C37C4D1D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56084F95-F6A6-45C3-B471-8225310ED944}"/>
    <cellStyle name="Nagłówek 3" xfId="250" xr:uid="{00000000-0005-0000-0000-0000F9000000}"/>
    <cellStyle name="Nagłówek 3 10" xfId="545" xr:uid="{0FC06EBA-078B-4AAF-B64A-7BDB3D42A3C1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3C77B731-D71F-4A14-B801-A463F04E90E2}"/>
    <cellStyle name="Nagłówek 4" xfId="258" xr:uid="{00000000-0005-0000-0000-000001010000}"/>
    <cellStyle name="Nagłówek 4 10" xfId="547" xr:uid="{BD2AF3DF-3730-43A5-B4DB-4A240AAECC9D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4C65F12C-372F-49A6-9E5A-7D01FD655D9F}"/>
    <cellStyle name="Neutral" xfId="549" xr:uid="{5AB181BE-6AD6-44D4-8FE4-95FA9680DAE5}"/>
    <cellStyle name="Neutral 2" xfId="550" xr:uid="{01EF9455-6FC6-484C-B453-AC411A36F31C}"/>
    <cellStyle name="Neutralne" xfId="266" xr:uid="{00000000-0005-0000-0000-000009010000}"/>
    <cellStyle name="Neutralne 10" xfId="551" xr:uid="{C548A8E3-11AA-4609-A8A0-6013D39EB4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578508BE-2587-40DD-8BA6-51D80B9E7205}"/>
    <cellStyle name="no dec" xfId="553" xr:uid="{E100645C-8A31-4E59-979E-24AF242E51D3}"/>
    <cellStyle name="Normal - Style1" xfId="554" xr:uid="{D15455BC-BCE6-4C56-81DF-F14DCCF5DE63}"/>
    <cellStyle name="Normal 10" xfId="274" xr:uid="{00000000-0005-0000-0000-000011010000}"/>
    <cellStyle name="Normal 14" xfId="555" xr:uid="{0C9E26E2-0412-43E1-884C-A450DB6A0883}"/>
    <cellStyle name="Normal 2" xfId="275" xr:uid="{00000000-0005-0000-0000-000012010000}"/>
    <cellStyle name="Normal 20" xfId="556" xr:uid="{7ACF2469-3910-4EFB-B994-9F7BE3162167}"/>
    <cellStyle name="Normal 21" xfId="557" xr:uid="{01D167EC-72C0-456C-88B1-7967425874A0}"/>
    <cellStyle name="Normal 3" xfId="276" xr:uid="{00000000-0005-0000-0000-000013010000}"/>
    <cellStyle name="Normal 3 2" xfId="558" xr:uid="{452EFBC7-0DED-46A7-B78A-8208496D5BA7}"/>
    <cellStyle name="Normal 3 3" xfId="559" xr:uid="{6540C8DC-4F7D-4559-9E9E-F9429D6415F6}"/>
    <cellStyle name="Normal 4" xfId="338" xr:uid="{87DF59A0-13B6-483D-9CBE-BCCD9D8FCC03}"/>
    <cellStyle name="Normal 4 2" xfId="560" xr:uid="{50EBECEA-AF2B-44EC-BDDF-62D9529EF1E4}"/>
    <cellStyle name="Normal 5" xfId="561" xr:uid="{9DE56970-02A3-4E5F-9ECA-5AA597520393}"/>
    <cellStyle name="Normal 5 2" xfId="562" xr:uid="{0780B4F2-F5D1-4C5B-AB49-37682987FD55}"/>
    <cellStyle name="Normal 6" xfId="563" xr:uid="{02295683-06FC-4D77-A6F8-9EF71BF2DF57}"/>
    <cellStyle name="Normal 6 2" xfId="564" xr:uid="{C44BFEAE-7F12-42CF-9C0F-127B3315B063}"/>
    <cellStyle name="Normal 7" xfId="565" xr:uid="{192B9ABB-1BE5-4793-A053-3C84CF0F4323}"/>
    <cellStyle name="Normal 7 2" xfId="566" xr:uid="{1C5A958B-FA38-414A-B331-3DB7029C9F53}"/>
    <cellStyle name="Normal GHG Textfiels Bold" xfId="567" xr:uid="{E8EE3715-3EAE-4BCE-8E61-2CA6024F12B1}"/>
    <cellStyle name="Normal GHG-Shade" xfId="568" xr:uid="{6307C775-D2AA-4609-93A9-612F58A42C0B}"/>
    <cellStyle name="Normal GHG-Shade 2" xfId="569" xr:uid="{0551F8C7-D0BA-4800-9922-3D650EE653DB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01A3B1F2-69C7-4774-9B03-65E807AFB1EE}"/>
    <cellStyle name="Normalny 10 2" xfId="571" xr:uid="{DED7A716-8BB7-4D3F-882B-466B69DF6B2A}"/>
    <cellStyle name="Normalny 11" xfId="572" xr:uid="{3BC09F78-27BF-4999-A2C6-27A0DDF12E0A}"/>
    <cellStyle name="Normalny 11 2" xfId="573" xr:uid="{B16854FC-F522-495D-BB1D-CF30652F4D7F}"/>
    <cellStyle name="Normalny 11 3" xfId="574" xr:uid="{B8CF4B97-EBB3-4959-B19E-45841080F19C}"/>
    <cellStyle name="Normalny 12" xfId="575" xr:uid="{6B1ABB38-602C-46C6-B801-7F3284614700}"/>
    <cellStyle name="Normalny 13" xfId="576" xr:uid="{F9188D86-41A5-4E00-8F37-0AFA01B8A13B}"/>
    <cellStyle name="Normalny 13 2" xfId="577" xr:uid="{6AA9700E-14E0-4577-A89E-DF0ED68A9B49}"/>
    <cellStyle name="Normalny 13 3" xfId="578" xr:uid="{61F04710-1085-4954-8165-93E699B746CC}"/>
    <cellStyle name="Normalny 14" xfId="579" xr:uid="{21733E09-3F75-4AC7-A3AB-79BD2D4C9FF4}"/>
    <cellStyle name="Normalny 15" xfId="580" xr:uid="{1C457599-A41F-4435-A608-2B433039848F}"/>
    <cellStyle name="Normalny 2" xfId="280" xr:uid="{00000000-0005-0000-0000-000018010000}"/>
    <cellStyle name="Normalny 2 2" xfId="582" xr:uid="{92F7A4A2-94FE-40DF-9152-7FC943B072A4}"/>
    <cellStyle name="Normalny 2 3" xfId="581" xr:uid="{F38BBB85-6C2A-4B45-84DD-CB18D4F5B1E4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D5352803-3AD5-48CE-AC76-92FBB92CB483}"/>
    <cellStyle name="Notiz 2" xfId="584" xr:uid="{1371378E-114E-4838-8B22-BE96228AF83C}"/>
    <cellStyle name="Obliczenia" xfId="288" xr:uid="{00000000-0005-0000-0000-000020010000}"/>
    <cellStyle name="Obliczenia 10" xfId="585" xr:uid="{33CB330B-D8E6-445C-A84E-0D98C5F7E556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0330AD81-757E-42C2-97B9-EFD761B309DE}"/>
    <cellStyle name="Output" xfId="587" xr:uid="{86282E1A-245D-4925-BB04-D8C7F041D7D8}"/>
    <cellStyle name="Percent [2]" xfId="588" xr:uid="{BC54AE47-6D51-4536-B379-99F0D06E2093}"/>
    <cellStyle name="Procentowy 2" xfId="589" xr:uid="{B673918D-7F07-426F-A1FE-49E74002DC1E}"/>
    <cellStyle name="Procentowy 2 2" xfId="590" xr:uid="{0C21718F-7771-4411-A6C9-C6F97A997CA9}"/>
    <cellStyle name="Procentowy 2 3" xfId="591" xr:uid="{336FEEC0-05E2-476E-8FB9-FA176E18B60A}"/>
    <cellStyle name="Procentowy 3" xfId="592" xr:uid="{FE01C977-D4C2-421D-B501-6E33AB90A987}"/>
    <cellStyle name="Prozent 2" xfId="593" xr:uid="{E9949232-FE74-48C7-81FB-4D7694ACF81E}"/>
    <cellStyle name="Prozent 2 2" xfId="594" xr:uid="{8C34DD18-AB7A-44B4-9134-44AAE3034548}"/>
    <cellStyle name="Prozent 3" xfId="595" xr:uid="{85782507-06D9-441D-96B8-BB0DDA791296}"/>
    <cellStyle name="Prozent 4" xfId="596" xr:uid="{9A02B989-C3A1-4C56-A21F-040F078E178A}"/>
    <cellStyle name="Prozent 5" xfId="597" xr:uid="{14685609-BB7B-4819-9460-2D2E1EE0646E}"/>
    <cellStyle name="Prozent 5 2" xfId="598" xr:uid="{5C8724F5-2C73-441B-8308-73F92E0B4D6C}"/>
    <cellStyle name="Prozent 5 3" xfId="599" xr:uid="{05017176-BF7B-45DD-9978-BB1BC37D0019}"/>
    <cellStyle name="Prozent 5 4" xfId="600" xr:uid="{F23DD141-42EB-4CE6-A0E1-369160BE15AC}"/>
    <cellStyle name="Prozent 6" xfId="601" xr:uid="{9F331548-94FC-4850-8A74-D819C62289D1}"/>
    <cellStyle name="Prozent 6 2" xfId="602" xr:uid="{076E4E62-2537-4266-867A-07D6F065B9F5}"/>
    <cellStyle name="Prozent 6 3" xfId="603" xr:uid="{E63D2D83-359D-4D77-8FA9-254454A45E15}"/>
    <cellStyle name="Prozent 6 4" xfId="604" xr:uid="{1A1F4326-49F7-40D4-8651-3CA484CBA99A}"/>
    <cellStyle name="Prozent 7" xfId="605" xr:uid="{496F9D80-BF5C-4C3D-8443-1E768A6BF5D9}"/>
    <cellStyle name="Prozent 8" xfId="606" xr:uid="{8A7789A1-0EC1-4EF6-B7D6-F47CF8405934}"/>
    <cellStyle name="Prozent 8 2" xfId="607" xr:uid="{E4B9EE7C-397D-464E-AE91-272A767163F8}"/>
    <cellStyle name="RangeName" xfId="608" xr:uid="{D91B3A2C-03C9-45E5-AAE7-073F45AEA34A}"/>
    <cellStyle name="SAPBEXaggData" xfId="609" xr:uid="{8633DC57-841F-4D37-86B9-E1EABAF47654}"/>
    <cellStyle name="SAPBEXaggDataEmph" xfId="610" xr:uid="{82EDEE27-AA7C-4F8D-80FF-CDA474F5CACB}"/>
    <cellStyle name="SAPBEXaggItem" xfId="611" xr:uid="{401D05CD-5D61-43DD-9311-118D9AA814AC}"/>
    <cellStyle name="SAPBEXaggItemX" xfId="612" xr:uid="{838A65C7-6A0B-46B1-92D2-841A7AAE7DA8}"/>
    <cellStyle name="SAPBEXchaText" xfId="613" xr:uid="{15F3EA89-3691-4583-A4EA-A7DBAA820CF2}"/>
    <cellStyle name="SAPBEXexcBad7" xfId="614" xr:uid="{091DE330-FC3C-48B6-B3FC-3C6A51B473C2}"/>
    <cellStyle name="SAPBEXexcBad8" xfId="615" xr:uid="{3FF9FA31-16C9-4776-85FF-5C5176F286E7}"/>
    <cellStyle name="SAPBEXexcBad9" xfId="616" xr:uid="{BD186FB8-85FC-4CC7-974F-5A6A1C897F0F}"/>
    <cellStyle name="SAPBEXexcCritical4" xfId="617" xr:uid="{A33E488D-2648-4CA8-993F-B1457FD5F92A}"/>
    <cellStyle name="SAPBEXexcCritical5" xfId="618" xr:uid="{58CBC625-9106-4860-9487-71DC84CA9E5E}"/>
    <cellStyle name="SAPBEXexcCritical6" xfId="619" xr:uid="{110E6A10-A868-4888-9FB6-62D646040D60}"/>
    <cellStyle name="SAPBEXexcGood1" xfId="620" xr:uid="{73C1C44C-54E8-48D1-A988-C5DFAF3B5925}"/>
    <cellStyle name="SAPBEXexcGood2" xfId="621" xr:uid="{388B99F1-94F3-4CFD-AF1F-29483345DB29}"/>
    <cellStyle name="SAPBEXexcGood3" xfId="622" xr:uid="{D2FA66B9-4A62-4F6E-92AE-383DD93B5E4F}"/>
    <cellStyle name="SAPBEXfilterDrill" xfId="623" xr:uid="{67EE1F68-E4AB-4ED8-8B5D-953C66FDF71A}"/>
    <cellStyle name="SAPBEXfilterItem" xfId="624" xr:uid="{D27BEB25-FE50-4972-A5F2-E2F8AE06CC93}"/>
    <cellStyle name="SAPBEXfilterText" xfId="625" xr:uid="{DE76DB5F-D327-4E4C-B076-A9079C958860}"/>
    <cellStyle name="SAPBEXformats" xfId="626" xr:uid="{C00632FE-3979-4B39-B464-54B636D6AC02}"/>
    <cellStyle name="SAPBEXheaderItem" xfId="627" xr:uid="{26168F1C-749B-4825-905D-1D05CAC22219}"/>
    <cellStyle name="SAPBEXheaderText" xfId="628" xr:uid="{4ADF4205-7497-4BFB-BC8E-1D8AF5030D79}"/>
    <cellStyle name="SAPBEXHLevel0" xfId="629" xr:uid="{68B76848-8FD6-4767-A03B-866176092C67}"/>
    <cellStyle name="SAPBEXHLevel0X" xfId="630" xr:uid="{50C0B4D6-9D7C-4D4E-A12D-3D3C6DE887D4}"/>
    <cellStyle name="SAPBEXHLevel1" xfId="631" xr:uid="{EE63610A-929C-4C0F-9C55-D31CF0C62711}"/>
    <cellStyle name="SAPBEXHLevel1X" xfId="632" xr:uid="{481ACFCC-7886-4B1B-8D39-10540A9E0EEE}"/>
    <cellStyle name="SAPBEXHLevel2" xfId="633" xr:uid="{A3E528CE-F88D-4203-A605-35CDBD091CF7}"/>
    <cellStyle name="SAPBEXHLevel2X" xfId="634" xr:uid="{28EDC3F0-D71F-45CC-92B6-9D05CEEB6B41}"/>
    <cellStyle name="SAPBEXHLevel3" xfId="635" xr:uid="{1B216F46-DFED-4434-887F-3EFC18F9E222}"/>
    <cellStyle name="SAPBEXHLevel3X" xfId="636" xr:uid="{4FAB2701-C504-4966-8024-817CE835A16F}"/>
    <cellStyle name="SAPBEXresData" xfId="637" xr:uid="{2708BEC1-42FB-453E-A8A7-D012A0C3F1F0}"/>
    <cellStyle name="SAPBEXresDataEmph" xfId="638" xr:uid="{37483E9E-68E5-4706-9AFA-0DE73501513E}"/>
    <cellStyle name="SAPBEXresItem" xfId="639" xr:uid="{09CC852D-8199-45E6-BB6B-E9B64D8772D2}"/>
    <cellStyle name="SAPBEXresItemX" xfId="640" xr:uid="{52C6915F-61FC-4A8E-83B3-226A77C18845}"/>
    <cellStyle name="SAPBEXstdData" xfId="641" xr:uid="{508C321A-5382-4E31-9A4D-18A976C2B4FF}"/>
    <cellStyle name="SAPBEXstdDataEmph" xfId="642" xr:uid="{1561C5EC-D5A4-4C51-A525-93B47A5EF6A9}"/>
    <cellStyle name="SAPBEXstdItem" xfId="643" xr:uid="{880B277B-D663-4A51-AD9F-D9119B9317CF}"/>
    <cellStyle name="SAPBEXstdItemX" xfId="644" xr:uid="{318C7289-5BD9-486E-AB9C-75D7E5964BD1}"/>
    <cellStyle name="SAPBEXtitle" xfId="645" xr:uid="{FA67E9D0-8E26-4ABD-AA4B-A047DDC2A4FB}"/>
    <cellStyle name="SAPBEXundefined" xfId="646" xr:uid="{635A57FB-1B7A-4A48-B676-99ADD9E37C36}"/>
    <cellStyle name="Schlecht 2" xfId="647" xr:uid="{787C9584-B0FC-42A4-9538-67295ED5E5D4}"/>
    <cellStyle name="Shade" xfId="648" xr:uid="{02BB9C41-833D-458E-B2B0-90AB00AA9686}"/>
    <cellStyle name="Standaard_Blad1" xfId="649" xr:uid="{DD5E2A39-4415-446E-A0B8-3E33A55B2771}"/>
    <cellStyle name="Standard 10" xfId="650" xr:uid="{D0766C70-7A78-4003-B182-62FC8E408B37}"/>
    <cellStyle name="Standard 11" xfId="651" xr:uid="{95057690-45C0-42B1-9B6D-6B7062059830}"/>
    <cellStyle name="Standard 11 2" xfId="652" xr:uid="{9D4D0CA6-7CD9-4370-901E-31D5B89FAA11}"/>
    <cellStyle name="Standard 11 3" xfId="653" xr:uid="{88CE2D03-E397-4C3B-BEE6-61FB6FBBCFF8}"/>
    <cellStyle name="Standard 11 4" xfId="654" xr:uid="{37E1E181-8AB2-4F1D-AA32-823AB556510E}"/>
    <cellStyle name="Standard 12" xfId="655" xr:uid="{5DF5A3BF-936C-4E1E-9CAE-3D15E42030B1}"/>
    <cellStyle name="Standard 13" xfId="656" xr:uid="{692A03C6-490D-43FE-9D42-EFE7AC62F05B}"/>
    <cellStyle name="Standard 2" xfId="657" xr:uid="{84FDA15F-E4EA-423C-A36A-A599E3BB77DB}"/>
    <cellStyle name="Standard 2 2" xfId="658" xr:uid="{0A242869-5016-4FAC-B353-774097274EC4}"/>
    <cellStyle name="Standard 2 3" xfId="659" xr:uid="{26717969-786F-45CE-B2F8-794E91B7017B}"/>
    <cellStyle name="Standard 2 3 2" xfId="660" xr:uid="{0FE470EB-9749-4C2F-9E96-EA7886EE7245}"/>
    <cellStyle name="Standard 2 3 3" xfId="661" xr:uid="{BAB6FF6F-4384-4E8A-8C04-A7CACC34015B}"/>
    <cellStyle name="Standard 2 4" xfId="662" xr:uid="{15F86045-A28C-499E-8ED8-7142FCD713A1}"/>
    <cellStyle name="Standard 2 4 2" xfId="663" xr:uid="{7AA80FA6-E96E-408A-91F3-D8F15F1D8968}"/>
    <cellStyle name="Standard 2 4 3" xfId="664" xr:uid="{F949E400-D6CF-4B05-BCAE-2ACA1EA0B20D}"/>
    <cellStyle name="Standard 2 5" xfId="665" xr:uid="{5F39E6B9-3A3E-4E10-BDCE-EC8B9D4C1203}"/>
    <cellStyle name="Standard 3" xfId="666" xr:uid="{C917BDFB-0D2C-4B46-986D-D38F0A6CB96A}"/>
    <cellStyle name="Standard 3 2" xfId="667" xr:uid="{4F6C0858-E67B-43F1-8C84-5E157007A224}"/>
    <cellStyle name="Standard 4" xfId="668" xr:uid="{D46B6557-897C-44D7-BD39-540C74F7A540}"/>
    <cellStyle name="Standard 4 2" xfId="669" xr:uid="{05AF88DD-013F-4961-BB08-ABA4A0CC6251}"/>
    <cellStyle name="Standard 5" xfId="670" xr:uid="{A3CF4AAA-B685-4F79-A1B5-17D3D0C6F1A5}"/>
    <cellStyle name="Standard 5 2" xfId="671" xr:uid="{8A0699AA-2737-4785-938B-C23AB82DC7D1}"/>
    <cellStyle name="Standard 5 2 2" xfId="672" xr:uid="{2E1B6435-BCEA-45D1-BE4B-87213A8EE5D1}"/>
    <cellStyle name="Standard 5 2 2 2" xfId="673" xr:uid="{EB317EA6-6888-45EC-AE4E-54161FA4B5AE}"/>
    <cellStyle name="Standard 5 2 2 3" xfId="674" xr:uid="{88B7C218-50BE-49ED-9F99-9103C542C568}"/>
    <cellStyle name="Standard 5 2 3" xfId="675" xr:uid="{495C601D-22EC-446E-93DB-89654B3610F6}"/>
    <cellStyle name="Standard 5 2 3 2" xfId="676" xr:uid="{3EA1A995-C30D-48B9-8357-C5A55432532B}"/>
    <cellStyle name="Standard 5 2 3 3" xfId="677" xr:uid="{301D0FD7-81BD-4B89-9F60-3C1652B236CC}"/>
    <cellStyle name="Standard 5 2 4" xfId="678" xr:uid="{87D81CA7-0CC3-4C53-AC8E-6A0F13489768}"/>
    <cellStyle name="Standard 5 2 5" xfId="679" xr:uid="{F7184384-06E4-4731-8B01-E016A737E7F5}"/>
    <cellStyle name="Standard 5 2_ELC_Processes" xfId="680" xr:uid="{0FC123E9-EAB8-4954-9EC7-F6AE11DEC5F9}"/>
    <cellStyle name="Standard 5 3" xfId="681" xr:uid="{B1C58778-DEAC-4AB0-97F4-6C974CB4AA47}"/>
    <cellStyle name="Standard 5 3 2" xfId="682" xr:uid="{5F16F961-67EE-417F-8820-FC19D604C9C9}"/>
    <cellStyle name="Standard 5 3 3" xfId="683" xr:uid="{A82B538D-0B0F-451F-9F98-843E648360D9}"/>
    <cellStyle name="Standard 5 4" xfId="684" xr:uid="{528AF33C-68B0-48BD-8439-835BCEF73E33}"/>
    <cellStyle name="Standard 5 4 2" xfId="685" xr:uid="{44626699-51D8-4FF6-88C0-C79DAA637BB6}"/>
    <cellStyle name="Standard 5 4 3" xfId="686" xr:uid="{84B16CB0-77E9-4D6F-8FC0-EC9921D9C259}"/>
    <cellStyle name="Standard 5 5" xfId="687" xr:uid="{C7BA268B-ECEF-439C-A9E4-FA74CEAA3738}"/>
    <cellStyle name="Standard 5 5 2" xfId="688" xr:uid="{5D627EC0-F864-46B6-85DB-64E3CC7AA9DD}"/>
    <cellStyle name="Standard 5 5 3" xfId="689" xr:uid="{AB2C34E3-E1FE-4FFC-8B0C-9E83E3E6A35D}"/>
    <cellStyle name="Standard 5 6" xfId="690" xr:uid="{8C0E996A-E714-4C74-9155-51ECD45962E4}"/>
    <cellStyle name="Standard 5 7" xfId="691" xr:uid="{F0D9933A-8767-4CB6-A8F1-50E3D68ACDD3}"/>
    <cellStyle name="Standard 5_ELC_Processes" xfId="692" xr:uid="{743B768F-D9B4-4658-87A7-17B80D618264}"/>
    <cellStyle name="Standard 6" xfId="693" xr:uid="{FC59FAA8-7E91-430E-BA53-65B674D153B7}"/>
    <cellStyle name="Standard 6 2" xfId="694" xr:uid="{2BB4F9AB-EA7B-4A97-8A69-C43B98E83E25}"/>
    <cellStyle name="Standard 7" xfId="695" xr:uid="{EFC9B530-D1E0-4FC5-95B3-8CE78B40A281}"/>
    <cellStyle name="Standard 8" xfId="696" xr:uid="{9D913D24-32C3-42D1-8B73-68935C9BF952}"/>
    <cellStyle name="Standard 8 2" xfId="697" xr:uid="{268ED492-9B3A-4096-9449-E377063307E7}"/>
    <cellStyle name="Standard 8 3" xfId="698" xr:uid="{3339F8A8-E44F-425A-8A35-718C67A3C6B2}"/>
    <cellStyle name="Standard 9" xfId="699" xr:uid="{7A17150C-95AE-4F21-8875-8D209329B16B}"/>
    <cellStyle name="Standard 9 2" xfId="700" xr:uid="{AC718BFD-EC0C-4432-A0F1-9063262DDD4B}"/>
    <cellStyle name="Standard 9 3" xfId="701" xr:uid="{FC760A61-04E7-4381-8640-F5925829EEC2}"/>
    <cellStyle name="Standard_Results_Pan_EU_OLGA_NUC" xfId="702" xr:uid="{D1259566-487A-49A9-9B30-E3294D25883C}"/>
    <cellStyle name="Style 21" xfId="703" xr:uid="{8C0100CE-14A5-469A-BABB-0B6AD2DFA2BC}"/>
    <cellStyle name="Style 22" xfId="704" xr:uid="{60A09802-DFE1-45A1-AE81-5B0FC638D3B4}"/>
    <cellStyle name="Style 23" xfId="705" xr:uid="{77389A86-231C-4B62-936A-CC9AB3ADD757}"/>
    <cellStyle name="Style 24" xfId="706" xr:uid="{0EDA069D-AF63-4BBA-AE20-1308ACB164FF}"/>
    <cellStyle name="Style 25" xfId="707" xr:uid="{8F941B62-7CF4-445E-83D1-546FFAFC82FA}"/>
    <cellStyle name="Style 26" xfId="708" xr:uid="{741F1DB2-CBC9-4734-A04F-2E544491D98D}"/>
    <cellStyle name="Style 27" xfId="709" xr:uid="{45D35423-8B5D-4FCB-9092-CF22C3132C50}"/>
    <cellStyle name="Style 28" xfId="710" xr:uid="{06D2A7DC-F223-4203-9A76-8F4A47DD1EE0}"/>
    <cellStyle name="Style 29" xfId="711" xr:uid="{5200DA83-3C3C-4E18-9B3D-5CED8E40BAB2}"/>
    <cellStyle name="Style 30" xfId="712" xr:uid="{3BE87103-4283-4787-9431-A31C17178ED5}"/>
    <cellStyle name="Style 31" xfId="713" xr:uid="{6F6C1B6C-996E-4568-965A-58FE80866984}"/>
    <cellStyle name="Style 32" xfId="714" xr:uid="{A10F430E-921D-49E5-80FA-E03E12478DEE}"/>
    <cellStyle name="Style 33" xfId="715" xr:uid="{C13AEFE7-8543-4640-8D92-3EB92C2FE97B}"/>
    <cellStyle name="Style 34" xfId="716" xr:uid="{50C15AC5-3C69-4494-ADAC-95B3ED36D0DA}"/>
    <cellStyle name="Style 35" xfId="717" xr:uid="{38394161-1DAC-404E-8321-1FF3178F2F07}"/>
    <cellStyle name="Suma" xfId="296" xr:uid="{00000000-0005-0000-0000-000029010000}"/>
    <cellStyle name="Suma 10" xfId="718" xr:uid="{2247DD8C-0402-402D-96DE-44C4F851939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33AF004-5E15-40D2-AE27-77B20B615940}"/>
    <cellStyle name="Tekst objaśnienia" xfId="304" xr:uid="{00000000-0005-0000-0000-000031010000}"/>
    <cellStyle name="Tekst objaśnienia 10" xfId="720" xr:uid="{50BE8A69-53C7-4CC3-A294-36E574A5AF4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56C63A8D-62E5-454A-B4FE-48EEB948BFBA}"/>
    <cellStyle name="Tekst ostrzeżenia" xfId="312" xr:uid="{00000000-0005-0000-0000-000039010000}"/>
    <cellStyle name="Tekst ostrzeżenia 10" xfId="722" xr:uid="{84609FF5-54A4-478E-A7DC-8DC37DD026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267EE74F-FC5C-418F-982C-830DC30C1325}"/>
    <cellStyle name="Title" xfId="724" xr:uid="{4919235A-3D0C-46AD-964F-C0915915E970}"/>
    <cellStyle name="Total" xfId="725" xr:uid="{EE08CA5F-B384-4889-8AD5-4F56D2556649}"/>
    <cellStyle name="Total 10" xfId="726" xr:uid="{0E9F23E4-9144-4482-BECE-2D4D1C16834C}"/>
    <cellStyle name="Total 11" xfId="727" xr:uid="{95BCBA38-8921-43C6-95A9-81D3DF0D8AA5}"/>
    <cellStyle name="Total 12" xfId="728" xr:uid="{F117F26E-E6C1-4A33-A938-BAEDBC904F24}"/>
    <cellStyle name="Total 13" xfId="729" xr:uid="{6B49210D-C75A-4090-9C7E-3000F12337F2}"/>
    <cellStyle name="Total 14" xfId="730" xr:uid="{3D426B12-F906-4470-BD77-B93DF75007F2}"/>
    <cellStyle name="Total 15" xfId="731" xr:uid="{AAC2435C-8097-4AF8-848F-16FC8B37834F}"/>
    <cellStyle name="Total 16" xfId="732" xr:uid="{820D745E-442B-41B8-BF48-E49E2B91FDC0}"/>
    <cellStyle name="Total 17" xfId="733" xr:uid="{6E5F563F-82C7-4A16-ACE4-46F533575485}"/>
    <cellStyle name="Total 18" xfId="734" xr:uid="{DD9C9C47-B6CE-44F1-8F55-32A8B4F094C5}"/>
    <cellStyle name="Total 19" xfId="735" xr:uid="{69FB3A76-417B-4999-B853-D143F2CF9A4F}"/>
    <cellStyle name="Total 2" xfId="736" xr:uid="{26CEE047-316C-440B-B64A-B35CC4090937}"/>
    <cellStyle name="Total 3" xfId="737" xr:uid="{099A18B5-285B-4470-A063-988D09B3DD9C}"/>
    <cellStyle name="Total 4" xfId="738" xr:uid="{E3211880-B4C9-49B8-9B16-03FC9960BD25}"/>
    <cellStyle name="Total 5" xfId="739" xr:uid="{6E56FC74-4E29-4E65-860A-50379436EA26}"/>
    <cellStyle name="Total 6" xfId="740" xr:uid="{9DA186E6-A764-4F0E-AAA6-FBC29D3F17BA}"/>
    <cellStyle name="Total 7" xfId="741" xr:uid="{43F2862B-BE71-41D2-B427-656D6A0B17B8}"/>
    <cellStyle name="Total 8" xfId="742" xr:uid="{C89C527F-337C-4E0B-AEA6-455377E6FDBD}"/>
    <cellStyle name="Total 9" xfId="743" xr:uid="{E7960363-C6E9-4627-8256-9B7C2FC8DF0B}"/>
    <cellStyle name="Tytuł" xfId="320" xr:uid="{00000000-0005-0000-0000-000041010000}"/>
    <cellStyle name="Tytuł 2" xfId="744" xr:uid="{889631A4-EBA1-4293-8FB4-1B392F2AAF36}"/>
    <cellStyle name="Tytuł 3" xfId="745" xr:uid="{435CB788-2295-4B04-B051-2723AFCBAA1F}"/>
    <cellStyle name="Überschrift 1 2" xfId="746" xr:uid="{B137AA32-E5F3-4682-B46D-161239FE5EA8}"/>
    <cellStyle name="Überschrift 2 2" xfId="747" xr:uid="{4839AB4E-BD34-43E4-B506-10332AC8AB9A}"/>
    <cellStyle name="Überschrift 3 2" xfId="748" xr:uid="{591AABCA-0347-4BC5-AAD0-C7CDAE707B1B}"/>
    <cellStyle name="Überschrift 4 2" xfId="749" xr:uid="{91C6E673-7ED7-496C-8871-C1455A4A6C49}"/>
    <cellStyle name="Überschrift 5" xfId="750" xr:uid="{7C39F985-631D-42ED-8EFB-D1910CC9FA3D}"/>
    <cellStyle name="Unprot" xfId="751" xr:uid="{6D59D09B-4269-42B1-93A2-66D7AA9E5948}"/>
    <cellStyle name="Unprot$" xfId="752" xr:uid="{23412C60-3102-47A4-B629-460F1A9D8C43}"/>
    <cellStyle name="Unprot_2010-09-24_LTP 2010_assumptions" xfId="753" xr:uid="{D64E78FE-CFDA-4DC8-954E-92083486298E}"/>
    <cellStyle name="Unprotect" xfId="754" xr:uid="{3815F5EC-03C4-4D5A-A207-9372156639B4}"/>
    <cellStyle name="Uwaga" xfId="321" xr:uid="{00000000-0005-0000-0000-000042010000}"/>
    <cellStyle name="Uwaga 10" xfId="755" xr:uid="{50F12990-34C1-4C76-9E5A-CF6D71EC71D8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B6B183D2-E20E-47B0-BF45-4434C83F92B1}"/>
    <cellStyle name="Verknüpfte Zelle 2" xfId="757" xr:uid="{F369DE97-177A-4C13-8DB6-5E183C08B7DC}"/>
    <cellStyle name="Währung 2" xfId="758" xr:uid="{2D90021E-E9D2-4873-993A-779147C16077}"/>
    <cellStyle name="Währung 2 2" xfId="759" xr:uid="{21B587DD-23FE-4234-A206-192042117EB0}"/>
    <cellStyle name="Warnender Text 2" xfId="760" xr:uid="{C376A303-E93B-42BB-80D5-B75306FFAA44}"/>
    <cellStyle name="Warning Text" xfId="761" xr:uid="{B9725069-846A-4D5F-B860-EAC09AF652F9}"/>
    <cellStyle name="X10_Figs 21 dec" xfId="762" xr:uid="{B79F08EA-7629-404E-9342-494B96670C3C}"/>
    <cellStyle name="Zelle überprüfen 2" xfId="763" xr:uid="{8C3C0FCF-02CA-48D0-8DD1-8BE322D6FCD0}"/>
    <cellStyle name="Złe" xfId="329" xr:uid="{00000000-0005-0000-0000-00004A010000}"/>
    <cellStyle name="Złe 10" xfId="764" xr:uid="{6C9A641C-3E75-4C5E-A6CC-326FABC7C25E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04102CE9-8577-4A17-AC4C-0E25D4540F84}"/>
    <cellStyle name="Обычный_2++_CRFReport-template" xfId="766" xr:uid="{6FA07EC8-238F-4849-9FA4-C89362398884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3"/>
  <sheetViews>
    <sheetView zoomScale="90" zoomScaleNormal="90" workbookViewId="0">
      <selection activeCell="D34" sqref="D34"/>
    </sheetView>
  </sheetViews>
  <sheetFormatPr defaultColWidth="9.140625" defaultRowHeight="12.75"/>
  <cols>
    <col min="1" max="1" width="2.85546875" style="55" customWidth="1"/>
    <col min="2" max="2" width="14.28515625" style="55" customWidth="1"/>
    <col min="3" max="3" width="20.85546875" style="55" customWidth="1"/>
    <col min="4" max="4" width="32.85546875" style="55" customWidth="1"/>
    <col min="5" max="5" width="10.7109375" style="55" customWidth="1"/>
    <col min="6" max="6" width="15.7109375" style="55" customWidth="1"/>
    <col min="7" max="8" width="12.85546875" style="55" customWidth="1"/>
    <col min="9" max="9" width="15.7109375" style="55" customWidth="1"/>
    <col min="10" max="10" width="3" style="55" customWidth="1"/>
    <col min="11" max="11" width="13.140625" style="55" customWidth="1"/>
    <col min="12" max="12" width="12.5703125" style="55" customWidth="1"/>
    <col min="13" max="16384" width="9.140625" style="55"/>
  </cols>
  <sheetData>
    <row r="2" spans="1:11" ht="18">
      <c r="B2" s="56" t="s">
        <v>0</v>
      </c>
      <c r="C2" s="57"/>
      <c r="D2" s="57"/>
      <c r="E2" s="58"/>
      <c r="F2" s="58"/>
      <c r="G2" s="58"/>
      <c r="H2" s="58"/>
      <c r="I2" s="58"/>
    </row>
    <row r="3" spans="1:11">
      <c r="A3" s="59"/>
      <c r="B3" s="60"/>
      <c r="C3" s="60"/>
      <c r="D3" s="61"/>
      <c r="E3" s="61"/>
      <c r="F3" s="61"/>
      <c r="G3" s="61"/>
      <c r="H3" s="61"/>
      <c r="I3" s="61"/>
      <c r="J3" s="62"/>
      <c r="K3" s="133" t="s">
        <v>1</v>
      </c>
    </row>
    <row r="4" spans="1:11" ht="17.45" customHeight="1">
      <c r="A4" s="63"/>
      <c r="B4" s="64" t="s">
        <v>2</v>
      </c>
      <c r="C4" s="65"/>
      <c r="D4" s="65"/>
      <c r="E4" s="65"/>
      <c r="F4" s="65"/>
      <c r="G4" s="65"/>
      <c r="H4" s="65"/>
      <c r="I4" s="65"/>
      <c r="J4" s="66"/>
      <c r="K4" s="133"/>
    </row>
    <row r="5" spans="1:11" ht="15.75" customHeight="1">
      <c r="A5" s="63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6"/>
      <c r="K5" s="133"/>
    </row>
    <row r="6" spans="1:11" ht="31.7" customHeight="1" thickBot="1">
      <c r="A6" s="63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6"/>
      <c r="K6" s="133"/>
    </row>
    <row r="7" spans="1:11" ht="15.75" customHeight="1">
      <c r="A7" s="63"/>
      <c r="B7" s="67" t="s">
        <v>18</v>
      </c>
      <c r="C7" s="68" t="s">
        <v>19</v>
      </c>
      <c r="D7" s="67" t="s">
        <v>20</v>
      </c>
      <c r="E7" s="69" t="s">
        <v>21</v>
      </c>
      <c r="F7" s="70"/>
      <c r="G7" s="67" t="s">
        <v>22</v>
      </c>
      <c r="H7" s="70"/>
      <c r="I7" s="70"/>
      <c r="J7" s="66"/>
      <c r="K7" s="133"/>
    </row>
    <row r="8" spans="1:11" ht="15.75" customHeight="1">
      <c r="A8" s="63"/>
      <c r="B8" s="71" t="s">
        <v>23</v>
      </c>
      <c r="C8" s="72" t="s">
        <v>24</v>
      </c>
      <c r="D8" s="71" t="s">
        <v>25</v>
      </c>
      <c r="E8" s="73" t="s">
        <v>21</v>
      </c>
      <c r="F8" s="74"/>
      <c r="G8" s="71" t="s">
        <v>26</v>
      </c>
      <c r="H8" s="74"/>
      <c r="I8" s="74"/>
      <c r="J8" s="66"/>
      <c r="K8" s="133"/>
    </row>
    <row r="9" spans="1:11" ht="15.75" customHeight="1">
      <c r="A9" s="63"/>
      <c r="B9" s="67" t="s">
        <v>18</v>
      </c>
      <c r="C9" s="68" t="s">
        <v>115</v>
      </c>
      <c r="D9" s="70" t="s">
        <v>116</v>
      </c>
      <c r="E9" s="75" t="s">
        <v>21</v>
      </c>
      <c r="F9" s="70"/>
      <c r="G9" s="70" t="s">
        <v>22</v>
      </c>
      <c r="H9" s="70"/>
      <c r="I9" s="70"/>
      <c r="J9" s="66"/>
      <c r="K9" s="133"/>
    </row>
    <row r="10" spans="1:11" ht="15.75" customHeight="1">
      <c r="A10" s="63"/>
      <c r="B10" s="71" t="s">
        <v>18</v>
      </c>
      <c r="C10" s="72" t="s">
        <v>118</v>
      </c>
      <c r="D10" s="74" t="s">
        <v>119</v>
      </c>
      <c r="E10" s="76" t="s">
        <v>21</v>
      </c>
      <c r="F10" s="74"/>
      <c r="G10" s="74" t="s">
        <v>22</v>
      </c>
      <c r="H10" s="74"/>
      <c r="I10" s="74"/>
      <c r="J10" s="66"/>
      <c r="K10" s="133"/>
    </row>
    <row r="11" spans="1:11" ht="15.75" customHeight="1">
      <c r="A11" s="63"/>
      <c r="B11" s="67" t="s">
        <v>18</v>
      </c>
      <c r="C11" s="68" t="s">
        <v>121</v>
      </c>
      <c r="D11" s="67" t="s">
        <v>120</v>
      </c>
      <c r="E11" s="130" t="s">
        <v>21</v>
      </c>
      <c r="F11" s="70"/>
      <c r="G11" s="70" t="s">
        <v>22</v>
      </c>
      <c r="H11" s="70"/>
      <c r="I11" s="70"/>
      <c r="J11" s="66"/>
      <c r="K11" s="133"/>
    </row>
    <row r="12" spans="1:11" ht="13.5" thickBot="1">
      <c r="A12" s="81"/>
      <c r="B12" s="71" t="s">
        <v>18</v>
      </c>
      <c r="C12" s="72" t="s">
        <v>126</v>
      </c>
      <c r="D12" s="74" t="s">
        <v>127</v>
      </c>
      <c r="E12" s="76" t="s">
        <v>21</v>
      </c>
      <c r="F12" s="74"/>
      <c r="G12" s="74" t="s">
        <v>22</v>
      </c>
      <c r="H12" s="74"/>
      <c r="I12" s="74"/>
      <c r="J12" s="83"/>
      <c r="K12" s="133"/>
    </row>
    <row r="13" spans="1:11" ht="13.5" thickBot="1">
      <c r="A13" s="63"/>
      <c r="B13" s="77" t="s">
        <v>18</v>
      </c>
      <c r="C13" s="78" t="s">
        <v>133</v>
      </c>
      <c r="D13" s="77" t="s">
        <v>134</v>
      </c>
      <c r="E13" s="79" t="s">
        <v>21</v>
      </c>
      <c r="F13" s="80"/>
      <c r="G13" s="80" t="s">
        <v>22</v>
      </c>
      <c r="H13" s="80"/>
      <c r="I13" s="80"/>
      <c r="J13" s="66"/>
    </row>
    <row r="14" spans="1:11" ht="13.5" thickBot="1">
      <c r="A14" s="63"/>
      <c r="B14" s="77"/>
      <c r="C14" s="78"/>
      <c r="D14" s="77"/>
      <c r="E14" s="79"/>
      <c r="F14" s="80"/>
      <c r="G14" s="80"/>
      <c r="H14" s="80"/>
      <c r="I14" s="80"/>
      <c r="J14" s="66"/>
    </row>
    <row r="15" spans="1:11" ht="13.5" thickBot="1">
      <c r="A15" s="81"/>
      <c r="B15" s="82"/>
      <c r="C15" s="82"/>
      <c r="D15" s="82"/>
      <c r="E15" s="82"/>
      <c r="F15" s="82"/>
      <c r="G15" s="82"/>
      <c r="H15" s="82"/>
      <c r="I15" s="82"/>
      <c r="J15" s="83"/>
    </row>
    <row r="17" spans="2:3" ht="15.75" customHeight="1"/>
    <row r="18" spans="2:3" ht="15.75" customHeight="1">
      <c r="B18" s="132" t="s">
        <v>27</v>
      </c>
      <c r="C18" s="132"/>
    </row>
    <row r="19" spans="2:3" ht="15.75" customHeight="1">
      <c r="B19" s="84" t="s">
        <v>18</v>
      </c>
      <c r="C19" s="84" t="s">
        <v>28</v>
      </c>
    </row>
    <row r="20" spans="2:3" ht="15.75" customHeight="1">
      <c r="B20" s="85" t="s">
        <v>29</v>
      </c>
      <c r="C20" s="85" t="s">
        <v>30</v>
      </c>
    </row>
    <row r="21" spans="2:3" ht="15.75" customHeight="1">
      <c r="B21" s="86" t="s">
        <v>23</v>
      </c>
      <c r="C21" s="86" t="s">
        <v>31</v>
      </c>
    </row>
    <row r="22" spans="2:3">
      <c r="B22" s="85" t="s">
        <v>32</v>
      </c>
      <c r="C22" s="85" t="s">
        <v>33</v>
      </c>
    </row>
    <row r="23" spans="2:3">
      <c r="B23" s="87" t="s">
        <v>34</v>
      </c>
      <c r="C23" s="87" t="s">
        <v>35</v>
      </c>
    </row>
  </sheetData>
  <mergeCells count="2">
    <mergeCell ref="B18:C18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8"/>
  <sheetViews>
    <sheetView topLeftCell="A4" zoomScale="90" zoomScaleNormal="90" workbookViewId="0">
      <selection activeCell="E39" sqref="E39"/>
    </sheetView>
  </sheetViews>
  <sheetFormatPr defaultColWidth="9.140625" defaultRowHeight="12.75"/>
  <cols>
    <col min="1" max="1" width="2.85546875" style="55" customWidth="1"/>
    <col min="2" max="2" width="15.7109375" style="55" customWidth="1"/>
    <col min="3" max="3" width="8.5703125" style="55" customWidth="1"/>
    <col min="4" max="4" width="28.5703125" style="55" bestFit="1" customWidth="1"/>
    <col min="5" max="5" width="28.5703125" style="55" customWidth="1"/>
    <col min="6" max="7" width="10" style="55" customWidth="1"/>
    <col min="8" max="8" width="11.42578125" style="55" customWidth="1"/>
    <col min="9" max="9" width="14.140625" style="55" customWidth="1"/>
    <col min="10" max="10" width="10" style="55" customWidth="1"/>
    <col min="11" max="16384" width="9.140625" style="55"/>
  </cols>
  <sheetData>
    <row r="2" spans="1:10" ht="18" customHeight="1">
      <c r="A2" s="88"/>
      <c r="B2" s="56" t="s">
        <v>36</v>
      </c>
      <c r="C2" s="89"/>
      <c r="D2" s="89"/>
    </row>
    <row r="3" spans="1:10" ht="12.75" customHeight="1"/>
    <row r="4" spans="1:10" ht="15.75" customHeight="1">
      <c r="B4" s="64" t="s">
        <v>37</v>
      </c>
      <c r="C4" s="64"/>
      <c r="D4" s="90"/>
      <c r="E4" s="90"/>
      <c r="F4" s="90"/>
      <c r="G4" s="90"/>
      <c r="H4" s="90"/>
      <c r="I4" s="90"/>
      <c r="J4" s="90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67" t="s">
        <v>55</v>
      </c>
      <c r="C7" s="68"/>
      <c r="D7" s="67" t="s">
        <v>128</v>
      </c>
      <c r="E7" s="69" t="s">
        <v>129</v>
      </c>
      <c r="F7" s="67" t="s">
        <v>21</v>
      </c>
      <c r="G7" s="67" t="s">
        <v>132</v>
      </c>
      <c r="H7" s="67" t="s">
        <v>26</v>
      </c>
      <c r="I7" s="70"/>
      <c r="J7" s="70"/>
    </row>
    <row r="8" spans="1:10" ht="15.75" customHeight="1">
      <c r="B8" s="71" t="s">
        <v>68</v>
      </c>
      <c r="C8" s="72"/>
      <c r="D8" s="71" t="s">
        <v>130</v>
      </c>
      <c r="E8" s="73" t="s">
        <v>131</v>
      </c>
      <c r="F8" s="71" t="s">
        <v>21</v>
      </c>
      <c r="G8" s="71" t="s">
        <v>57</v>
      </c>
      <c r="H8" s="71" t="s">
        <v>22</v>
      </c>
      <c r="I8" s="74"/>
      <c r="J8" s="74"/>
    </row>
    <row r="9" spans="1:10" ht="15.75" customHeight="1">
      <c r="B9" s="67"/>
      <c r="C9" s="68"/>
      <c r="D9" s="70"/>
      <c r="E9" s="75"/>
      <c r="F9" s="70"/>
      <c r="G9" s="70"/>
      <c r="H9" s="70"/>
      <c r="I9" s="70"/>
      <c r="J9" s="70"/>
    </row>
    <row r="10" spans="1:10" ht="15.75" customHeight="1">
      <c r="B10" s="71"/>
      <c r="C10" s="72"/>
      <c r="D10" s="74"/>
      <c r="E10" s="76"/>
      <c r="F10" s="74"/>
      <c r="G10" s="74"/>
      <c r="H10" s="74"/>
      <c r="I10" s="74"/>
      <c r="J10" s="74"/>
    </row>
    <row r="11" spans="1:10" ht="15.75" customHeight="1">
      <c r="B11" s="67"/>
      <c r="C11" s="68"/>
      <c r="D11" s="70"/>
      <c r="E11" s="75"/>
      <c r="F11" s="70"/>
      <c r="G11" s="70"/>
      <c r="H11" s="70"/>
      <c r="I11" s="70"/>
      <c r="J11" s="70"/>
    </row>
    <row r="12" spans="1:10" ht="15.75" customHeight="1">
      <c r="B12" s="72"/>
      <c r="C12" s="125"/>
      <c r="D12" s="71"/>
      <c r="E12" s="71"/>
      <c r="F12" s="74"/>
      <c r="G12" s="74"/>
      <c r="H12" s="74"/>
      <c r="I12" s="74"/>
      <c r="J12" s="74"/>
    </row>
    <row r="13" spans="1:10">
      <c r="B13" s="67"/>
      <c r="C13" s="68"/>
      <c r="D13" s="70"/>
      <c r="E13" s="75"/>
      <c r="F13" s="70"/>
      <c r="G13" s="70"/>
      <c r="H13" s="70"/>
      <c r="I13" s="70"/>
      <c r="J13" s="70"/>
    </row>
    <row r="14" spans="1:10">
      <c r="B14" s="72"/>
      <c r="C14" s="125"/>
      <c r="D14" s="71"/>
      <c r="E14" s="71"/>
      <c r="F14" s="74"/>
      <c r="G14" s="74"/>
      <c r="H14" s="74"/>
      <c r="I14" s="74"/>
      <c r="J14" s="74"/>
    </row>
    <row r="15" spans="1:10">
      <c r="B15" s="67"/>
      <c r="C15" s="68"/>
      <c r="D15" s="70"/>
      <c r="E15" s="75"/>
      <c r="F15" s="70"/>
      <c r="G15" s="70"/>
      <c r="H15" s="70"/>
      <c r="I15" s="70"/>
      <c r="J15" s="70"/>
    </row>
    <row r="16" spans="1:10" ht="13.5" thickBot="1">
      <c r="B16" s="91"/>
      <c r="C16" s="92"/>
      <c r="D16" s="93"/>
      <c r="E16" s="93"/>
      <c r="F16" s="94"/>
      <c r="G16" s="94"/>
      <c r="H16" s="94"/>
      <c r="I16" s="94"/>
      <c r="J16" s="94"/>
    </row>
    <row r="20" spans="2:5">
      <c r="B20" s="95" t="s">
        <v>55</v>
      </c>
      <c r="C20" s="95" t="s">
        <v>58</v>
      </c>
    </row>
    <row r="21" spans="2:5">
      <c r="B21" s="95" t="s">
        <v>59</v>
      </c>
      <c r="C21" s="95" t="s">
        <v>60</v>
      </c>
    </row>
    <row r="22" spans="2:5">
      <c r="B22" s="95" t="s">
        <v>61</v>
      </c>
      <c r="C22" s="95" t="s">
        <v>62</v>
      </c>
    </row>
    <row r="23" spans="2:5">
      <c r="B23" s="95" t="s">
        <v>63</v>
      </c>
      <c r="C23" s="95" t="s">
        <v>64</v>
      </c>
    </row>
    <row r="24" spans="2:5">
      <c r="B24" s="95" t="s">
        <v>65</v>
      </c>
      <c r="C24" s="95" t="s">
        <v>66</v>
      </c>
      <c r="E24" s="95" t="s">
        <v>67</v>
      </c>
    </row>
    <row r="25" spans="2:5">
      <c r="B25" s="95" t="s">
        <v>68</v>
      </c>
      <c r="C25" s="95" t="s">
        <v>69</v>
      </c>
      <c r="E25" s="95" t="s">
        <v>70</v>
      </c>
    </row>
    <row r="26" spans="2:5">
      <c r="B26" s="95" t="s">
        <v>71</v>
      </c>
      <c r="C26" s="95" t="s">
        <v>72</v>
      </c>
      <c r="E26" s="95" t="s">
        <v>73</v>
      </c>
    </row>
    <row r="27" spans="2:5">
      <c r="B27" s="95" t="s">
        <v>56</v>
      </c>
      <c r="C27" s="95" t="s">
        <v>74</v>
      </c>
      <c r="E27" s="95" t="s">
        <v>70</v>
      </c>
    </row>
    <row r="28" spans="2:5">
      <c r="B28" s="95" t="s">
        <v>75</v>
      </c>
      <c r="C28" s="95" t="s">
        <v>76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zoomScale="90" zoomScaleNormal="90" workbookViewId="0">
      <selection activeCell="G13" sqref="G13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8" width="12.85546875" customWidth="1"/>
    <col min="9" max="9" width="14.28515625" customWidth="1"/>
    <col min="11" max="13" width="15.85546875" customWidth="1"/>
  </cols>
  <sheetData>
    <row r="1" spans="1:2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>
      <c r="A2" s="1"/>
      <c r="B2" s="6" t="s">
        <v>77</v>
      </c>
      <c r="C2" s="6"/>
      <c r="D2" s="6"/>
      <c r="E2" s="3"/>
      <c r="F2" s="3"/>
      <c r="G2" s="3"/>
      <c r="H2" s="3"/>
      <c r="I2" s="1"/>
      <c r="J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4"/>
      <c r="B3" s="5"/>
      <c r="C3" s="1"/>
      <c r="D3" s="2"/>
      <c r="E3" s="3"/>
      <c r="F3" s="3"/>
      <c r="G3" s="3"/>
      <c r="H3" s="3"/>
      <c r="I3" s="3"/>
      <c r="J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"/>
      <c r="D4" s="25" t="s">
        <v>78</v>
      </c>
      <c r="E4" s="1"/>
      <c r="F4" s="1"/>
      <c r="G4" s="1"/>
      <c r="H4" s="1"/>
      <c r="I4" s="7"/>
      <c r="J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>
      <c r="A5" s="1"/>
      <c r="B5" s="26" t="s">
        <v>40</v>
      </c>
      <c r="C5" s="26" t="s">
        <v>79</v>
      </c>
      <c r="D5" s="26" t="s">
        <v>80</v>
      </c>
      <c r="E5" s="26" t="s">
        <v>81</v>
      </c>
      <c r="F5" s="26" t="s">
        <v>135</v>
      </c>
      <c r="G5" s="26" t="s">
        <v>137</v>
      </c>
      <c r="H5" s="26" t="s">
        <v>139</v>
      </c>
      <c r="I5" s="26" t="s">
        <v>82</v>
      </c>
      <c r="J5" s="9"/>
      <c r="N5" s="9"/>
      <c r="O5" s="9"/>
      <c r="P5" s="9"/>
      <c r="Q5" s="9"/>
      <c r="R5" s="9"/>
      <c r="S5" s="9"/>
      <c r="T5" s="9"/>
      <c r="U5" s="1"/>
      <c r="V5" s="1"/>
      <c r="W5" s="1"/>
    </row>
    <row r="6" spans="1:23" ht="26.25" thickBot="1">
      <c r="A6" s="1"/>
      <c r="B6" s="24" t="s">
        <v>83</v>
      </c>
      <c r="C6" s="24" t="s">
        <v>50</v>
      </c>
      <c r="D6" s="24" t="s">
        <v>84</v>
      </c>
      <c r="E6" s="24" t="s">
        <v>85</v>
      </c>
      <c r="F6" s="24" t="s">
        <v>136</v>
      </c>
      <c r="G6" s="24" t="s">
        <v>138</v>
      </c>
      <c r="H6" s="24" t="s">
        <v>140</v>
      </c>
      <c r="I6" s="24" t="s">
        <v>86</v>
      </c>
      <c r="J6" s="10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5" thickBot="1">
      <c r="A7" s="1"/>
      <c r="B7" s="52" t="s">
        <v>87</v>
      </c>
      <c r="C7" s="52"/>
      <c r="D7" s="52"/>
      <c r="E7" s="52" t="s">
        <v>88</v>
      </c>
      <c r="F7" s="52" t="s">
        <v>141</v>
      </c>
      <c r="G7" s="52"/>
      <c r="H7" s="52"/>
      <c r="I7" s="52" t="s">
        <v>89</v>
      </c>
      <c r="J7" s="10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B8" s="11" t="str">
        <f>SEC_Processes!D8</f>
        <v>IMP_NEW_URANIUM</v>
      </c>
      <c r="C8" s="11" t="str">
        <f>SEC_Processes!E8</f>
        <v>Uranium imports</v>
      </c>
      <c r="D8" s="14" t="str">
        <f>SEC_Comm!C7</f>
        <v>BROWN_COAL</v>
      </c>
      <c r="E8" s="13">
        <v>100</v>
      </c>
      <c r="I8" s="12">
        <v>700</v>
      </c>
    </row>
    <row r="9" spans="1:23" ht="15.75" customHeight="1">
      <c r="B9" s="16">
        <f>SEC_Processes!D10</f>
        <v>0</v>
      </c>
      <c r="C9" s="16">
        <f>SEC_Processes!E10</f>
        <v>0</v>
      </c>
      <c r="D9" s="17" t="str">
        <f>SEC_Comm!C9</f>
        <v>HARD_COAL</v>
      </c>
      <c r="E9" s="19">
        <v>400</v>
      </c>
      <c r="F9" s="19"/>
      <c r="G9" s="19"/>
      <c r="H9" s="19"/>
      <c r="I9" s="18">
        <v>1800</v>
      </c>
    </row>
    <row r="10" spans="1:23" ht="15.75" customHeight="1">
      <c r="B10" s="11">
        <f>SEC_Processes!D12</f>
        <v>0</v>
      </c>
      <c r="C10" s="11">
        <f>SEC_Processes!E12</f>
        <v>0</v>
      </c>
      <c r="D10" s="15" t="str">
        <f>SEC_Comm!C10</f>
        <v>WIND</v>
      </c>
      <c r="E10" s="127">
        <v>1E-3</v>
      </c>
      <c r="F10" s="127"/>
      <c r="G10" s="127"/>
      <c r="H10" s="127"/>
      <c r="I10" s="12">
        <v>100</v>
      </c>
    </row>
    <row r="11" spans="1:23" ht="15.75" customHeight="1">
      <c r="B11" s="16">
        <f>SEC_Processes!D13</f>
        <v>0</v>
      </c>
      <c r="C11" s="16" t="str">
        <f>SEC_Comm!D11</f>
        <v>Wind Onshore</v>
      </c>
      <c r="D11" s="17" t="str">
        <f>SEC_Comm!C11</f>
        <v>WIND_ON</v>
      </c>
      <c r="E11" s="126">
        <v>1E-3</v>
      </c>
      <c r="F11" s="126"/>
      <c r="G11" s="126"/>
      <c r="H11" s="126"/>
      <c r="I11" s="18"/>
    </row>
    <row r="12" spans="1:23" ht="15.75" customHeight="1">
      <c r="B12" s="11">
        <f>SEC_Processes!D15</f>
        <v>0</v>
      </c>
      <c r="C12" s="11" t="str">
        <f>SEC_Comm!D12</f>
        <v>Photovoltaic</v>
      </c>
      <c r="D12" s="14" t="str">
        <f>SEC_Comm!C12</f>
        <v>PV</v>
      </c>
      <c r="E12" s="127">
        <v>1E-3</v>
      </c>
      <c r="F12" s="127"/>
      <c r="G12" s="127"/>
      <c r="H12" s="127"/>
      <c r="I12" s="12"/>
    </row>
    <row r="13" spans="1:23" ht="15.75" customHeight="1" thickBot="1">
      <c r="B13" s="20" t="str">
        <f>SEC_Processes!D8</f>
        <v>IMP_NEW_URANIUM</v>
      </c>
      <c r="C13" s="20" t="str">
        <f>SEC_Processes!E8</f>
        <v>Uranium imports</v>
      </c>
      <c r="D13" s="21" t="str">
        <f>SEC_Comm!C13</f>
        <v>URAN</v>
      </c>
      <c r="E13" s="23">
        <v>5</v>
      </c>
      <c r="F13" s="20">
        <v>1</v>
      </c>
      <c r="G13" s="21">
        <v>2021</v>
      </c>
      <c r="H13" s="23">
        <v>100</v>
      </c>
      <c r="I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1:N25"/>
  <sheetViews>
    <sheetView tabSelected="1" zoomScale="90" zoomScaleNormal="90" workbookViewId="0">
      <selection activeCell="R15" sqref="R15"/>
    </sheetView>
  </sheetViews>
  <sheetFormatPr defaultColWidth="9.140625" defaultRowHeight="12.75"/>
  <cols>
    <col min="1" max="1" width="4.7109375" style="55" customWidth="1"/>
    <col min="2" max="2" width="24.7109375" style="55" customWidth="1"/>
    <col min="3" max="3" width="25.85546875" style="55" bestFit="1" customWidth="1"/>
    <col min="4" max="4" width="15.85546875" style="55" customWidth="1"/>
    <col min="5" max="9" width="11.42578125" style="55" customWidth="1"/>
    <col min="10" max="12" width="12.85546875" customWidth="1"/>
    <col min="13" max="13" width="11.42578125" style="55" customWidth="1"/>
    <col min="14" max="14" width="8.5703125" style="55" bestFit="1" customWidth="1"/>
    <col min="15" max="16384" width="9.140625" style="55"/>
  </cols>
  <sheetData>
    <row r="1" spans="2:14">
      <c r="J1" s="1"/>
      <c r="K1" s="1"/>
      <c r="L1" s="1"/>
    </row>
    <row r="2" spans="2:14" ht="18">
      <c r="B2" s="96" t="s">
        <v>90</v>
      </c>
      <c r="C2" s="97"/>
      <c r="D2" s="97"/>
      <c r="E2" s="97"/>
      <c r="H2" s="98"/>
      <c r="I2" s="99"/>
      <c r="J2" s="3"/>
      <c r="K2" s="3"/>
      <c r="L2" s="3"/>
      <c r="M2" s="100"/>
      <c r="N2" s="101"/>
    </row>
    <row r="3" spans="2:14">
      <c r="B3" s="102"/>
      <c r="C3" s="103"/>
      <c r="E3" s="104"/>
      <c r="H3" s="98"/>
      <c r="I3" s="99"/>
      <c r="J3" s="3"/>
      <c r="K3" s="3"/>
      <c r="L3" s="3"/>
      <c r="M3" s="100"/>
      <c r="N3" s="101"/>
    </row>
    <row r="4" spans="2:14">
      <c r="E4" s="105" t="s">
        <v>78</v>
      </c>
      <c r="F4" s="106"/>
      <c r="G4" s="106"/>
      <c r="H4" s="106"/>
      <c r="I4" s="107"/>
      <c r="J4" s="1"/>
      <c r="K4" s="1"/>
      <c r="L4" s="1"/>
      <c r="M4" s="107"/>
      <c r="N4" s="107"/>
    </row>
    <row r="5" spans="2:14">
      <c r="B5" s="49" t="s">
        <v>40</v>
      </c>
      <c r="C5" s="50" t="s">
        <v>79</v>
      </c>
      <c r="D5" s="49" t="s">
        <v>91</v>
      </c>
      <c r="E5" s="49" t="s">
        <v>80</v>
      </c>
      <c r="F5" s="51" t="s">
        <v>92</v>
      </c>
      <c r="G5" s="51" t="s">
        <v>93</v>
      </c>
      <c r="H5" s="51" t="s">
        <v>94</v>
      </c>
      <c r="I5" s="51" t="s">
        <v>95</v>
      </c>
      <c r="J5" s="26" t="s">
        <v>135</v>
      </c>
      <c r="K5" s="26" t="s">
        <v>137</v>
      </c>
      <c r="L5" s="26" t="s">
        <v>139</v>
      </c>
      <c r="M5" s="51" t="s">
        <v>96</v>
      </c>
    </row>
    <row r="6" spans="2:14" ht="39" thickBot="1">
      <c r="B6" s="24" t="s">
        <v>83</v>
      </c>
      <c r="C6" s="24" t="s">
        <v>50</v>
      </c>
      <c r="D6" s="24" t="s">
        <v>97</v>
      </c>
      <c r="E6" s="24" t="s">
        <v>84</v>
      </c>
      <c r="F6" s="53" t="s">
        <v>98</v>
      </c>
      <c r="G6" s="53" t="s">
        <v>99</v>
      </c>
      <c r="H6" s="53" t="s">
        <v>100</v>
      </c>
      <c r="I6" s="53" t="s">
        <v>101</v>
      </c>
      <c r="J6" s="24" t="s">
        <v>136</v>
      </c>
      <c r="K6" s="24" t="s">
        <v>138</v>
      </c>
      <c r="L6" s="24" t="s">
        <v>140</v>
      </c>
      <c r="M6" s="53" t="s">
        <v>102</v>
      </c>
    </row>
    <row r="7" spans="2:14" ht="26.25" thickBot="1">
      <c r="B7" s="52" t="s">
        <v>87</v>
      </c>
      <c r="C7" s="52"/>
      <c r="D7" s="52"/>
      <c r="E7" s="52"/>
      <c r="F7" s="54" t="s">
        <v>103</v>
      </c>
      <c r="G7" s="54" t="s">
        <v>104</v>
      </c>
      <c r="H7" s="54" t="s">
        <v>105</v>
      </c>
      <c r="I7" s="54" t="s">
        <v>106</v>
      </c>
      <c r="J7" s="52" t="s">
        <v>141</v>
      </c>
      <c r="K7" s="52"/>
      <c r="L7" s="52"/>
      <c r="M7" s="54" t="s">
        <v>107</v>
      </c>
    </row>
    <row r="8" spans="2:14">
      <c r="B8" s="108" t="str">
        <f>SEC_Processes!D7</f>
        <v>PP_NEW_SMR</v>
      </c>
      <c r="C8" s="108" t="str">
        <f>SEC_Processes!E7</f>
        <v>New Small Modular Reactor</v>
      </c>
      <c r="D8" s="109" t="str">
        <f>SEC_Comm!C13</f>
        <v>URAN</v>
      </c>
      <c r="E8" s="109" t="str">
        <f>SEC_Comm!C8</f>
        <v>ELEC_HV</v>
      </c>
      <c r="F8" s="110">
        <v>0.33300000000000002</v>
      </c>
      <c r="G8" s="110">
        <v>31.536000000000001</v>
      </c>
      <c r="H8" s="55">
        <v>1</v>
      </c>
      <c r="I8" s="112">
        <v>1</v>
      </c>
      <c r="J8" s="109">
        <v>15000</v>
      </c>
      <c r="K8" s="109">
        <v>2025</v>
      </c>
      <c r="L8" s="110">
        <v>60</v>
      </c>
      <c r="M8" s="111">
        <v>1</v>
      </c>
    </row>
    <row r="9" spans="2:14">
      <c r="B9" s="119"/>
      <c r="C9" s="119"/>
      <c r="D9" s="120"/>
      <c r="E9" s="120"/>
      <c r="F9" s="121"/>
      <c r="G9" s="122"/>
      <c r="H9" s="122"/>
      <c r="I9" s="123"/>
      <c r="J9" s="120"/>
      <c r="K9" s="120"/>
      <c r="L9" s="121"/>
      <c r="M9" s="124"/>
    </row>
    <row r="10" spans="2:14">
      <c r="B10" s="108"/>
      <c r="C10" s="108"/>
      <c r="D10" s="109"/>
      <c r="E10" s="109"/>
      <c r="F10" s="110"/>
      <c r="G10" s="111"/>
      <c r="H10" s="111"/>
      <c r="I10" s="112"/>
      <c r="J10" s="109"/>
      <c r="K10" s="109"/>
      <c r="L10" s="110"/>
      <c r="M10" s="111"/>
    </row>
    <row r="11" spans="2:14">
      <c r="B11" s="119"/>
      <c r="C11" s="119"/>
      <c r="D11" s="120"/>
      <c r="E11" s="120"/>
      <c r="F11" s="121"/>
      <c r="G11" s="122"/>
      <c r="H11" s="122"/>
      <c r="I11" s="123"/>
      <c r="J11" s="120"/>
      <c r="K11" s="120"/>
      <c r="L11" s="121"/>
      <c r="M11" s="124"/>
    </row>
    <row r="12" spans="2:14">
      <c r="B12" s="108"/>
      <c r="C12" s="108"/>
      <c r="D12" s="109"/>
      <c r="E12" s="109"/>
      <c r="F12" s="110"/>
      <c r="G12" s="111"/>
      <c r="H12" s="111"/>
      <c r="I12" s="112"/>
      <c r="J12" s="109"/>
      <c r="K12" s="109"/>
      <c r="L12" s="110"/>
      <c r="M12" s="111"/>
    </row>
    <row r="13" spans="2:14" ht="13.5" thickBot="1">
      <c r="B13" s="113"/>
      <c r="C13" s="113"/>
      <c r="D13" s="114"/>
      <c r="E13" s="114"/>
      <c r="F13" s="115"/>
      <c r="G13" s="116"/>
      <c r="H13" s="116"/>
      <c r="I13" s="117"/>
      <c r="J13" s="114"/>
      <c r="K13" s="114"/>
      <c r="L13" s="115"/>
      <c r="M13" s="131"/>
    </row>
    <row r="15" spans="2:14">
      <c r="E15" s="118"/>
    </row>
    <row r="16" spans="2:14">
      <c r="E16" s="118"/>
    </row>
    <row r="19" spans="3:9">
      <c r="C19" s="55" t="s">
        <v>123</v>
      </c>
      <c r="D19" s="55" t="e">
        <f>#REF!*G11</f>
        <v>#REF!</v>
      </c>
      <c r="E19" s="55" t="s">
        <v>21</v>
      </c>
      <c r="H19" s="55" t="e">
        <f>F8*#REF!*#REF!</f>
        <v>#REF!</v>
      </c>
      <c r="I19" s="55" t="s">
        <v>21</v>
      </c>
    </row>
    <row r="20" spans="3:9">
      <c r="C20" s="55" t="s">
        <v>122</v>
      </c>
      <c r="D20" s="55" t="e">
        <f>D19*H11</f>
        <v>#REF!</v>
      </c>
      <c r="E20" s="55" t="s">
        <v>21</v>
      </c>
      <c r="H20" s="55" t="e">
        <f>#REF!*G9*H9</f>
        <v>#REF!</v>
      </c>
      <c r="I20" s="55" t="s">
        <v>117</v>
      </c>
    </row>
    <row r="22" spans="3:9">
      <c r="C22" s="55" t="s">
        <v>124</v>
      </c>
      <c r="D22" s="128">
        <f>MIN_IMP!E8</f>
        <v>100</v>
      </c>
    </row>
    <row r="23" spans="3:9">
      <c r="C23" s="55" t="s">
        <v>125</v>
      </c>
      <c r="D23" s="55">
        <f>D22/G8</f>
        <v>3.1709791983764584</v>
      </c>
    </row>
    <row r="24" spans="3:9">
      <c r="D24" s="55">
        <f>1</f>
        <v>1</v>
      </c>
    </row>
    <row r="25" spans="3:9">
      <c r="D25" s="129">
        <f>SUM(D23:D24)</f>
        <v>4.1709791983764584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H29" sqref="H29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108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109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110</v>
      </c>
      <c r="I5" s="31" t="s">
        <v>111</v>
      </c>
      <c r="J5" s="31" t="s">
        <v>112</v>
      </c>
    </row>
    <row r="6" spans="2:10" ht="39" thickBot="1">
      <c r="B6" s="24" t="s">
        <v>83</v>
      </c>
      <c r="C6" s="24" t="s">
        <v>113</v>
      </c>
      <c r="D6" s="134" t="s">
        <v>114</v>
      </c>
      <c r="E6" s="134"/>
      <c r="F6" s="134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MIN_IMP</vt:lpstr>
      <vt:lpstr>PP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2024-11-27T13:00:23Z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