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KneppModel/KneppSiteData/"/>
    </mc:Choice>
  </mc:AlternateContent>
  <xr:revisionPtr revIDLastSave="0" documentId="13_ncr:1_{DCCF58A1-150F-4A4E-A049-3A768650E3B5}" xr6:coauthVersionLast="46" xr6:coauthVersionMax="46" xr10:uidLastSave="{00000000-0000-0000-0000-000000000000}"/>
  <bookViews>
    <workbookView xWindow="8900" yWindow="460" windowWidth="17240" windowHeight="15000" xr2:uid="{14ACA643-B89F-A540-AEC9-ABB268219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N14" i="1"/>
  <c r="O14" i="1"/>
  <c r="O13" i="1"/>
  <c r="O10" i="1"/>
  <c r="O9" i="1"/>
  <c r="N10" i="1"/>
  <c r="N9" i="1"/>
  <c r="M14" i="1"/>
  <c r="J14" i="1"/>
  <c r="K14" i="1"/>
  <c r="L14" i="1"/>
  <c r="F9" i="1"/>
  <c r="F13" i="1" s="1"/>
  <c r="B9" i="1"/>
  <c r="B13" i="1" s="1"/>
  <c r="J9" i="1"/>
  <c r="J13" i="1" s="1"/>
  <c r="K9" i="1"/>
  <c r="K13" i="1" s="1"/>
  <c r="L9" i="1"/>
  <c r="L13" i="1" s="1"/>
  <c r="M9" i="1"/>
  <c r="M13" i="1" l="1"/>
  <c r="C9" i="1"/>
  <c r="C13" i="1" s="1"/>
  <c r="D9" i="1"/>
  <c r="D13" i="1" s="1"/>
  <c r="E9" i="1"/>
  <c r="E13" i="1" s="1"/>
  <c r="G9" i="1"/>
  <c r="G13" i="1" s="1"/>
  <c r="H9" i="1"/>
  <c r="H13" i="1" s="1"/>
  <c r="I9" i="1"/>
  <c r="I13" i="1" s="1"/>
  <c r="C10" i="1"/>
  <c r="C14" i="1" s="1"/>
  <c r="D10" i="1"/>
  <c r="D14" i="1" s="1"/>
  <c r="E10" i="1"/>
  <c r="E14" i="1" s="1"/>
  <c r="F10" i="1"/>
  <c r="F14" i="1" s="1"/>
  <c r="G10" i="1"/>
  <c r="G14" i="1" s="1"/>
  <c r="H10" i="1"/>
  <c r="H14" i="1" s="1"/>
  <c r="I10" i="1"/>
  <c r="I14" i="1" s="1"/>
  <c r="B10" i="1"/>
  <c r="B14" i="1" s="1"/>
</calcChain>
</file>

<file path=xl/sharedStrings.xml><?xml version="1.0" encoding="utf-8"?>
<sst xmlns="http://schemas.openxmlformats.org/spreadsheetml/2006/main" count="17" uniqueCount="16">
  <si>
    <t>Fallow</t>
  </si>
  <si>
    <t>Red</t>
  </si>
  <si>
    <t>Tamworth</t>
  </si>
  <si>
    <t>Longhorn</t>
  </si>
  <si>
    <t>Exmoor</t>
  </si>
  <si>
    <t>Large herb</t>
  </si>
  <si>
    <t>* are there any years when a species wasn't culled or supplemented (natural growth rate?)</t>
  </si>
  <si>
    <t>per km2 large herbs</t>
  </si>
  <si>
    <t>per km2 pigs</t>
  </si>
  <si>
    <t>* In 2010-2011, some deer were relocated to the southern block (supplemented)</t>
  </si>
  <si>
    <t>Notes</t>
  </si>
  <si>
    <t>Questions</t>
  </si>
  <si>
    <t>* Exmoor ponies are not culled (but not sure if they're removed/supplemented, esp. given population declines e.g. 2012 to 2013))</t>
  </si>
  <si>
    <t>* How much of these numbers can be considered natural growth rate? E.g., approx what % were culled? Were there any stock supplements in a given year? E.g. was longhorn cattle increase from 2012-2013 natural or was the stock supplemented?</t>
  </si>
  <si>
    <t>10% above</t>
  </si>
  <si>
    <t>10%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</si>
</sst>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E166-62F1-694C-9916-42E3F9484537}">
  <dimension ref="A1:O24"/>
  <sheetViews>
    <sheetView tabSelected="1" topLeftCell="C1" zoomScale="80" zoomScaleNormal="80" workbookViewId="0">
      <selection activeCell="O5" sqref="O5"/>
    </sheetView>
  </sheetViews>
  <sheetFormatPr baseColWidth="10" defaultRowHeight="16" x14ac:dyDescent="0.2"/>
  <cols>
    <col min="1" max="1" width="19.1640625" customWidth="1"/>
  </cols>
  <sheetData>
    <row r="1" spans="1:15" s="1" customFormat="1" x14ac:dyDescent="0.2">
      <c r="A1" s="8"/>
      <c r="B1" s="9">
        <v>2009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  <c r="L1" s="9">
        <v>2019</v>
      </c>
      <c r="M1" s="10">
        <v>2020</v>
      </c>
    </row>
    <row r="2" spans="1:15" x14ac:dyDescent="0.2">
      <c r="A2" s="11" t="s">
        <v>0</v>
      </c>
      <c r="B2" s="6">
        <v>30</v>
      </c>
      <c r="C2" s="6">
        <v>81</v>
      </c>
      <c r="D2" s="6">
        <v>81</v>
      </c>
      <c r="E2" s="6">
        <v>100</v>
      </c>
      <c r="F2" s="6">
        <v>100</v>
      </c>
      <c r="G2" s="6">
        <v>100</v>
      </c>
      <c r="H2" s="6">
        <v>140</v>
      </c>
      <c r="I2" s="6">
        <v>165</v>
      </c>
      <c r="J2" s="6"/>
      <c r="K2" s="6"/>
      <c r="L2" s="6"/>
      <c r="M2" s="7">
        <v>350</v>
      </c>
    </row>
    <row r="3" spans="1:15" x14ac:dyDescent="0.2">
      <c r="A3" s="12" t="s">
        <v>1</v>
      </c>
      <c r="B3" s="6"/>
      <c r="C3" s="6"/>
      <c r="D3" s="6"/>
      <c r="E3" s="6"/>
      <c r="F3" s="6">
        <v>13</v>
      </c>
      <c r="G3" s="6">
        <v>13</v>
      </c>
      <c r="H3" s="6">
        <v>26</v>
      </c>
      <c r="I3" s="6">
        <v>14</v>
      </c>
      <c r="J3" s="6"/>
      <c r="K3" s="6"/>
      <c r="L3" s="6"/>
      <c r="M3" s="7">
        <v>40</v>
      </c>
    </row>
    <row r="4" spans="1:15" x14ac:dyDescent="0.2">
      <c r="A4" s="12" t="s">
        <v>3</v>
      </c>
      <c r="B4" s="6">
        <v>77</v>
      </c>
      <c r="C4" s="6">
        <v>92</v>
      </c>
      <c r="D4" s="6">
        <v>116</v>
      </c>
      <c r="E4" s="6">
        <v>129</v>
      </c>
      <c r="F4" s="6">
        <v>264</v>
      </c>
      <c r="G4" s="6">
        <v>110</v>
      </c>
      <c r="H4" s="6">
        <v>93</v>
      </c>
      <c r="I4" s="6">
        <v>94</v>
      </c>
      <c r="J4" s="6"/>
      <c r="K4" s="6"/>
      <c r="L4" s="6"/>
      <c r="M4" s="7">
        <v>120</v>
      </c>
    </row>
    <row r="5" spans="1:15" x14ac:dyDescent="0.2">
      <c r="A5" s="12" t="s">
        <v>4</v>
      </c>
      <c r="B5" s="6">
        <v>11</v>
      </c>
      <c r="C5" s="6">
        <v>13</v>
      </c>
      <c r="D5" s="6">
        <v>15</v>
      </c>
      <c r="E5" s="6">
        <v>17</v>
      </c>
      <c r="F5" s="6">
        <v>10</v>
      </c>
      <c r="G5" s="6">
        <v>10</v>
      </c>
      <c r="H5" s="6">
        <v>11</v>
      </c>
      <c r="I5" s="6">
        <v>10</v>
      </c>
      <c r="J5" s="6"/>
      <c r="K5" s="6"/>
      <c r="L5" s="6"/>
      <c r="M5" s="7">
        <v>19</v>
      </c>
    </row>
    <row r="6" spans="1:15" ht="17" thickBot="1" x14ac:dyDescent="0.25">
      <c r="A6" s="13" t="s">
        <v>2</v>
      </c>
      <c r="B6" s="4">
        <v>35</v>
      </c>
      <c r="C6" s="4">
        <v>17</v>
      </c>
      <c r="D6" s="4">
        <v>22</v>
      </c>
      <c r="E6" s="4">
        <v>33</v>
      </c>
      <c r="F6" s="4">
        <v>6</v>
      </c>
      <c r="G6" s="4">
        <v>18</v>
      </c>
      <c r="H6" s="4">
        <v>9</v>
      </c>
      <c r="I6" s="4">
        <v>7</v>
      </c>
      <c r="J6" s="4"/>
      <c r="K6" s="4"/>
      <c r="L6" s="4"/>
      <c r="M6" s="5">
        <v>13</v>
      </c>
    </row>
    <row r="8" spans="1:15" ht="17" thickBot="1" x14ac:dyDescent="0.25">
      <c r="N8" t="s">
        <v>14</v>
      </c>
      <c r="O8" t="s">
        <v>15</v>
      </c>
    </row>
    <row r="9" spans="1:15" x14ac:dyDescent="0.2">
      <c r="A9" s="14" t="s">
        <v>5</v>
      </c>
      <c r="B9" s="2">
        <f>SUM(B2:B5)</f>
        <v>118</v>
      </c>
      <c r="C9" s="2">
        <f t="shared" ref="C9:M9" si="0">SUM(C2:C5)</f>
        <v>186</v>
      </c>
      <c r="D9" s="2">
        <f t="shared" si="0"/>
        <v>212</v>
      </c>
      <c r="E9" s="2">
        <f t="shared" si="0"/>
        <v>246</v>
      </c>
      <c r="F9" s="2">
        <f>SUM(F2:F5)</f>
        <v>387</v>
      </c>
      <c r="G9" s="2">
        <f t="shared" si="0"/>
        <v>233</v>
      </c>
      <c r="H9" s="2">
        <f t="shared" si="0"/>
        <v>270</v>
      </c>
      <c r="I9" s="2">
        <f t="shared" si="0"/>
        <v>283</v>
      </c>
      <c r="J9" s="2">
        <f t="shared" si="0"/>
        <v>0</v>
      </c>
      <c r="K9" s="2">
        <f t="shared" si="0"/>
        <v>0</v>
      </c>
      <c r="L9" s="2">
        <f t="shared" si="0"/>
        <v>0</v>
      </c>
      <c r="M9" s="3">
        <f t="shared" si="0"/>
        <v>529</v>
      </c>
      <c r="N9" s="18">
        <f>M9+(M9*0.1)</f>
        <v>581.9</v>
      </c>
      <c r="O9" s="18">
        <f>M9-(M9*0.1)</f>
        <v>476.1</v>
      </c>
    </row>
    <row r="10" spans="1:15" ht="17" thickBot="1" x14ac:dyDescent="0.25">
      <c r="A10" s="13" t="s">
        <v>2</v>
      </c>
      <c r="B10" s="4">
        <f>B6</f>
        <v>35</v>
      </c>
      <c r="C10" s="4">
        <f t="shared" ref="C10:I10" si="1">C6</f>
        <v>17</v>
      </c>
      <c r="D10" s="4">
        <f t="shared" si="1"/>
        <v>22</v>
      </c>
      <c r="E10" s="4">
        <f t="shared" si="1"/>
        <v>33</v>
      </c>
      <c r="F10" s="4">
        <f t="shared" si="1"/>
        <v>6</v>
      </c>
      <c r="G10" s="4">
        <f t="shared" si="1"/>
        <v>18</v>
      </c>
      <c r="H10" s="4">
        <f t="shared" si="1"/>
        <v>9</v>
      </c>
      <c r="I10" s="4">
        <f t="shared" si="1"/>
        <v>7</v>
      </c>
      <c r="J10" s="4"/>
      <c r="K10" s="4"/>
      <c r="L10" s="4"/>
      <c r="M10" s="5">
        <v>13</v>
      </c>
      <c r="N10">
        <f>M10+(M10*0.1)</f>
        <v>14.3</v>
      </c>
      <c r="O10">
        <f>M10-(M10*0.1)</f>
        <v>11.7</v>
      </c>
    </row>
    <row r="12" spans="1:15" ht="17" thickBot="1" x14ac:dyDescent="0.25"/>
    <row r="13" spans="1:15" x14ac:dyDescent="0.2">
      <c r="A13" s="14" t="s">
        <v>7</v>
      </c>
      <c r="B13" s="2">
        <f>B9/4.45</f>
        <v>26.516853932584269</v>
      </c>
      <c r="C13" s="2">
        <f t="shared" ref="C13:I14" si="2">C9/4.45</f>
        <v>41.797752808988761</v>
      </c>
      <c r="D13" s="2">
        <f t="shared" si="2"/>
        <v>47.640449438202246</v>
      </c>
      <c r="E13" s="2">
        <f t="shared" si="2"/>
        <v>55.280898876404493</v>
      </c>
      <c r="F13" s="2">
        <f t="shared" si="2"/>
        <v>86.966292134831463</v>
      </c>
      <c r="G13" s="2">
        <f t="shared" si="2"/>
        <v>52.359550561797754</v>
      </c>
      <c r="H13" s="2">
        <f t="shared" si="2"/>
        <v>60.674157303370784</v>
      </c>
      <c r="I13" s="2">
        <f t="shared" si="2"/>
        <v>63.595505617977523</v>
      </c>
      <c r="J13" s="2">
        <f t="shared" ref="J13:M13" si="3">J9/4.45</f>
        <v>0</v>
      </c>
      <c r="K13" s="2">
        <f t="shared" si="3"/>
        <v>0</v>
      </c>
      <c r="L13" s="2">
        <f t="shared" si="3"/>
        <v>0</v>
      </c>
      <c r="M13" s="2">
        <f t="shared" si="3"/>
        <v>118.87640449438202</v>
      </c>
      <c r="N13" s="18">
        <f>N9/4.45</f>
        <v>130.76404494382021</v>
      </c>
      <c r="O13">
        <f>O9/4.45</f>
        <v>106.98876404494382</v>
      </c>
    </row>
    <row r="14" spans="1:15" ht="17" thickBot="1" x14ac:dyDescent="0.25">
      <c r="A14" s="13" t="s">
        <v>8</v>
      </c>
      <c r="B14" s="4">
        <f>B10/4.45</f>
        <v>7.8651685393258424</v>
      </c>
      <c r="C14" s="4">
        <f t="shared" si="2"/>
        <v>3.8202247191011236</v>
      </c>
      <c r="D14" s="4">
        <f t="shared" si="2"/>
        <v>4.9438202247191008</v>
      </c>
      <c r="E14" s="4">
        <f t="shared" si="2"/>
        <v>7.4157303370786511</v>
      </c>
      <c r="F14" s="4">
        <f>F10/4.45</f>
        <v>1.348314606741573</v>
      </c>
      <c r="G14" s="4">
        <f t="shared" si="2"/>
        <v>4.0449438202247192</v>
      </c>
      <c r="H14" s="4">
        <f t="shared" si="2"/>
        <v>2.0224719101123596</v>
      </c>
      <c r="I14" s="4">
        <f t="shared" si="2"/>
        <v>1.5730337078651684</v>
      </c>
      <c r="J14" s="4">
        <f t="shared" ref="J14:L14" si="4">J10/4.45</f>
        <v>0</v>
      </c>
      <c r="K14" s="4">
        <f t="shared" si="4"/>
        <v>0</v>
      </c>
      <c r="L14" s="4">
        <f t="shared" si="4"/>
        <v>0</v>
      </c>
      <c r="M14" s="4">
        <f>M10/4.45</f>
        <v>2.9213483146067416</v>
      </c>
      <c r="N14" s="18">
        <f>N10/4.45</f>
        <v>3.2134831460674156</v>
      </c>
      <c r="O14">
        <f>O10/4.45</f>
        <v>2.6292134831460672</v>
      </c>
    </row>
    <row r="16" spans="1:15" x14ac:dyDescent="0.2">
      <c r="A16" s="1"/>
    </row>
    <row r="17" spans="1:1" x14ac:dyDescent="0.2">
      <c r="A17" s="1" t="s">
        <v>10</v>
      </c>
    </row>
    <row r="18" spans="1:1" x14ac:dyDescent="0.2">
      <c r="A18" t="s">
        <v>9</v>
      </c>
    </row>
    <row r="19" spans="1:1" x14ac:dyDescent="0.2">
      <c r="A19" s="15" t="s">
        <v>12</v>
      </c>
    </row>
    <row r="22" spans="1:1" x14ac:dyDescent="0.2">
      <c r="A22" s="16" t="s">
        <v>11</v>
      </c>
    </row>
    <row r="23" spans="1:1" x14ac:dyDescent="0.2">
      <c r="A23" s="17" t="s">
        <v>13</v>
      </c>
    </row>
    <row r="24" spans="1:1" x14ac:dyDescent="0.2">
      <c r="A24" s="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2020-10-06T14:43:43Z</dcterms:created>
  <dcterms:modified xsi:type="dcterms:W3CDTF">2021-02-15T12:07:42Z</dcterms:modified>
</cp:coreProperties>
</file>