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emilyneil/Desktop/rewilding_resilience/"/>
    </mc:Choice>
  </mc:AlternateContent>
  <xr:revisionPtr revIDLastSave="0" documentId="13_ncr:1_{A2DB265B-56BA-8F4C-913D-D11FC5691F4E}" xr6:coauthVersionLast="47" xr6:coauthVersionMax="47" xr10:uidLastSave="{00000000-0000-0000-0000-000000000000}"/>
  <bookViews>
    <workbookView xWindow="200" yWindow="500" windowWidth="19120" windowHeight="16560" xr2:uid="{AE1BBF2D-EC41-B34F-81BF-523AF052BB25}"/>
  </bookViews>
  <sheets>
    <sheet name="outputs" sheetId="1" r:id="rId1"/>
    <sheet name="stored" sheetId="2" r:id="rId2"/>
    <sheet name="failed_roe" sheetId="10" r:id="rId3"/>
    <sheet name="ode_abm" sheetId="3" r:id="rId4"/>
    <sheet name="eem_landscaping" sheetId="9"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S107" i="1" l="1"/>
  <c r="AS108" i="1" s="1"/>
  <c r="AT81" i="1"/>
  <c r="AT82" i="1" s="1"/>
  <c r="AT83" i="1" s="1"/>
  <c r="AT84" i="1" s="1"/>
  <c r="AT85" i="1" s="1"/>
  <c r="AT86" i="1" s="1"/>
  <c r="AT87" i="1" s="1"/>
  <c r="AT88" i="1" s="1"/>
  <c r="AT89" i="1" s="1"/>
  <c r="AT90" i="1" s="1"/>
  <c r="AT91" i="1" s="1"/>
  <c r="AT92" i="1" s="1"/>
  <c r="AT93" i="1" s="1"/>
  <c r="AT94" i="1" s="1"/>
  <c r="AT95" i="1" s="1"/>
  <c r="AT96" i="1" s="1"/>
  <c r="AT97" i="1" s="1"/>
  <c r="AT98" i="1" s="1"/>
  <c r="AT99" i="1" s="1"/>
  <c r="AT100" i="1" s="1"/>
  <c r="AT101" i="1" s="1"/>
  <c r="AT43" i="10"/>
  <c r="AT42" i="10"/>
  <c r="AT41" i="10"/>
  <c r="AT3" i="1"/>
  <c r="AT4" i="1" s="1"/>
  <c r="AT5" i="1" s="1"/>
  <c r="AT6" i="1" s="1"/>
  <c r="AT7" i="1" s="1"/>
  <c r="AT8" i="1" s="1"/>
  <c r="AT9" i="1" s="1"/>
  <c r="AT10" i="1" s="1"/>
  <c r="AT11" i="1" s="1"/>
  <c r="AT12" i="1" s="1"/>
  <c r="AT13" i="1" s="1"/>
  <c r="AT14" i="1" s="1"/>
  <c r="AT15" i="1" s="1"/>
  <c r="AT16" i="1" s="1"/>
  <c r="AT17" i="1" s="1"/>
  <c r="B107" i="1"/>
  <c r="B108" i="1" s="1"/>
  <c r="C107" i="1"/>
  <c r="C108" i="1" s="1"/>
  <c r="D107" i="1"/>
  <c r="D108" i="1" s="1"/>
  <c r="E107" i="1"/>
  <c r="E108" i="1" s="1"/>
  <c r="F107" i="1"/>
  <c r="F108" i="1" s="1"/>
  <c r="G107" i="1"/>
  <c r="G108" i="1" s="1"/>
  <c r="H107" i="1"/>
  <c r="H108" i="1" s="1"/>
  <c r="I107" i="1"/>
  <c r="I108" i="1" s="1"/>
  <c r="J107" i="1"/>
  <c r="J108" i="1" s="1"/>
  <c r="K107" i="1"/>
  <c r="K108" i="1" s="1"/>
  <c r="L107" i="1"/>
  <c r="L108" i="1" s="1"/>
  <c r="M107" i="1"/>
  <c r="M108" i="1" s="1"/>
  <c r="N107" i="1"/>
  <c r="N108" i="1" s="1"/>
  <c r="O107" i="1"/>
  <c r="O108" i="1" s="1"/>
  <c r="P107" i="1"/>
  <c r="P108" i="1" s="1"/>
  <c r="Q107" i="1"/>
  <c r="Q108" i="1" s="1"/>
  <c r="R107" i="1"/>
  <c r="R108" i="1" s="1"/>
  <c r="S107" i="1"/>
  <c r="S108" i="1" s="1"/>
  <c r="T107" i="1"/>
  <c r="T108" i="1" s="1"/>
  <c r="U107" i="1"/>
  <c r="U108" i="1" s="1"/>
  <c r="V107" i="1"/>
  <c r="V108" i="1" s="1"/>
  <c r="W107" i="1"/>
  <c r="W108" i="1" s="1"/>
  <c r="X107" i="1"/>
  <c r="X108" i="1" s="1"/>
  <c r="Y107" i="1"/>
  <c r="Y108" i="1" s="1"/>
  <c r="Z107" i="1"/>
  <c r="Z108" i="1" s="1"/>
  <c r="AA107" i="1"/>
  <c r="AA108" i="1" s="1"/>
  <c r="AB107" i="1"/>
  <c r="AB108" i="1" s="1"/>
  <c r="AC107" i="1"/>
  <c r="AC108" i="1" s="1"/>
  <c r="AD107" i="1"/>
  <c r="AD108" i="1" s="1"/>
  <c r="AE107" i="1"/>
  <c r="AE108" i="1" s="1"/>
  <c r="AF107" i="1"/>
  <c r="AF108" i="1" s="1"/>
  <c r="AG107" i="1"/>
  <c r="AG108" i="1" s="1"/>
  <c r="AH107" i="1"/>
  <c r="AH108" i="1" s="1"/>
  <c r="AI107" i="1"/>
  <c r="AI108" i="1" s="1"/>
  <c r="AJ107" i="1"/>
  <c r="AJ108" i="1" s="1"/>
  <c r="AK107" i="1"/>
  <c r="AK108" i="1" s="1"/>
  <c r="AL107" i="1"/>
  <c r="AL108" i="1" s="1"/>
  <c r="AM107" i="1"/>
  <c r="AM108" i="1" s="1"/>
  <c r="AN107" i="1"/>
  <c r="AN108" i="1" s="1"/>
  <c r="AO107" i="1"/>
  <c r="AO108" i="1" s="1"/>
  <c r="AP107" i="1"/>
  <c r="AP108" i="1" s="1"/>
  <c r="AQ107" i="1"/>
  <c r="AQ108" i="1" s="1"/>
  <c r="AR107" i="1"/>
  <c r="AR108" i="1" s="1"/>
  <c r="A107" i="1"/>
  <c r="A108" i="1" s="1"/>
  <c r="K11" i="9"/>
  <c r="AT4" i="10"/>
  <c r="K12" i="9"/>
  <c r="K13" i="9"/>
  <c r="A7" i="2"/>
  <c r="A8" i="2" s="1"/>
  <c r="A9" i="2" s="1"/>
  <c r="A10" i="2" s="1"/>
  <c r="A11" i="2" s="1"/>
  <c r="A12" i="2" s="1"/>
  <c r="A13" i="2" s="1"/>
  <c r="D18" i="9"/>
  <c r="D19" i="9"/>
  <c r="D20" i="9"/>
  <c r="D21" i="9"/>
  <c r="D17" i="9"/>
  <c r="C25" i="9"/>
  <c r="C24" i="9"/>
  <c r="E12" i="9"/>
  <c r="F13" i="9"/>
  <c r="F12" i="9"/>
  <c r="D31" i="9"/>
  <c r="D32" i="9"/>
  <c r="C17" i="9"/>
  <c r="F17" i="9"/>
  <c r="F15" i="9"/>
  <c r="A14" i="2" l="1"/>
  <c r="A15" i="2" s="1"/>
  <c r="A16" i="2" l="1"/>
  <c r="A17" i="2" s="1"/>
  <c r="A18" i="2" s="1"/>
  <c r="A19" i="2" s="1"/>
  <c r="A20" i="2" s="1"/>
  <c r="AT18" i="1"/>
  <c r="AT19" i="1" s="1"/>
  <c r="AT20" i="1" s="1"/>
  <c r="AT21" i="1" s="1"/>
  <c r="AT22" i="1" s="1"/>
  <c r="AT23" i="1" s="1"/>
  <c r="AT24" i="1" s="1"/>
  <c r="AT25" i="1" s="1"/>
  <c r="AT26" i="1" s="1"/>
  <c r="AT27" i="1" s="1"/>
  <c r="AT28" i="1" s="1"/>
  <c r="AT29" i="1" s="1"/>
  <c r="AT30" i="1" s="1"/>
  <c r="AT31" i="1" s="1"/>
  <c r="AT32" i="1" s="1"/>
  <c r="AT33" i="1" s="1"/>
  <c r="AT34" i="1" s="1"/>
  <c r="AT35" i="1" s="1"/>
  <c r="AT36" i="1" s="1"/>
  <c r="AT37" i="1" s="1"/>
  <c r="AT38" i="1" s="1"/>
  <c r="AT39" i="1" s="1"/>
  <c r="AT40" i="1" s="1"/>
  <c r="AT41" i="1" s="1"/>
  <c r="AT42" i="1" s="1"/>
  <c r="AT43" i="1" s="1"/>
  <c r="AT44" i="1" s="1"/>
  <c r="AT45" i="1" s="1"/>
  <c r="AT46" i="1" s="1"/>
  <c r="AT47" i="1" s="1"/>
  <c r="AT48" i="1" s="1"/>
  <c r="AT49" i="1" s="1"/>
  <c r="AT50" i="1" s="1"/>
  <c r="AT51" i="1" s="1"/>
  <c r="AT52" i="1" s="1"/>
  <c r="AT53" i="1" s="1"/>
  <c r="AT54" i="1" s="1"/>
  <c r="AT55" i="1" s="1"/>
  <c r="AT56" i="1" s="1"/>
  <c r="AT57" i="1" s="1"/>
  <c r="AT58" i="1" s="1"/>
  <c r="AT59" i="1" l="1"/>
  <c r="AT60" i="1" s="1"/>
  <c r="AT61" i="1" s="1"/>
  <c r="AT62" i="1" s="1"/>
  <c r="AT63" i="1" s="1"/>
  <c r="AT64" i="1" s="1"/>
  <c r="AT65" i="1" s="1"/>
  <c r="AT66" i="1" s="1"/>
  <c r="AT67" i="1" s="1"/>
  <c r="AT68" i="1" s="1"/>
  <c r="AT69" i="1" s="1"/>
  <c r="AT70" i="1" s="1"/>
  <c r="AT71" i="1" s="1"/>
  <c r="AT72" i="1" s="1"/>
  <c r="AT73" i="1" s="1"/>
  <c r="AT74" i="1" s="1"/>
  <c r="AT75" i="1" s="1"/>
  <c r="AT76" i="1" s="1"/>
  <c r="AT77" i="1" s="1"/>
  <c r="AT78" i="1" s="1"/>
  <c r="AT79" i="1" s="1"/>
  <c r="AT80" i="1" s="1"/>
</calcChain>
</file>

<file path=xl/sharedStrings.xml><?xml version="1.0" encoding="utf-8"?>
<sst xmlns="http://schemas.openxmlformats.org/spreadsheetml/2006/main" count="174" uniqueCount="106">
  <si>
    <t>chance_reproduceSapling</t>
  </si>
  <si>
    <t>chance_reproduceYoungScrub</t>
  </si>
  <si>
    <t>chance_regrowGrass</t>
  </si>
  <si>
    <t>chance_saplingBecomingTree</t>
  </si>
  <si>
    <t>chance_youngScrubMatures</t>
  </si>
  <si>
    <t>chance_scrubOutcompetedByTree</t>
  </si>
  <si>
    <t>chance_grassOutcompetedByTree</t>
  </si>
  <si>
    <t>chance_grassOutcompetedByScrub</t>
  </si>
  <si>
    <t>roe_deer_reproduce</t>
  </si>
  <si>
    <t>roe_deer_gain_from_grass</t>
  </si>
  <si>
    <t>roe_deer_gain_from_trees</t>
  </si>
  <si>
    <t>roe_deer_gain_from_scrub</t>
  </si>
  <si>
    <t>roe_deer_gain_from_saplings</t>
  </si>
  <si>
    <t>roe_deer_gain_from_young_scrub</t>
  </si>
  <si>
    <t>fallow_deer_reproduce</t>
  </si>
  <si>
    <t>fallow_deer_gain_from_grass</t>
  </si>
  <si>
    <t>fallow_deer_gain_from_trees</t>
  </si>
  <si>
    <t>fallow_deer_gain_from_scrub</t>
  </si>
  <si>
    <t>fallow_deer_gain_from_saplings</t>
  </si>
  <si>
    <t>fallow_deer_gain_from_young_scrub</t>
  </si>
  <si>
    <t>red_deer_reproduce</t>
  </si>
  <si>
    <t>red_deer_gain_from_grass</t>
  </si>
  <si>
    <t>red_deer_gain_from_trees</t>
  </si>
  <si>
    <t>red_deer_gain_from_scrub</t>
  </si>
  <si>
    <t>red_deer_gain_from_saplings</t>
  </si>
  <si>
    <t>red_deer_gain_from_young_scrub</t>
  </si>
  <si>
    <t>ponies_gain_from_grass</t>
  </si>
  <si>
    <t>ponies_gain_from_trees</t>
  </si>
  <si>
    <t>ponies_gain_from_scrub</t>
  </si>
  <si>
    <t>ponies_gain_from_saplings</t>
  </si>
  <si>
    <t>ponies_gain_from_young_scrub</t>
  </si>
  <si>
    <t>cattle_reproduce</t>
  </si>
  <si>
    <t>cows_gain_from_grass</t>
  </si>
  <si>
    <t>cows_gain_from_trees</t>
  </si>
  <si>
    <t>cows_gain_from_scrub</t>
  </si>
  <si>
    <t>cows_gain_from_saplings</t>
  </si>
  <si>
    <t>cows_gain_from_young_scrub</t>
  </si>
  <si>
    <t>tamworth_pig_reproduce</t>
  </si>
  <si>
    <t>tamworth_pig_gain_from_grass</t>
  </si>
  <si>
    <t>tamworth_pig_gain_from_trees</t>
  </si>
  <si>
    <t>tamworth_pig_gain_from_scrub</t>
  </si>
  <si>
    <t>tamworth_pig_gain_from_saplings</t>
  </si>
  <si>
    <t>tamworth_pig_gain_from_young_scrub</t>
  </si>
  <si>
    <t>chance_scrub_saves_saplings</t>
  </si>
  <si>
    <t>fit</t>
  </si>
  <si>
    <t>Linux26</t>
  </si>
  <si>
    <t>Linux25</t>
  </si>
  <si>
    <t>Linux24</t>
  </si>
  <si>
    <t>Linux23</t>
  </si>
  <si>
    <t>Linux15</t>
  </si>
  <si>
    <t>Linux16</t>
  </si>
  <si>
    <t>ODE</t>
  </si>
  <si>
    <t>ABM</t>
  </si>
  <si>
    <t>Structural differences</t>
  </si>
  <si>
    <t>Relies on Lotka-Volterra equations</t>
  </si>
  <si>
    <t>Relies on 'if-then' statements</t>
  </si>
  <si>
    <t>Yearly time-steps</t>
  </si>
  <si>
    <t>Monthly time-steps</t>
  </si>
  <si>
    <t>High-level overview of vegetation components</t>
  </si>
  <si>
    <t>More granular assessment of vegetation components</t>
  </si>
  <si>
    <t>No space included</t>
  </si>
  <si>
    <t>Space included</t>
  </si>
  <si>
    <t>No heterogeneity of individuals</t>
  </si>
  <si>
    <t>Heterogeneity of individuals</t>
  </si>
  <si>
    <t>Equilibrium assumptions</t>
  </si>
  <si>
    <t>Stable state is found by solving for the new steady state</t>
  </si>
  <si>
    <t>System is assumed to be stable if a line fit to the last 100 years has a gradient within +- 0.05</t>
  </si>
  <si>
    <t>Objective function</t>
  </si>
  <si>
    <t>Focusses on each of the annual empirical filtering conditions, the two ecological criteria, and the following constraint: in the absence of consumers or other habitat types (i.e., no intra-habitat competition or facilitation), woodland, grassland, and scrubland should each level out at 100%. Empirical data for habitat types are available as percentages, but these are rescaled to 1 in the ODE, so it is theoretically possible that output values could be far above or below 100% without this constraint.</t>
  </si>
  <si>
    <t>Focusses on the ecological criteria, the first two filtering conditions for roe deer and habitats, and the final two filtering conditions for reintroduced species, so that each node has two observations targeted</t>
  </si>
  <si>
    <t>GA bound assumptions</t>
  </si>
  <si>
    <t>All bounds between -1 and 5 as applicable</t>
  </si>
  <si>
    <t>In the absence of other food, consumer species are assumed to need &gt;10 young scrub/saplings per month, and &gt; 3 trees/scrub per month to survivel. Young scrub and saplings are assumed to mature after 5-50 years (Murphy et al., 2022; Van Uytvanck et al., 2008). All other parameters have wide bounds of 0-1.</t>
  </si>
  <si>
    <t>Priors for the ABC process</t>
  </si>
  <si>
    <t>Due to challenges with finding solutions that replicate the data while passing the constraints, a single GA is run and the neighbourhood of the parameter set returned is explored to find additional suitable parameters and model outputs. This is done so by assuming, for each parameter, a uniform prior ranging ±10% of the value returned by the genetic algorithm.</t>
  </si>
  <si>
    <t xml:space="preserve">To obtain a diversity of solutions and prevent collapse on a single local maximum, 100 separate GAs are run (Williams et al., 2020). </t>
  </si>
  <si>
    <t>How many simulations are run during the ABC</t>
  </si>
  <si>
    <t>Acceptance criteria</t>
  </si>
  <si>
    <t xml:space="preserve">0.1% and passing all ecological and habitat conditions. The third requirement exists because reintroduced grazers are continuously observed and have relatively more filters, so the top 0.1% of runs could be skewed towards correctly fitting these species. However, a key goal of the model is to assess the effect of grazers on habitat regeneration and composition; a usable model must therefore be able to correctly replicate habitat dynamics. </t>
  </si>
  <si>
    <t xml:space="preserve">1% and passing all ecological and habitat conditions. </t>
  </si>
  <si>
    <t>Experiment</t>
  </si>
  <si>
    <t>Stocking density</t>
  </si>
  <si>
    <t>Grassland</t>
  </si>
  <si>
    <t>Scrubland</t>
  </si>
  <si>
    <t>Woodland</t>
  </si>
  <si>
    <t>Roe deer</t>
  </si>
  <si>
    <t>Exmoor pony only</t>
  </si>
  <si>
    <t>Fallow deer only</t>
  </si>
  <si>
    <t>Longhorn cattle only</t>
  </si>
  <si>
    <t>Red deer only</t>
  </si>
  <si>
    <t>Tamworth pigs only</t>
  </si>
  <si>
    <t>All varied together</t>
  </si>
  <si>
    <t>Equilibrium (no controls)</t>
  </si>
  <si>
    <t>N/A</t>
  </si>
  <si>
    <t>Current dynamics</t>
  </si>
  <si>
    <t>(showing optimiser/best results)</t>
  </si>
  <si>
    <t>1.1, 4.1, 0.07, 4, 0.2</t>
  </si>
  <si>
    <t>Stocking</t>
  </si>
  <si>
    <t>Individuals</t>
  </si>
  <si>
    <t>Original</t>
  </si>
  <si>
    <t>Scaled</t>
  </si>
  <si>
    <t>Individual</t>
  </si>
  <si>
    <t>run_number</t>
  </si>
  <si>
    <t>failed roe</t>
  </si>
  <si>
    <t>dropped to 0</t>
  </si>
  <si>
    <t>passed roe but 0 filters passed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</si>
</sst>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sz val="10"/>
      <color rgb="FF000000"/>
      <name val="Helvetica Neue"/>
      <family val="2"/>
    </font>
    <font>
      <sz val="12"/>
      <color rgb="FF000000"/>
      <name val="Calibri"/>
      <family val="2"/>
      <scheme val="minor"/>
    </font>
    <font>
      <sz val="12"/>
      <color rgb="FFD4D4D4"/>
      <name val="Menlo"/>
      <family val="2"/>
    </font>
    <font>
      <b/>
      <sz val="10"/>
      <color rgb="FF000000"/>
      <name val="Helvetica Neue"/>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2" fillId="0" borderId="0" xfId="0" applyFont="1"/>
    <xf numFmtId="0" fontId="1" fillId="0" borderId="0" xfId="0" applyFont="1"/>
    <xf numFmtId="0" fontId="0" fillId="0" borderId="0" xfId="0" applyAlignment="1">
      <alignment wrapText="1"/>
    </xf>
    <xf numFmtId="49" fontId="0" fillId="0" borderId="0" xfId="0" applyNumberFormat="1" applyAlignment="1">
      <alignment wrapText="1"/>
    </xf>
    <xf numFmtId="49" fontId="1" fillId="0" borderId="0" xfId="0" applyNumberFormat="1" applyFont="1" applyAlignment="1">
      <alignment wrapText="1"/>
    </xf>
    <xf numFmtId="0" fontId="3" fillId="0" borderId="0" xfId="0" applyFont="1" applyAlignment="1">
      <alignment wrapText="1"/>
    </xf>
    <xf numFmtId="3" fontId="0" fillId="0" borderId="0" xfId="0" applyNumberFormat="1" applyAlignment="1">
      <alignment wrapText="1"/>
    </xf>
    <xf numFmtId="0" fontId="4" fillId="0" borderId="0" xfId="0" applyFont="1"/>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6EFC4-B0D4-EA49-B8BA-BDB3C827D59C}">
  <dimension ref="A1:AU108"/>
  <sheetViews>
    <sheetView tabSelected="1" topLeftCell="AP1" workbookViewId="0">
      <pane ySplit="1" topLeftCell="A43" activePane="bottomLeft" state="frozen"/>
      <selection pane="bottomLeft" activeCell="AX63" sqref="AX63"/>
    </sheetView>
  </sheetViews>
  <sheetFormatPr baseColWidth="10" defaultRowHeight="16" x14ac:dyDescent="0.2"/>
  <sheetData>
    <row r="1" spans="1:46"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102</v>
      </c>
    </row>
    <row r="2" spans="1:46" x14ac:dyDescent="0.2">
      <c r="A2">
        <v>1.9242977482968729E-2</v>
      </c>
      <c r="B2">
        <v>0.3793813430711217</v>
      </c>
      <c r="C2">
        <v>0.10855714232418071</v>
      </c>
      <c r="D2">
        <v>3.9173535955244997E-3</v>
      </c>
      <c r="E2">
        <v>7.8022981506974901E-3</v>
      </c>
      <c r="F2">
        <v>0.61154286115032219</v>
      </c>
      <c r="G2">
        <v>5.988666462293879E-2</v>
      </c>
      <c r="H2">
        <v>0.37299534107221261</v>
      </c>
      <c r="I2">
        <v>0.1021265406415575</v>
      </c>
      <c r="J2">
        <v>2.8077643555985101E-2</v>
      </c>
      <c r="K2">
        <v>1.025385652666576E-2</v>
      </c>
      <c r="L2">
        <v>1.6193147863032709E-2</v>
      </c>
      <c r="M2">
        <v>1.4475299509764891E-2</v>
      </c>
      <c r="N2">
        <v>1.70615984409705E-2</v>
      </c>
      <c r="O2">
        <v>0.69907776034246127</v>
      </c>
      <c r="P2">
        <v>0.23546654007007919</v>
      </c>
      <c r="Q2">
        <v>6.7865601296202713E-2</v>
      </c>
      <c r="R2">
        <v>6.2541609372511117E-2</v>
      </c>
      <c r="S2">
        <v>2.1238811987205899E-4</v>
      </c>
      <c r="T2">
        <v>2.4557470193141442E-2</v>
      </c>
      <c r="U2">
        <v>0.42954790625028832</v>
      </c>
      <c r="V2">
        <v>0.18035627312831831</v>
      </c>
      <c r="W2">
        <v>2.628432460488311E-2</v>
      </c>
      <c r="X2">
        <v>8.798729060873969E-3</v>
      </c>
      <c r="Y2">
        <v>7.4945614853805806E-4</v>
      </c>
      <c r="Z2">
        <v>6.6804248096302673E-3</v>
      </c>
      <c r="AA2">
        <v>0.13471301064502481</v>
      </c>
      <c r="AB2">
        <v>1.3081517098796871E-2</v>
      </c>
      <c r="AC2">
        <v>3.205038292048891E-2</v>
      </c>
      <c r="AD2">
        <v>1.1301112531409969E-3</v>
      </c>
      <c r="AE2">
        <v>2.1116552195923718E-2</v>
      </c>
      <c r="AF2">
        <v>0.40651526394610638</v>
      </c>
      <c r="AG2">
        <v>7.6505729445961346E-2</v>
      </c>
      <c r="AH2">
        <v>7.1558300205246908E-2</v>
      </c>
      <c r="AI2">
        <v>1.028134207297432E-2</v>
      </c>
      <c r="AJ2">
        <v>9.56817209084454E-3</v>
      </c>
      <c r="AK2">
        <v>5.3363593927336422E-3</v>
      </c>
      <c r="AL2">
        <v>0.17957214121237419</v>
      </c>
      <c r="AM2">
        <v>2.0735189851196881E-2</v>
      </c>
      <c r="AN2">
        <v>7.2664638541282509E-2</v>
      </c>
      <c r="AO2">
        <v>3.1423523200958647E-2</v>
      </c>
      <c r="AP2">
        <v>9.6158467013961416E-3</v>
      </c>
      <c r="AQ2">
        <v>4.447826246791387E-3</v>
      </c>
      <c r="AR2">
        <v>0.75793673021450703</v>
      </c>
      <c r="AS2">
        <v>1.1074691591477459</v>
      </c>
      <c r="AT2" s="2">
        <v>1</v>
      </c>
    </row>
    <row r="3" spans="1:46" x14ac:dyDescent="0.2">
      <c r="A3">
        <v>1.1521371889437471E-2</v>
      </c>
      <c r="B3">
        <v>5.2650842914211397E-2</v>
      </c>
      <c r="C3">
        <v>0.17792939869905419</v>
      </c>
      <c r="D3">
        <v>3.376301837135874E-3</v>
      </c>
      <c r="E3">
        <v>2.37825430747701E-2</v>
      </c>
      <c r="F3">
        <v>0.26095640698319061</v>
      </c>
      <c r="G3">
        <v>0.47712604939830711</v>
      </c>
      <c r="H3">
        <v>6.7392762662748407E-2</v>
      </c>
      <c r="I3">
        <v>2.342912760689986E-4</v>
      </c>
      <c r="J3">
        <v>0.37219209332533532</v>
      </c>
      <c r="K3">
        <v>3.1518259605972328E-2</v>
      </c>
      <c r="L3">
        <v>0.149966591443707</v>
      </c>
      <c r="M3">
        <v>5.2534613563106583E-2</v>
      </c>
      <c r="N3">
        <v>9.8086362926779289E-2</v>
      </c>
      <c r="O3">
        <v>0.6281253872728001</v>
      </c>
      <c r="P3">
        <v>0.32887881061968888</v>
      </c>
      <c r="Q3">
        <v>0.29963911897774548</v>
      </c>
      <c r="R3">
        <v>5.7397714341253361E-2</v>
      </c>
      <c r="S3">
        <v>1.488604528100489E-2</v>
      </c>
      <c r="T3">
        <v>5.625250619661093E-2</v>
      </c>
      <c r="U3">
        <v>0.48492630210886267</v>
      </c>
      <c r="V3">
        <v>0.93384491654154833</v>
      </c>
      <c r="W3">
        <v>0.23113804090161019</v>
      </c>
      <c r="X3">
        <v>0.18803589777348889</v>
      </c>
      <c r="Y3">
        <v>5.6445824401604221E-2</v>
      </c>
      <c r="Z3">
        <v>8.7273476946285844E-2</v>
      </c>
      <c r="AA3">
        <v>0.87393902728745498</v>
      </c>
      <c r="AB3">
        <v>2.1323551616689201E-4</v>
      </c>
      <c r="AC3">
        <v>0.1012515861620937</v>
      </c>
      <c r="AD3">
        <v>8.3004606013164658E-2</v>
      </c>
      <c r="AE3">
        <v>1.4255135370658881E-2</v>
      </c>
      <c r="AF3">
        <v>0.27126159204101669</v>
      </c>
      <c r="AG3">
        <v>0.19709250139268519</v>
      </c>
      <c r="AH3">
        <v>0.15611525177011831</v>
      </c>
      <c r="AI3">
        <v>0.18428700674483239</v>
      </c>
      <c r="AJ3">
        <v>9.5001827728069602E-2</v>
      </c>
      <c r="AK3">
        <v>7.8762879907412486E-2</v>
      </c>
      <c r="AL3">
        <v>0.21139005002201039</v>
      </c>
      <c r="AM3">
        <v>0.58745204262363271</v>
      </c>
      <c r="AN3">
        <v>0.14808703615298521</v>
      </c>
      <c r="AO3">
        <v>5.7139303770806268E-2</v>
      </c>
      <c r="AP3">
        <v>2.2226077232344061E-2</v>
      </c>
      <c r="AQ3">
        <v>1.246494501584083E-3</v>
      </c>
      <c r="AR3">
        <v>0.1101122140604415</v>
      </c>
      <c r="AS3">
        <v>1.232019943912855</v>
      </c>
      <c r="AT3" s="9">
        <f t="shared" ref="AT3:AT104" si="0">AT2+1</f>
        <v>2</v>
      </c>
    </row>
    <row r="4" spans="1:46" x14ac:dyDescent="0.2">
      <c r="A4">
        <v>1.1949946169654649E-2</v>
      </c>
      <c r="B4">
        <v>0.12818989967313349</v>
      </c>
      <c r="C4">
        <v>0.56091619158132078</v>
      </c>
      <c r="D4">
        <v>3.0745228510781369E-3</v>
      </c>
      <c r="E4">
        <v>2.5257232865589879E-2</v>
      </c>
      <c r="F4">
        <v>0.8966864238008686</v>
      </c>
      <c r="G4">
        <v>0.40516408503814488</v>
      </c>
      <c r="H4">
        <v>0.6552022456262695</v>
      </c>
      <c r="I4">
        <v>5.3921988690217026E-4</v>
      </c>
      <c r="J4">
        <v>0.97668883515212834</v>
      </c>
      <c r="K4">
        <v>1.4668299288870651E-2</v>
      </c>
      <c r="L4">
        <v>1.6921851781162608E-2</v>
      </c>
      <c r="M4">
        <v>9.5903094094719379E-2</v>
      </c>
      <c r="N4">
        <v>2.8518262110143019E-2</v>
      </c>
      <c r="O4">
        <v>0.48208125628460241</v>
      </c>
      <c r="P4">
        <v>0.42450942963855848</v>
      </c>
      <c r="Q4">
        <v>0.1260058997260039</v>
      </c>
      <c r="R4">
        <v>0.1025183052673705</v>
      </c>
      <c r="S4">
        <v>6.0164891799204361E-2</v>
      </c>
      <c r="T4">
        <v>1.6912156597650579E-2</v>
      </c>
      <c r="U4">
        <v>0.31763340591126471</v>
      </c>
      <c r="V4">
        <v>0.35502726648638228</v>
      </c>
      <c r="W4">
        <v>0.1888724399589928</v>
      </c>
      <c r="X4">
        <v>0.26029150629942732</v>
      </c>
      <c r="Y4">
        <v>3.001620410929691E-2</v>
      </c>
      <c r="Z4">
        <v>5.1275444223047473E-2</v>
      </c>
      <c r="AA4">
        <v>0.9030683845213151</v>
      </c>
      <c r="AB4">
        <v>0.14161302887646379</v>
      </c>
      <c r="AC4">
        <v>0.13650730298721869</v>
      </c>
      <c r="AD4">
        <v>1.178200606550185E-2</v>
      </c>
      <c r="AE4">
        <v>1.1495967051282649E-2</v>
      </c>
      <c r="AF4">
        <v>0.1969163978100564</v>
      </c>
      <c r="AG4">
        <v>0.62470888549101089</v>
      </c>
      <c r="AH4">
        <v>0.1627090146344129</v>
      </c>
      <c r="AI4">
        <v>0.1147139228041049</v>
      </c>
      <c r="AJ4">
        <v>6.0205837594544002E-2</v>
      </c>
      <c r="AK4">
        <v>6.8075486954460224E-2</v>
      </c>
      <c r="AL4">
        <v>0.27342320889831873</v>
      </c>
      <c r="AM4">
        <v>0.84980260749318748</v>
      </c>
      <c r="AN4">
        <v>0.23267933367279181</v>
      </c>
      <c r="AO4">
        <v>0.16195608419905211</v>
      </c>
      <c r="AP4">
        <v>3.6722710858789101E-2</v>
      </c>
      <c r="AQ4">
        <v>8.5377534531190694E-2</v>
      </c>
      <c r="AR4">
        <v>0.80870951651198464</v>
      </c>
      <c r="AS4">
        <v>1.465617557529735</v>
      </c>
      <c r="AT4" s="9">
        <f t="shared" si="0"/>
        <v>3</v>
      </c>
    </row>
    <row r="5" spans="1:46" x14ac:dyDescent="0.2">
      <c r="A5">
        <v>2.0187556446255531E-3</v>
      </c>
      <c r="B5">
        <v>0.90236988075711044</v>
      </c>
      <c r="C5">
        <v>0.60940261131465656</v>
      </c>
      <c r="D5">
        <v>2.348861916913345E-3</v>
      </c>
      <c r="E5">
        <v>8.7057935338027085E-3</v>
      </c>
      <c r="F5">
        <v>0.91401738096657326</v>
      </c>
      <c r="G5">
        <v>0.888357641562186</v>
      </c>
      <c r="H5">
        <v>1.3843852662924981E-2</v>
      </c>
      <c r="I5">
        <v>2.3655885422791678E-3</v>
      </c>
      <c r="J5">
        <v>0.79972488659378038</v>
      </c>
      <c r="K5">
        <v>0.17206927015362719</v>
      </c>
      <c r="L5">
        <v>0.1746846441178381</v>
      </c>
      <c r="M5">
        <v>2.714563294727457E-3</v>
      </c>
      <c r="N5">
        <v>6.4812311699421171E-2</v>
      </c>
      <c r="O5">
        <v>0.59329406131783458</v>
      </c>
      <c r="P5">
        <v>0.53968239487886527</v>
      </c>
      <c r="Q5">
        <v>0.29050205749748809</v>
      </c>
      <c r="R5">
        <v>0.17548317780375489</v>
      </c>
      <c r="S5">
        <v>3.2541227946743037E-2</v>
      </c>
      <c r="T5">
        <v>5.8746903565921847E-2</v>
      </c>
      <c r="U5">
        <v>0.37565698677045212</v>
      </c>
      <c r="V5">
        <v>0.73067402723748176</v>
      </c>
      <c r="W5">
        <v>0.24179356767263399</v>
      </c>
      <c r="X5">
        <v>0.27952060047341909</v>
      </c>
      <c r="Y5">
        <v>4.4406659113846718E-2</v>
      </c>
      <c r="Z5">
        <v>4.3982140234178832E-2</v>
      </c>
      <c r="AA5">
        <v>0.89589150780535798</v>
      </c>
      <c r="AB5">
        <v>0.29426839514777808</v>
      </c>
      <c r="AC5">
        <v>0.22159174081568889</v>
      </c>
      <c r="AD5">
        <v>7.3900940227070014E-2</v>
      </c>
      <c r="AE5">
        <v>7.3681096273925398E-2</v>
      </c>
      <c r="AF5">
        <v>0.196300497981412</v>
      </c>
      <c r="AG5">
        <v>0.50333224294887979</v>
      </c>
      <c r="AH5">
        <v>0.14567195393595511</v>
      </c>
      <c r="AI5">
        <v>0.24930802932032631</v>
      </c>
      <c r="AJ5">
        <v>3.9191361225465751E-2</v>
      </c>
      <c r="AK5">
        <v>2.586034550236303E-2</v>
      </c>
      <c r="AL5">
        <v>0.53521209688683569</v>
      </c>
      <c r="AM5">
        <v>0.97076237527343701</v>
      </c>
      <c r="AN5">
        <v>0.19193923879288319</v>
      </c>
      <c r="AO5">
        <v>0.217756528592122</v>
      </c>
      <c r="AP5">
        <v>9.769252671524993E-2</v>
      </c>
      <c r="AQ5">
        <v>4.4421227275959242E-2</v>
      </c>
      <c r="AR5">
        <v>0.74167496324362392</v>
      </c>
      <c r="AS5">
        <v>2.0138454812143971</v>
      </c>
      <c r="AT5" s="9">
        <f t="shared" si="0"/>
        <v>4</v>
      </c>
    </row>
    <row r="6" spans="1:46" x14ac:dyDescent="0.2">
      <c r="A6">
        <v>9.3512098972494736E-3</v>
      </c>
      <c r="B6">
        <v>0.60171444434258992</v>
      </c>
      <c r="C6">
        <v>0.61382953597324308</v>
      </c>
      <c r="D6">
        <v>5.8959493926113889E-3</v>
      </c>
      <c r="E6">
        <v>8.7483054410162023E-3</v>
      </c>
      <c r="F6">
        <v>0.60420795880253131</v>
      </c>
      <c r="G6">
        <v>9.054425047875414E-2</v>
      </c>
      <c r="H6">
        <v>0.36809918371527101</v>
      </c>
      <c r="I6">
        <v>3.6640665936979461E-4</v>
      </c>
      <c r="J6">
        <v>0.60976145155817219</v>
      </c>
      <c r="K6">
        <v>0.18301168523410871</v>
      </c>
      <c r="L6">
        <v>1.7992875470036921E-2</v>
      </c>
      <c r="M6">
        <v>2.2380951282722491E-2</v>
      </c>
      <c r="N6">
        <v>8.3026948710356513E-2</v>
      </c>
      <c r="O6">
        <v>0.43804351207304371</v>
      </c>
      <c r="P6">
        <v>0.3668755035581488</v>
      </c>
      <c r="Q6">
        <v>0.26380180280973931</v>
      </c>
      <c r="R6">
        <v>1.0335151291284971E-2</v>
      </c>
      <c r="S6">
        <v>1.6230187745537548E-2</v>
      </c>
      <c r="T6">
        <v>2.9442250560236739E-2</v>
      </c>
      <c r="U6">
        <v>0.34229463840388852</v>
      </c>
      <c r="V6">
        <v>0.26324727591700209</v>
      </c>
      <c r="W6">
        <v>2.3957253291987719E-4</v>
      </c>
      <c r="X6">
        <v>0.26566382438448721</v>
      </c>
      <c r="Y6">
        <v>6.8318701418357289E-2</v>
      </c>
      <c r="Z6">
        <v>4.9254079075794668E-2</v>
      </c>
      <c r="AA6">
        <v>0.40067709088834308</v>
      </c>
      <c r="AB6">
        <v>0.1008527832560335</v>
      </c>
      <c r="AC6">
        <v>5.6720546931701497E-2</v>
      </c>
      <c r="AD6">
        <v>1.664775286401686E-2</v>
      </c>
      <c r="AE6">
        <v>9.1080614217186176E-2</v>
      </c>
      <c r="AF6">
        <v>0.1848423077882437</v>
      </c>
      <c r="AG6">
        <v>0.33481201352838369</v>
      </c>
      <c r="AH6">
        <v>0.28338864113518702</v>
      </c>
      <c r="AI6">
        <v>0.136472635320708</v>
      </c>
      <c r="AJ6">
        <v>2.3588197704197789E-2</v>
      </c>
      <c r="AK6">
        <v>6.8069045152600705E-2</v>
      </c>
      <c r="AL6">
        <v>0.40044347937898389</v>
      </c>
      <c r="AM6">
        <v>0.2088471530391017</v>
      </c>
      <c r="AN6">
        <v>0.3112860980456742</v>
      </c>
      <c r="AO6">
        <v>7.7618411429360393E-2</v>
      </c>
      <c r="AP6">
        <v>3.9699807554534353E-2</v>
      </c>
      <c r="AQ6">
        <v>8.9790503510623385E-2</v>
      </c>
      <c r="AR6">
        <v>0.77208537069348993</v>
      </c>
      <c r="AS6">
        <v>2.1039387991197018</v>
      </c>
      <c r="AT6" s="9">
        <f t="shared" si="0"/>
        <v>5</v>
      </c>
    </row>
    <row r="7" spans="1:46" x14ac:dyDescent="0.2">
      <c r="A7">
        <v>2.816715547513143E-2</v>
      </c>
      <c r="B7">
        <v>0.13030040485857461</v>
      </c>
      <c r="C7">
        <v>0.90819760534038274</v>
      </c>
      <c r="D7">
        <v>1.962747518043294E-3</v>
      </c>
      <c r="E7">
        <v>1.085057621262263E-2</v>
      </c>
      <c r="F7">
        <v>0.41821661731437693</v>
      </c>
      <c r="G7">
        <v>5.0790812317288443E-2</v>
      </c>
      <c r="H7">
        <v>0.72919054708573494</v>
      </c>
      <c r="I7">
        <v>3.9173851675028398E-4</v>
      </c>
      <c r="J7">
        <v>0.95157455076595088</v>
      </c>
      <c r="K7">
        <v>0.20918292349855089</v>
      </c>
      <c r="L7">
        <v>0.25877878874422799</v>
      </c>
      <c r="M7">
        <v>7.1739693435804316E-2</v>
      </c>
      <c r="N7">
        <v>8.3996347521141657E-2</v>
      </c>
      <c r="O7">
        <v>0.3647240842790595</v>
      </c>
      <c r="P7">
        <v>0.41670140529967747</v>
      </c>
      <c r="Q7">
        <v>0.21887294279566519</v>
      </c>
      <c r="R7">
        <v>2.323452831564533E-2</v>
      </c>
      <c r="S7">
        <v>3.0816191788293552E-2</v>
      </c>
      <c r="T7">
        <v>7.9163179935742845E-2</v>
      </c>
      <c r="U7">
        <v>0.42895562837646051</v>
      </c>
      <c r="V7">
        <v>0.55676697431743727</v>
      </c>
      <c r="W7">
        <v>0.13655728831462019</v>
      </c>
      <c r="X7">
        <v>4.3133570159775758E-2</v>
      </c>
      <c r="Y7">
        <v>6.093047323086262E-2</v>
      </c>
      <c r="Z7">
        <v>4.0356352470785978E-2</v>
      </c>
      <c r="AA7">
        <v>5.5376251341355709E-2</v>
      </c>
      <c r="AB7">
        <v>0.32196086832130782</v>
      </c>
      <c r="AC7">
        <v>6.1548015695066351E-3</v>
      </c>
      <c r="AD7">
        <v>8.6355553327244136E-2</v>
      </c>
      <c r="AE7">
        <v>5.7465826354794469E-3</v>
      </c>
      <c r="AF7">
        <v>0.18215017967763589</v>
      </c>
      <c r="AG7">
        <v>0.68958890055365929</v>
      </c>
      <c r="AH7">
        <v>0.1370087066762932</v>
      </c>
      <c r="AI7">
        <v>3.3227790196023912E-2</v>
      </c>
      <c r="AJ7">
        <v>8.982901696977906E-2</v>
      </c>
      <c r="AK7">
        <v>4.8494492723269257E-2</v>
      </c>
      <c r="AL7">
        <v>0.59458835475324545</v>
      </c>
      <c r="AM7">
        <v>0.75063461200264336</v>
      </c>
      <c r="AN7">
        <v>0.1846722536994832</v>
      </c>
      <c r="AO7">
        <v>0.21139718620976231</v>
      </c>
      <c r="AP7">
        <v>5.279860349054772E-2</v>
      </c>
      <c r="AQ7">
        <v>3.7143443409682397E-2</v>
      </c>
      <c r="AR7">
        <v>0.220909208176675</v>
      </c>
      <c r="AS7">
        <v>2.201385941770551</v>
      </c>
      <c r="AT7" s="9">
        <f t="shared" si="0"/>
        <v>6</v>
      </c>
    </row>
    <row r="8" spans="1:46" x14ac:dyDescent="0.2">
      <c r="A8">
        <v>7.404157951871132E-3</v>
      </c>
      <c r="B8">
        <v>0.67185741663430765</v>
      </c>
      <c r="C8">
        <v>0.99372299235417905</v>
      </c>
      <c r="D8">
        <v>2.949949153750834E-3</v>
      </c>
      <c r="E8">
        <v>5.0018820728233888E-3</v>
      </c>
      <c r="F8">
        <v>0.36950703713819982</v>
      </c>
      <c r="G8">
        <v>0.13489116823174929</v>
      </c>
      <c r="H8">
        <v>0.187230618882571</v>
      </c>
      <c r="I8">
        <v>1.1850735652436659E-3</v>
      </c>
      <c r="J8">
        <v>4.1723160630114831E-2</v>
      </c>
      <c r="K8">
        <v>0.25315448196215301</v>
      </c>
      <c r="L8">
        <v>0.1268562729247395</v>
      </c>
      <c r="M8">
        <v>3.8335907206573337E-2</v>
      </c>
      <c r="N8">
        <v>1.6556439830477429E-2</v>
      </c>
      <c r="O8">
        <v>0.34028923103902542</v>
      </c>
      <c r="P8">
        <v>6.2663659518031545E-2</v>
      </c>
      <c r="Q8">
        <v>3.7373334723680408E-2</v>
      </c>
      <c r="R8">
        <v>0.2226915416098588</v>
      </c>
      <c r="S8">
        <v>8.9598702934986507E-3</v>
      </c>
      <c r="T8">
        <v>7.5703101598862288E-2</v>
      </c>
      <c r="U8">
        <v>0.45318111787340548</v>
      </c>
      <c r="V8">
        <v>0.1358017810765815</v>
      </c>
      <c r="W8">
        <v>7.1144613343510549E-2</v>
      </c>
      <c r="X8">
        <v>0.26099903252652301</v>
      </c>
      <c r="Y8">
        <v>9.1730785413313046E-2</v>
      </c>
      <c r="Z8">
        <v>7.2388733467241048E-2</v>
      </c>
      <c r="AA8">
        <v>0.2399023381217846</v>
      </c>
      <c r="AB8">
        <v>0.11054519891683</v>
      </c>
      <c r="AC8">
        <v>0.21220694725133621</v>
      </c>
      <c r="AD8">
        <v>2.2544564300820979E-2</v>
      </c>
      <c r="AE8">
        <v>2.1948732582091759E-2</v>
      </c>
      <c r="AF8">
        <v>0.16324329452578459</v>
      </c>
      <c r="AG8">
        <v>0.70053458598370311</v>
      </c>
      <c r="AH8">
        <v>0.2071880733127496</v>
      </c>
      <c r="AI8">
        <v>0.24083065836502071</v>
      </c>
      <c r="AJ8">
        <v>3.3135927777121217E-2</v>
      </c>
      <c r="AK8">
        <v>7.8098524949654524E-2</v>
      </c>
      <c r="AL8">
        <v>0.52139433554746306</v>
      </c>
      <c r="AM8">
        <v>0.63937398136374701</v>
      </c>
      <c r="AN8">
        <v>0.12653647629559439</v>
      </c>
      <c r="AO8">
        <v>0.2105358026117162</v>
      </c>
      <c r="AP8">
        <v>4.3462761143981878E-2</v>
      </c>
      <c r="AQ8">
        <v>6.4189839347683492E-2</v>
      </c>
      <c r="AR8">
        <v>0.84805078372497966</v>
      </c>
      <c r="AS8">
        <v>2.5113215145204628</v>
      </c>
      <c r="AT8" s="9">
        <f t="shared" si="0"/>
        <v>7</v>
      </c>
    </row>
    <row r="9" spans="1:46" x14ac:dyDescent="0.2">
      <c r="A9">
        <v>1.0677978349522549E-2</v>
      </c>
      <c r="B9">
        <v>7.3699784085355158E-2</v>
      </c>
      <c r="C9">
        <v>0.23251663668636049</v>
      </c>
      <c r="D9">
        <v>4.5730588432156107E-3</v>
      </c>
      <c r="E9">
        <v>1.303273380873959E-2</v>
      </c>
      <c r="F9">
        <v>0.31924438159449431</v>
      </c>
      <c r="G9">
        <v>0.25547200692240479</v>
      </c>
      <c r="H9">
        <v>0.37664605190257072</v>
      </c>
      <c r="I9">
        <v>2.3635916749662482E-3</v>
      </c>
      <c r="J9">
        <v>0.76539605739643057</v>
      </c>
      <c r="K9">
        <v>1.3871949443754821E-2</v>
      </c>
      <c r="L9">
        <v>0.18056871939620819</v>
      </c>
      <c r="M9">
        <v>9.1409390979328695E-2</v>
      </c>
      <c r="N9">
        <v>6.2643911137507086E-2</v>
      </c>
      <c r="O9">
        <v>0.56198219733596044</v>
      </c>
      <c r="P9">
        <v>0.48799553239317378</v>
      </c>
      <c r="Q9">
        <v>0.26941279217771769</v>
      </c>
      <c r="R9">
        <v>0.26771609448973333</v>
      </c>
      <c r="S9">
        <v>9.1674732683102625E-2</v>
      </c>
      <c r="T9">
        <v>9.2161545642932233E-2</v>
      </c>
      <c r="U9">
        <v>0.61046740162011282</v>
      </c>
      <c r="V9">
        <v>0.82270638127721052</v>
      </c>
      <c r="W9">
        <v>0.17026660211100389</v>
      </c>
      <c r="X9">
        <v>0.15832096809013901</v>
      </c>
      <c r="Y9">
        <v>1.5065164473948079E-2</v>
      </c>
      <c r="Z9">
        <v>8.6315764336884811E-3</v>
      </c>
      <c r="AA9">
        <v>0.68823328598918276</v>
      </c>
      <c r="AB9">
        <v>0.12265576255327131</v>
      </c>
      <c r="AC9">
        <v>0.1513315172425925</v>
      </c>
      <c r="AD9">
        <v>4.5656733633480828E-2</v>
      </c>
      <c r="AE9">
        <v>6.1496742445768309E-3</v>
      </c>
      <c r="AF9">
        <v>0.17484153182501691</v>
      </c>
      <c r="AG9">
        <v>0.24586940002099431</v>
      </c>
      <c r="AH9">
        <v>0.12328589386213511</v>
      </c>
      <c r="AI9">
        <v>0.30313399769979688</v>
      </c>
      <c r="AJ9">
        <v>9.8454095587671014E-2</v>
      </c>
      <c r="AK9">
        <v>5.3188124930330212E-2</v>
      </c>
      <c r="AL9">
        <v>0.50451492188423086</v>
      </c>
      <c r="AM9">
        <v>0.25959463068922922</v>
      </c>
      <c r="AN9">
        <v>0.20445431848723319</v>
      </c>
      <c r="AO9">
        <v>0.20020611918677381</v>
      </c>
      <c r="AP9">
        <v>3.8150943046188233E-2</v>
      </c>
      <c r="AQ9">
        <v>1.038944944375564E-2</v>
      </c>
      <c r="AR9">
        <v>0.7187523829388005</v>
      </c>
      <c r="AS9">
        <v>2.8011633355828551</v>
      </c>
      <c r="AT9" s="9">
        <f t="shared" si="0"/>
        <v>8</v>
      </c>
    </row>
    <row r="10" spans="1:46" x14ac:dyDescent="0.2">
      <c r="A10">
        <v>1.2168894042070621E-2</v>
      </c>
      <c r="B10">
        <v>5.0391628090027507E-2</v>
      </c>
      <c r="C10">
        <v>0.91081862316507245</v>
      </c>
      <c r="D10">
        <v>5.5237197442648813E-3</v>
      </c>
      <c r="E10">
        <v>1.050425365716575E-2</v>
      </c>
      <c r="F10">
        <v>0.11618555843259119</v>
      </c>
      <c r="G10">
        <v>0.97012328240860157</v>
      </c>
      <c r="H10">
        <v>0.27260441688374432</v>
      </c>
      <c r="I10">
        <v>1.065645289607398E-3</v>
      </c>
      <c r="J10">
        <v>0.28228178866731479</v>
      </c>
      <c r="K10">
        <v>9.4115004821972992E-2</v>
      </c>
      <c r="L10">
        <v>8.8716506188548747E-2</v>
      </c>
      <c r="M10">
        <v>4.7784246594984231E-2</v>
      </c>
      <c r="N10">
        <v>3.5545734720022877E-2</v>
      </c>
      <c r="O10">
        <v>0.43247826166421871</v>
      </c>
      <c r="P10">
        <v>0.81938119069666848</v>
      </c>
      <c r="Q10">
        <v>0.20969853260774721</v>
      </c>
      <c r="R10">
        <v>0.12223446468152591</v>
      </c>
      <c r="S10">
        <v>5.9265081381909522E-2</v>
      </c>
      <c r="T10">
        <v>7.8367874727611975E-2</v>
      </c>
      <c r="U10">
        <v>0.4152818416109163</v>
      </c>
      <c r="V10">
        <v>0.92366307581926821</v>
      </c>
      <c r="W10">
        <v>0.2155757529930879</v>
      </c>
      <c r="X10">
        <v>0.30732296943930681</v>
      </c>
      <c r="Y10">
        <v>2.8349586472791288E-2</v>
      </c>
      <c r="Z10">
        <v>9.1713768408342958E-2</v>
      </c>
      <c r="AA10">
        <v>0.14619176818591809</v>
      </c>
      <c r="AB10">
        <v>2.4116550220998709E-3</v>
      </c>
      <c r="AC10">
        <v>9.5653318991076153E-2</v>
      </c>
      <c r="AD10">
        <v>3.3877435074496878E-2</v>
      </c>
      <c r="AE10">
        <v>2.6991824772471341E-2</v>
      </c>
      <c r="AF10">
        <v>0.16652770642904011</v>
      </c>
      <c r="AG10">
        <v>0.64441119697554472</v>
      </c>
      <c r="AH10">
        <v>0.30998521808398732</v>
      </c>
      <c r="AI10">
        <v>0.17039961856852459</v>
      </c>
      <c r="AJ10">
        <v>3.8976930410583081E-2</v>
      </c>
      <c r="AK10">
        <v>3.1302670707081372E-3</v>
      </c>
      <c r="AL10">
        <v>0.60883205753845815</v>
      </c>
      <c r="AM10">
        <v>0.35943164365588021</v>
      </c>
      <c r="AN10">
        <v>7.1532981860250075E-2</v>
      </c>
      <c r="AO10">
        <v>0.2019145235627661</v>
      </c>
      <c r="AP10">
        <v>5.825009723684324E-2</v>
      </c>
      <c r="AQ10">
        <v>3.6147113423357947E-2</v>
      </c>
      <c r="AR10">
        <v>0.66845878372573619</v>
      </c>
      <c r="AS10">
        <v>2.9360972680986781</v>
      </c>
      <c r="AT10" s="9">
        <f t="shared" si="0"/>
        <v>9</v>
      </c>
    </row>
    <row r="11" spans="1:46" x14ac:dyDescent="0.2">
      <c r="A11" s="1">
        <v>2.07306177012637E-2</v>
      </c>
      <c r="B11" s="1">
        <v>0.36791989849481899</v>
      </c>
      <c r="C11" s="1">
        <v>0.279833453987195</v>
      </c>
      <c r="D11" s="1">
        <v>1.8670164546399999E-3</v>
      </c>
      <c r="E11" s="1">
        <v>3.0390863895783998E-3</v>
      </c>
      <c r="F11" s="1">
        <v>0.81766665355022605</v>
      </c>
      <c r="G11" s="1">
        <v>0.83705726579801099</v>
      </c>
      <c r="H11" s="1">
        <v>0.938912040078975</v>
      </c>
      <c r="I11" s="1">
        <v>8.2915355481762196E-2</v>
      </c>
      <c r="J11" s="1">
        <v>0.12744690276312801</v>
      </c>
      <c r="K11" s="1">
        <v>0.19678865195313899</v>
      </c>
      <c r="L11" s="1">
        <v>1.5923241139799298E-2</v>
      </c>
      <c r="M11" s="1">
        <v>5.4910744572851701E-2</v>
      </c>
      <c r="N11" s="1">
        <v>2.6471378178950001E-2</v>
      </c>
      <c r="O11" s="1">
        <v>0.63389281488985105</v>
      </c>
      <c r="P11" s="1">
        <v>2.0989209613724601E-2</v>
      </c>
      <c r="Q11" s="1">
        <v>0.17470353760207799</v>
      </c>
      <c r="R11" s="1">
        <v>0.18075157117934901</v>
      </c>
      <c r="S11" s="1">
        <v>5.3448301575575001E-3</v>
      </c>
      <c r="T11" s="1">
        <v>8.5698109252469595E-2</v>
      </c>
      <c r="U11" s="1">
        <v>0.41043778180456802</v>
      </c>
      <c r="V11" s="1">
        <v>0.84410096815420399</v>
      </c>
      <c r="W11" s="1">
        <v>0.23421244207015501</v>
      </c>
      <c r="X11" s="1">
        <v>0.298063900489144</v>
      </c>
      <c r="Y11" s="1">
        <v>4.67608505202751E-2</v>
      </c>
      <c r="Z11" s="1">
        <v>5.8604597107539597E-2</v>
      </c>
      <c r="AA11" s="1">
        <v>0.42496023035477798</v>
      </c>
      <c r="AB11" s="1">
        <v>5.6174209245325499E-2</v>
      </c>
      <c r="AC11" s="1">
        <v>3.3825955628502102E-2</v>
      </c>
      <c r="AD11" s="1">
        <v>1.2356657523411699E-2</v>
      </c>
      <c r="AE11" s="1">
        <v>3.7052656274977898E-2</v>
      </c>
      <c r="AF11" s="1">
        <v>0.115646764697444</v>
      </c>
      <c r="AG11" s="1">
        <v>5.3884223593677498E-2</v>
      </c>
      <c r="AH11" s="1">
        <v>1.1418786832505299E-2</v>
      </c>
      <c r="AI11" s="1">
        <v>0.21766613578879801</v>
      </c>
      <c r="AJ11" s="1">
        <v>1.11678579741689E-2</v>
      </c>
      <c r="AK11" s="1">
        <v>5.7276742831977499E-2</v>
      </c>
      <c r="AL11" s="1">
        <v>0.34933321383960902</v>
      </c>
      <c r="AM11" s="1">
        <v>0.13987820281646199</v>
      </c>
      <c r="AN11" s="1">
        <v>0.25280292919952702</v>
      </c>
      <c r="AO11" s="1">
        <v>0.32181015720016198</v>
      </c>
      <c r="AP11" s="1">
        <v>6.9184246677001696E-2</v>
      </c>
      <c r="AQ11" s="1">
        <v>3.8138699248282497E-2</v>
      </c>
      <c r="AR11" s="1">
        <v>0.33475583517440999</v>
      </c>
      <c r="AS11" s="1">
        <v>3</v>
      </c>
      <c r="AT11" s="9">
        <f t="shared" si="0"/>
        <v>10</v>
      </c>
    </row>
    <row r="12" spans="1:46" x14ac:dyDescent="0.2">
      <c r="A12">
        <v>1.8707720792149649E-2</v>
      </c>
      <c r="B12">
        <v>0.47318946362975889</v>
      </c>
      <c r="C12">
        <v>0.22208365606382199</v>
      </c>
      <c r="D12">
        <v>7.0578065714842243E-3</v>
      </c>
      <c r="E12">
        <v>1.498672643871506E-2</v>
      </c>
      <c r="F12">
        <v>0.78520818016945104</v>
      </c>
      <c r="G12">
        <v>0.61299872860157378</v>
      </c>
      <c r="H12">
        <v>0.1912059893630155</v>
      </c>
      <c r="I12">
        <v>8.1132650814874099E-2</v>
      </c>
      <c r="J12">
        <v>7.0033226934594961E-2</v>
      </c>
      <c r="K12">
        <v>1.4108212601637421E-2</v>
      </c>
      <c r="L12">
        <v>3.0571627789055971E-3</v>
      </c>
      <c r="M12">
        <v>1.8518092439270158E-2</v>
      </c>
      <c r="N12">
        <v>1.381642284854403E-2</v>
      </c>
      <c r="O12">
        <v>0.61895676746558292</v>
      </c>
      <c r="P12">
        <v>7.7489568397703018E-2</v>
      </c>
      <c r="Q12">
        <v>5.3628069570849167E-2</v>
      </c>
      <c r="R12">
        <v>5.0881361805795597E-2</v>
      </c>
      <c r="S12">
        <v>1.4256113079397951E-2</v>
      </c>
      <c r="T12">
        <v>1.2949853397875201E-2</v>
      </c>
      <c r="U12">
        <v>0.62116056327519997</v>
      </c>
      <c r="V12">
        <v>0.14557842136690929</v>
      </c>
      <c r="W12">
        <v>5.8064823345900698E-2</v>
      </c>
      <c r="X12">
        <v>4.4412248900328223E-2</v>
      </c>
      <c r="Y12">
        <v>1.895644358992362E-2</v>
      </c>
      <c r="Z12">
        <v>5.8944562074980948E-4</v>
      </c>
      <c r="AA12">
        <v>5.4994398057639698E-2</v>
      </c>
      <c r="AB12">
        <v>4.4257641092225908E-2</v>
      </c>
      <c r="AC12">
        <v>2.4338046007567501E-2</v>
      </c>
      <c r="AD12">
        <v>1.7405873618271479E-3</v>
      </c>
      <c r="AE12">
        <v>1.8317587257427919E-2</v>
      </c>
      <c r="AF12">
        <v>0.25548429399719519</v>
      </c>
      <c r="AG12">
        <v>9.9219469172403957E-2</v>
      </c>
      <c r="AH12">
        <v>3.1025274490948811E-2</v>
      </c>
      <c r="AI12">
        <v>5.6605830902355138E-2</v>
      </c>
      <c r="AJ12">
        <v>2.3885898264005941E-2</v>
      </c>
      <c r="AK12">
        <v>6.2570859959003664E-3</v>
      </c>
      <c r="AL12">
        <v>0.30968005759040118</v>
      </c>
      <c r="AM12">
        <v>0.14702797193523801</v>
      </c>
      <c r="AN12">
        <v>1.716069111633066E-3</v>
      </c>
      <c r="AO12">
        <v>1.4724969190167339E-2</v>
      </c>
      <c r="AP12">
        <v>4.0333036937668541E-3</v>
      </c>
      <c r="AQ12">
        <v>2.1265428364759659E-2</v>
      </c>
      <c r="AR12">
        <v>6.5322187783290242E-2</v>
      </c>
      <c r="AS12">
        <v>3.1607936088315149</v>
      </c>
      <c r="AT12" s="9">
        <f t="shared" si="0"/>
        <v>11</v>
      </c>
    </row>
    <row r="13" spans="1:46" x14ac:dyDescent="0.2">
      <c r="A13">
        <v>2.7076712077947609E-2</v>
      </c>
      <c r="B13">
        <v>0.5695725918040806</v>
      </c>
      <c r="C13">
        <v>0.38325560765089828</v>
      </c>
      <c r="D13">
        <v>4.9053699814424929E-3</v>
      </c>
      <c r="E13">
        <v>9.9293409808388564E-3</v>
      </c>
      <c r="F13">
        <v>0.86644585328339496</v>
      </c>
      <c r="G13">
        <v>0.33662891677642881</v>
      </c>
      <c r="H13">
        <v>0.38921529046830577</v>
      </c>
      <c r="I13">
        <v>7.2729453719011267E-2</v>
      </c>
      <c r="J13">
        <v>0.15302403604259099</v>
      </c>
      <c r="K13">
        <v>2.9948046919604669E-2</v>
      </c>
      <c r="L13">
        <v>9.8841445876889783E-3</v>
      </c>
      <c r="M13">
        <v>4.0015459233699981E-3</v>
      </c>
      <c r="N13">
        <v>2.4389961798320672E-2</v>
      </c>
      <c r="O13">
        <v>0.48926596256489502</v>
      </c>
      <c r="P13">
        <v>0.1990339256273139</v>
      </c>
      <c r="Q13">
        <v>7.286176087036321E-2</v>
      </c>
      <c r="R13">
        <v>8.1566509185174135E-2</v>
      </c>
      <c r="S13">
        <v>9.4639592024380829E-3</v>
      </c>
      <c r="T13">
        <v>1.981338505179071E-2</v>
      </c>
      <c r="U13">
        <v>0.60091658564225603</v>
      </c>
      <c r="V13">
        <v>0.15337162151958481</v>
      </c>
      <c r="W13">
        <v>6.8406387727853509E-3</v>
      </c>
      <c r="X13">
        <v>3.7174833920765357E-2</v>
      </c>
      <c r="Y13">
        <v>1.967993328822271E-3</v>
      </c>
      <c r="Z13">
        <v>2.4842680765624649E-2</v>
      </c>
      <c r="AA13">
        <v>0.14960479951624989</v>
      </c>
      <c r="AB13">
        <v>7.6946043128368153E-3</v>
      </c>
      <c r="AC13">
        <v>5.4523091787676572E-2</v>
      </c>
      <c r="AD13">
        <v>6.7458229692519247E-3</v>
      </c>
      <c r="AE13">
        <v>1.135474310976225E-2</v>
      </c>
      <c r="AF13">
        <v>0.42358338533931511</v>
      </c>
      <c r="AG13">
        <v>7.7354838250711738E-2</v>
      </c>
      <c r="AH13">
        <v>7.2850362845537E-3</v>
      </c>
      <c r="AI13">
        <v>4.6500756355439037E-2</v>
      </c>
      <c r="AJ13">
        <v>1.8363892599937769E-2</v>
      </c>
      <c r="AK13">
        <v>3.344279460929178E-3</v>
      </c>
      <c r="AL13">
        <v>0.34765343127387771</v>
      </c>
      <c r="AM13">
        <v>0.24297504630753039</v>
      </c>
      <c r="AN13">
        <v>1.957827808203268E-2</v>
      </c>
      <c r="AO13">
        <v>1.8585873750357071E-2</v>
      </c>
      <c r="AP13">
        <v>4.4316673989277999E-3</v>
      </c>
      <c r="AQ13">
        <v>1.1874801795616809E-3</v>
      </c>
      <c r="AR13">
        <v>0.93071103132709987</v>
      </c>
      <c r="AS13">
        <v>3.2223036293150211</v>
      </c>
      <c r="AT13" s="9">
        <f t="shared" si="0"/>
        <v>12</v>
      </c>
    </row>
    <row r="14" spans="1:46" x14ac:dyDescent="0.2">
      <c r="A14">
        <v>2.0650849877840681E-2</v>
      </c>
      <c r="B14">
        <v>0.98182080582845999</v>
      </c>
      <c r="C14">
        <v>4.9472996347105343E-2</v>
      </c>
      <c r="D14">
        <v>4.3590478612309212E-3</v>
      </c>
      <c r="E14">
        <v>5.1003845010256467E-3</v>
      </c>
      <c r="F14">
        <v>0.9601209140391519</v>
      </c>
      <c r="G14">
        <v>0.48914662857109409</v>
      </c>
      <c r="H14">
        <v>3.9079126041345891E-2</v>
      </c>
      <c r="I14">
        <v>7.4865481828231398E-2</v>
      </c>
      <c r="J14">
        <v>0.16106791818527169</v>
      </c>
      <c r="K14">
        <v>6.2851747218576337E-2</v>
      </c>
      <c r="L14">
        <v>1.2807670220326551E-2</v>
      </c>
      <c r="M14">
        <v>2.5628749472644818E-4</v>
      </c>
      <c r="N14">
        <v>3.6767818830756971E-2</v>
      </c>
      <c r="O14">
        <v>0.54103486866711825</v>
      </c>
      <c r="P14">
        <v>0.51607894770196971</v>
      </c>
      <c r="Q14">
        <v>6.0900325023440418E-3</v>
      </c>
      <c r="R14">
        <v>3.4895560567608362E-2</v>
      </c>
      <c r="S14">
        <v>4.5274150003518962E-2</v>
      </c>
      <c r="T14">
        <v>9.3685015552396389E-2</v>
      </c>
      <c r="U14">
        <v>0.57304591560587848</v>
      </c>
      <c r="V14">
        <v>0.29015006317135611</v>
      </c>
      <c r="W14">
        <v>0.30320119619793828</v>
      </c>
      <c r="X14">
        <v>0.1918816508463288</v>
      </c>
      <c r="Y14">
        <v>1.1904430633133629E-2</v>
      </c>
      <c r="Z14">
        <v>9.0537041518012257E-2</v>
      </c>
      <c r="AA14">
        <v>0.9338262935284265</v>
      </c>
      <c r="AB14">
        <v>2.4689862516185698E-2</v>
      </c>
      <c r="AC14">
        <v>0.12147909439580799</v>
      </c>
      <c r="AD14">
        <v>7.1235222992352132E-2</v>
      </c>
      <c r="AE14">
        <v>7.8234926297908625E-2</v>
      </c>
      <c r="AF14">
        <v>4.0635016955168968E-2</v>
      </c>
      <c r="AG14">
        <v>0.9453018259378686</v>
      </c>
      <c r="AH14">
        <v>1.3213455784382599E-2</v>
      </c>
      <c r="AI14">
        <v>0.2815898516838275</v>
      </c>
      <c r="AJ14">
        <v>3.5085828253204193E-2</v>
      </c>
      <c r="AK14">
        <v>2.3018670517807151E-3</v>
      </c>
      <c r="AL14">
        <v>4.4565637872495678E-2</v>
      </c>
      <c r="AM14">
        <v>0.61714140008599672</v>
      </c>
      <c r="AN14">
        <v>4.7980154376769849E-2</v>
      </c>
      <c r="AO14">
        <v>6.0427132647215442E-2</v>
      </c>
      <c r="AP14">
        <v>3.9959232366689267E-2</v>
      </c>
      <c r="AQ14">
        <v>3.9420655591070899E-2</v>
      </c>
      <c r="AR14">
        <v>0.20096452614766139</v>
      </c>
      <c r="AS14">
        <v>3.4206445259211629</v>
      </c>
      <c r="AT14" s="9">
        <f t="shared" si="0"/>
        <v>13</v>
      </c>
    </row>
    <row r="15" spans="1:46" x14ac:dyDescent="0.2">
      <c r="A15">
        <v>2.6568842877397001E-2</v>
      </c>
      <c r="B15">
        <v>9.1979266082187094E-2</v>
      </c>
      <c r="C15">
        <v>0.84349584567685854</v>
      </c>
      <c r="D15">
        <v>2.6929190950088738E-3</v>
      </c>
      <c r="E15">
        <v>4.5257090836269406E-3</v>
      </c>
      <c r="F15">
        <v>4.9577222606913551E-3</v>
      </c>
      <c r="G15">
        <v>0.35137268211547262</v>
      </c>
      <c r="H15">
        <v>0.67068872921601608</v>
      </c>
      <c r="I15">
        <v>6.2483994971051351E-2</v>
      </c>
      <c r="J15">
        <v>9.1615212818235564E-2</v>
      </c>
      <c r="K15">
        <v>1.330094262642335E-2</v>
      </c>
      <c r="L15">
        <v>1.5986396022265321E-2</v>
      </c>
      <c r="M15">
        <v>1.7769715838363089E-2</v>
      </c>
      <c r="N15">
        <v>2.2284293167600281E-2</v>
      </c>
      <c r="O15">
        <v>0.32208747364115159</v>
      </c>
      <c r="P15">
        <v>0.1120142741900344</v>
      </c>
      <c r="Q15">
        <v>3.5319771961004907E-2</v>
      </c>
      <c r="R15">
        <v>1.0001842472339259E-3</v>
      </c>
      <c r="S15">
        <v>8.8574341855372496E-3</v>
      </c>
      <c r="T15">
        <v>4.0193184393072616E-3</v>
      </c>
      <c r="U15">
        <v>0.67900867993468239</v>
      </c>
      <c r="V15">
        <v>6.3741212448179013E-2</v>
      </c>
      <c r="W15">
        <v>4.0254476660363789E-2</v>
      </c>
      <c r="X15">
        <v>4.3616287445294492E-2</v>
      </c>
      <c r="Y15">
        <v>2.0835966161989201E-2</v>
      </c>
      <c r="Z15">
        <v>1.514486558897722E-2</v>
      </c>
      <c r="AA15">
        <v>0.17456390697760621</v>
      </c>
      <c r="AB15">
        <v>4.2058641490850632E-2</v>
      </c>
      <c r="AC15">
        <v>7.7322156172944675E-2</v>
      </c>
      <c r="AD15">
        <v>1.1228735176629369E-2</v>
      </c>
      <c r="AE15">
        <v>1.6306686849219251E-2</v>
      </c>
      <c r="AF15">
        <v>0.48883672354361651</v>
      </c>
      <c r="AG15">
        <v>5.1429152412637347E-2</v>
      </c>
      <c r="AH15">
        <v>3.3570547770215363E-2</v>
      </c>
      <c r="AI15">
        <v>4.3720897078139302E-2</v>
      </c>
      <c r="AJ15">
        <v>4.1969449073050811E-3</v>
      </c>
      <c r="AK15">
        <v>2.5519554658362058E-3</v>
      </c>
      <c r="AL15">
        <v>0.60316327360025301</v>
      </c>
      <c r="AM15">
        <v>9.5558381292972977E-2</v>
      </c>
      <c r="AN15">
        <v>6.4641367096161736E-2</v>
      </c>
      <c r="AO15">
        <v>8.9378424072949474E-3</v>
      </c>
      <c r="AP15">
        <v>1.146025354013681E-2</v>
      </c>
      <c r="AQ15">
        <v>1.886483835685172E-2</v>
      </c>
      <c r="AR15">
        <v>0.67344481691068381</v>
      </c>
      <c r="AS15">
        <v>3.4782601349659119</v>
      </c>
      <c r="AT15" s="9">
        <f t="shared" si="0"/>
        <v>14</v>
      </c>
    </row>
    <row r="16" spans="1:46" x14ac:dyDescent="0.2">
      <c r="A16">
        <v>3.9751925691650772E-2</v>
      </c>
      <c r="B16">
        <v>0.28129022516621321</v>
      </c>
      <c r="C16">
        <v>0.76737359159742746</v>
      </c>
      <c r="D16">
        <v>2.2414049617279969E-3</v>
      </c>
      <c r="E16">
        <v>5.9424349325170652E-3</v>
      </c>
      <c r="F16">
        <v>0.49893440163134722</v>
      </c>
      <c r="G16">
        <v>6.8996781985524169E-2</v>
      </c>
      <c r="H16">
        <v>0.48485863774108129</v>
      </c>
      <c r="I16">
        <v>0.1244755753249373</v>
      </c>
      <c r="J16">
        <v>2.5594639885121E-2</v>
      </c>
      <c r="K16">
        <v>5.0144614826086323E-3</v>
      </c>
      <c r="L16">
        <v>2.7885338998421969E-2</v>
      </c>
      <c r="M16">
        <v>6.9017938291200042E-3</v>
      </c>
      <c r="N16">
        <v>8.0067811292688935E-3</v>
      </c>
      <c r="O16">
        <v>0.61836582852351829</v>
      </c>
      <c r="P16">
        <v>4.49350475608411E-3</v>
      </c>
      <c r="Q16">
        <v>9.3333638120508442E-4</v>
      </c>
      <c r="R16">
        <v>1.7609472079774469E-2</v>
      </c>
      <c r="S16">
        <v>7.2253691765247728E-3</v>
      </c>
      <c r="T16">
        <v>2.245260939215162E-3</v>
      </c>
      <c r="U16">
        <v>0.42951104239240973</v>
      </c>
      <c r="V16">
        <v>6.5854701726803355E-2</v>
      </c>
      <c r="W16">
        <v>1.476469364974266E-2</v>
      </c>
      <c r="X16">
        <v>1.0921791888893509E-2</v>
      </c>
      <c r="Y16">
        <v>5.0169258926496306E-3</v>
      </c>
      <c r="Z16">
        <v>8.7097397823447734E-3</v>
      </c>
      <c r="AA16">
        <v>9.3714576814957103E-3</v>
      </c>
      <c r="AB16">
        <v>4.7298294408194544E-3</v>
      </c>
      <c r="AC16">
        <v>5.6131458056248853E-3</v>
      </c>
      <c r="AD16">
        <v>4.8037551860652741E-4</v>
      </c>
      <c r="AE16">
        <v>8.3578566998305515E-3</v>
      </c>
      <c r="AF16">
        <v>0.41327916452707791</v>
      </c>
      <c r="AG16">
        <v>2.8114997226983341E-2</v>
      </c>
      <c r="AH16">
        <v>1.813001885996211E-2</v>
      </c>
      <c r="AI16">
        <v>7.1608950590809335E-4</v>
      </c>
      <c r="AJ16">
        <v>2.7932755382555031E-4</v>
      </c>
      <c r="AK16">
        <v>9.6473225056393011E-3</v>
      </c>
      <c r="AL16">
        <v>0.17460767824223791</v>
      </c>
      <c r="AM16">
        <v>5.9623151431698357E-2</v>
      </c>
      <c r="AN16">
        <v>1.294026173019178E-2</v>
      </c>
      <c r="AO16">
        <v>1.7711374985614869E-2</v>
      </c>
      <c r="AP16">
        <v>5.1364184727537036E-3</v>
      </c>
      <c r="AQ16">
        <v>3.5209783195219342E-3</v>
      </c>
      <c r="AR16">
        <v>9.1463947925130337E-2</v>
      </c>
      <c r="AS16">
        <v>3.5445993654228931</v>
      </c>
      <c r="AT16" s="9">
        <f t="shared" si="0"/>
        <v>15</v>
      </c>
    </row>
    <row r="17" spans="1:47" x14ac:dyDescent="0.2">
      <c r="A17">
        <v>4.2984002844788288E-2</v>
      </c>
      <c r="B17">
        <v>0.22416362643404319</v>
      </c>
      <c r="C17">
        <v>8.1195803137912081E-2</v>
      </c>
      <c r="D17">
        <v>1.86685434752967E-3</v>
      </c>
      <c r="E17">
        <v>4.0867099702048253E-3</v>
      </c>
      <c r="F17">
        <v>0.185245506650762</v>
      </c>
      <c r="G17">
        <v>3.8365520953311798E-2</v>
      </c>
      <c r="H17">
        <v>0.95945936984717517</v>
      </c>
      <c r="I17">
        <v>6.2965729949253896E-2</v>
      </c>
      <c r="J17">
        <v>4.0712427597460722E-2</v>
      </c>
      <c r="K17">
        <v>3.2225849920088083E-2</v>
      </c>
      <c r="L17">
        <v>1.4197170058347129E-2</v>
      </c>
      <c r="M17">
        <v>3.2574984167808491E-3</v>
      </c>
      <c r="N17">
        <v>8.3997584378822914E-3</v>
      </c>
      <c r="O17">
        <v>0.46544389575091771</v>
      </c>
      <c r="P17">
        <v>0.23714871886335201</v>
      </c>
      <c r="Q17">
        <v>7.0961988931603562E-2</v>
      </c>
      <c r="R17">
        <v>6.8659758196499304E-2</v>
      </c>
      <c r="S17">
        <v>5.6563949320678382E-3</v>
      </c>
      <c r="T17">
        <v>1.9956927592133258E-2</v>
      </c>
      <c r="U17">
        <v>0.60142488891277202</v>
      </c>
      <c r="V17">
        <v>0.18252045707719139</v>
      </c>
      <c r="W17">
        <v>4.6581074950303877E-2</v>
      </c>
      <c r="X17">
        <v>3.413775245922129E-3</v>
      </c>
      <c r="Y17">
        <v>1.9754839422765069E-4</v>
      </c>
      <c r="Z17">
        <v>1.0063902117951719E-2</v>
      </c>
      <c r="AA17">
        <v>6.628733414559651E-2</v>
      </c>
      <c r="AB17">
        <v>7.9316175285566629E-2</v>
      </c>
      <c r="AC17">
        <v>2.0430689107209271E-2</v>
      </c>
      <c r="AD17">
        <v>1.6467262267601229E-2</v>
      </c>
      <c r="AE17">
        <v>1.8889208360935911E-2</v>
      </c>
      <c r="AF17">
        <v>0.1801469885069884</v>
      </c>
      <c r="AG17">
        <v>2.593061970546379E-2</v>
      </c>
      <c r="AH17">
        <v>7.2052044567332912E-2</v>
      </c>
      <c r="AI17">
        <v>2.730291831467134E-2</v>
      </c>
      <c r="AJ17">
        <v>9.9046636855053861E-3</v>
      </c>
      <c r="AK17">
        <v>4.5384458858662496E-3</v>
      </c>
      <c r="AL17">
        <v>8.5724228808203629E-2</v>
      </c>
      <c r="AM17">
        <v>0.24402196777109331</v>
      </c>
      <c r="AN17">
        <v>5.6151181605052947E-2</v>
      </c>
      <c r="AO17">
        <v>3.9954077356157802E-2</v>
      </c>
      <c r="AP17">
        <v>1.822043726340215E-2</v>
      </c>
      <c r="AQ17">
        <v>9.166872098418535E-3</v>
      </c>
      <c r="AR17">
        <v>0.78596352104443379</v>
      </c>
      <c r="AS17">
        <v>3.63678960763127</v>
      </c>
      <c r="AT17" s="9">
        <f t="shared" si="0"/>
        <v>16</v>
      </c>
    </row>
    <row r="18" spans="1:47" s="2" customFormat="1" x14ac:dyDescent="0.2">
      <c r="A18">
        <v>6.0821874014691933E-2</v>
      </c>
      <c r="B18">
        <v>0.17957270840465761</v>
      </c>
      <c r="C18">
        <v>5.4574849306375788E-2</v>
      </c>
      <c r="D18">
        <v>2.0903094572634279E-3</v>
      </c>
      <c r="E18">
        <v>6.3578706395883873E-3</v>
      </c>
      <c r="F18">
        <v>0.16166371520863629</v>
      </c>
      <c r="G18">
        <v>0.1966444147874902</v>
      </c>
      <c r="H18">
        <v>0.30611642445278958</v>
      </c>
      <c r="I18">
        <v>6.8421400343739863E-2</v>
      </c>
      <c r="J18">
        <v>1.2748407690540971E-3</v>
      </c>
      <c r="K18">
        <v>1.4495129576480491E-2</v>
      </c>
      <c r="L18">
        <v>1.1375268198743989E-2</v>
      </c>
      <c r="M18">
        <v>1.8532427238421821E-2</v>
      </c>
      <c r="N18">
        <v>2.067956742045586E-2</v>
      </c>
      <c r="O18">
        <v>0.33154082692346831</v>
      </c>
      <c r="P18">
        <v>0.23116054541100531</v>
      </c>
      <c r="Q18">
        <v>7.3602034221218207E-2</v>
      </c>
      <c r="R18">
        <v>7.9195303841282885E-2</v>
      </c>
      <c r="S18">
        <v>3.1669991523598507E-4</v>
      </c>
      <c r="T18">
        <v>2.2525699993489301E-2</v>
      </c>
      <c r="U18">
        <v>0.68118054125512018</v>
      </c>
      <c r="V18">
        <v>0.13687948351416829</v>
      </c>
      <c r="W18">
        <v>6.0220405841622283E-2</v>
      </c>
      <c r="X18">
        <v>7.9063613741480743E-2</v>
      </c>
      <c r="Y18">
        <v>4.5224255190948418E-3</v>
      </c>
      <c r="Z18">
        <v>2.5373008679476809E-3</v>
      </c>
      <c r="AA18">
        <v>0.1769498299636158</v>
      </c>
      <c r="AB18">
        <v>4.3713116132663543E-2</v>
      </c>
      <c r="AC18">
        <v>6.347370705118538E-2</v>
      </c>
      <c r="AD18">
        <v>1.5934310343516708E-2</v>
      </c>
      <c r="AE18">
        <v>2.4031951708903741E-2</v>
      </c>
      <c r="AF18">
        <v>0.43407067518387349</v>
      </c>
      <c r="AG18">
        <v>0.12826638067209689</v>
      </c>
      <c r="AH18">
        <v>1.3877702804108249E-2</v>
      </c>
      <c r="AI18">
        <v>3.1340756394667872E-2</v>
      </c>
      <c r="AJ18">
        <v>2.3674199806538259E-3</v>
      </c>
      <c r="AK18">
        <v>7.2045364770368442E-3</v>
      </c>
      <c r="AL18">
        <v>0.7104770701573031</v>
      </c>
      <c r="AM18">
        <v>8.1257335662977853E-2</v>
      </c>
      <c r="AN18">
        <v>1.2279256020317369E-3</v>
      </c>
      <c r="AO18">
        <v>1.336039428741133E-2</v>
      </c>
      <c r="AP18">
        <v>6.2210837535339944E-3</v>
      </c>
      <c r="AQ18">
        <v>2.2579568117523451E-2</v>
      </c>
      <c r="AR18">
        <v>0.39826201037445702</v>
      </c>
      <c r="AS18">
        <v>3.8570078287385838</v>
      </c>
      <c r="AT18" s="9">
        <f t="shared" si="0"/>
        <v>17</v>
      </c>
      <c r="AU18"/>
    </row>
    <row r="19" spans="1:47" x14ac:dyDescent="0.2">
      <c r="A19">
        <v>9.8692357270039888E-3</v>
      </c>
      <c r="B19">
        <v>0.26875922411361192</v>
      </c>
      <c r="C19">
        <v>4.5499096331143907E-2</v>
      </c>
      <c r="D19">
        <v>5.0156480250923442E-3</v>
      </c>
      <c r="E19">
        <v>1.8085001120595499E-2</v>
      </c>
      <c r="F19">
        <v>0.70381406925588963</v>
      </c>
      <c r="G19">
        <v>0.66739959973090957</v>
      </c>
      <c r="H19">
        <v>0.7787820576761858</v>
      </c>
      <c r="I19">
        <v>4.1878550009405373E-2</v>
      </c>
      <c r="J19">
        <v>0.30158460307483681</v>
      </c>
      <c r="K19">
        <v>1.5513729761600649E-2</v>
      </c>
      <c r="L19">
        <v>2.6672896767819211E-3</v>
      </c>
      <c r="M19">
        <v>1.7143538926772891E-2</v>
      </c>
      <c r="N19">
        <v>3.0400562875436511E-2</v>
      </c>
      <c r="O19">
        <v>0.4886173634075463</v>
      </c>
      <c r="P19">
        <v>3.1810409175602739E-2</v>
      </c>
      <c r="Q19">
        <v>7.1518260021688235E-2</v>
      </c>
      <c r="R19">
        <v>0.25751934698341772</v>
      </c>
      <c r="S19">
        <v>3.007993905637894E-2</v>
      </c>
      <c r="T19">
        <v>4.0706989040980752E-2</v>
      </c>
      <c r="U19">
        <v>0.50078637340533871</v>
      </c>
      <c r="V19">
        <v>0.67658389768237648</v>
      </c>
      <c r="W19">
        <v>0.1212681647913299</v>
      </c>
      <c r="X19">
        <v>4.7753457661719061E-2</v>
      </c>
      <c r="Y19">
        <v>2.81564255035151E-2</v>
      </c>
      <c r="Z19">
        <v>4.1642959813647698E-2</v>
      </c>
      <c r="AA19">
        <v>0.58787329465398119</v>
      </c>
      <c r="AB19">
        <v>0.2193890417017258</v>
      </c>
      <c r="AC19">
        <v>0.25726980225309132</v>
      </c>
      <c r="AD19">
        <v>3.8020043096000468E-2</v>
      </c>
      <c r="AE19">
        <v>2.7074492273436671E-2</v>
      </c>
      <c r="AF19">
        <v>0.2290886612001741</v>
      </c>
      <c r="AG19">
        <v>0.33446852623535511</v>
      </c>
      <c r="AH19">
        <v>0.29291358576011389</v>
      </c>
      <c r="AI19">
        <v>0.20794438327252551</v>
      </c>
      <c r="AJ19">
        <v>7.6830058002144999E-2</v>
      </c>
      <c r="AK19">
        <v>8.5099786579473743E-2</v>
      </c>
      <c r="AL19">
        <v>0.21547819980542601</v>
      </c>
      <c r="AM19">
        <v>0.17612639976843161</v>
      </c>
      <c r="AN19">
        <v>0.1910843489581579</v>
      </c>
      <c r="AO19">
        <v>0.19695546413057721</v>
      </c>
      <c r="AP19">
        <v>6.9274334800221798E-2</v>
      </c>
      <c r="AQ19">
        <v>3.9558593343274412E-2</v>
      </c>
      <c r="AR19">
        <v>0.89617295968818522</v>
      </c>
      <c r="AS19">
        <v>4.0981538041161567</v>
      </c>
      <c r="AT19" s="9">
        <f t="shared" si="0"/>
        <v>18</v>
      </c>
    </row>
    <row r="20" spans="1:47" x14ac:dyDescent="0.2">
      <c r="A20">
        <v>9.1200749286037832E-4</v>
      </c>
      <c r="B20">
        <v>0.29723971683375588</v>
      </c>
      <c r="C20">
        <v>6.687928343883276E-2</v>
      </c>
      <c r="D20">
        <v>5.1110859410304693E-3</v>
      </c>
      <c r="E20">
        <v>2.0844920236729E-2</v>
      </c>
      <c r="F20">
        <v>0.84766028088115775</v>
      </c>
      <c r="G20">
        <v>0.19213302796832951</v>
      </c>
      <c r="H20">
        <v>0.27498784243259827</v>
      </c>
      <c r="I20">
        <v>5.7872477815047021E-2</v>
      </c>
      <c r="J20">
        <v>8.6540251222508829E-2</v>
      </c>
      <c r="K20">
        <v>5.1175516123269732E-2</v>
      </c>
      <c r="L20">
        <v>1.889658110933896E-3</v>
      </c>
      <c r="M20">
        <v>9.0769934475559699E-4</v>
      </c>
      <c r="N20">
        <v>8.4715872817763133E-3</v>
      </c>
      <c r="O20">
        <v>0.31072692503197991</v>
      </c>
      <c r="P20">
        <v>0.1798118068462573</v>
      </c>
      <c r="Q20">
        <v>4.0584408665837709E-3</v>
      </c>
      <c r="R20">
        <v>6.3325974078414921E-2</v>
      </c>
      <c r="S20">
        <v>3.0051345350120859E-3</v>
      </c>
      <c r="T20">
        <v>1.028522240298755E-2</v>
      </c>
      <c r="U20">
        <v>0.32226929701723028</v>
      </c>
      <c r="V20">
        <v>6.9852172239984439E-2</v>
      </c>
      <c r="W20">
        <v>1.4217576370654839E-2</v>
      </c>
      <c r="X20">
        <v>5.3852732732090763E-2</v>
      </c>
      <c r="Y20">
        <v>1.984288398788539E-2</v>
      </c>
      <c r="Z20">
        <v>1.4804442714725091E-2</v>
      </c>
      <c r="AA20">
        <v>0.20549691570804679</v>
      </c>
      <c r="AB20">
        <v>3.1978427414844787E-2</v>
      </c>
      <c r="AC20">
        <v>5.0224534376133771E-2</v>
      </c>
      <c r="AD20">
        <v>1.138682286197041E-2</v>
      </c>
      <c r="AE20">
        <v>9.4671223387563213E-3</v>
      </c>
      <c r="AF20">
        <v>0.2069679617204771</v>
      </c>
      <c r="AG20">
        <v>0.17474747829355569</v>
      </c>
      <c r="AH20">
        <v>1.113807275528363E-2</v>
      </c>
      <c r="AI20">
        <v>3.2036438038089372E-2</v>
      </c>
      <c r="AJ20">
        <v>1.676098834066907E-2</v>
      </c>
      <c r="AK20">
        <v>2.4223778264290782E-2</v>
      </c>
      <c r="AL20">
        <v>0.68842186881222667</v>
      </c>
      <c r="AM20">
        <v>0.19851061724583</v>
      </c>
      <c r="AN20">
        <v>1.1423397812674671E-2</v>
      </c>
      <c r="AO20">
        <v>5.5146242079380951E-2</v>
      </c>
      <c r="AP20">
        <v>2.898475485569527E-3</v>
      </c>
      <c r="AQ20">
        <v>4.572688150295226E-3</v>
      </c>
      <c r="AR20">
        <v>0.44750701521263558</v>
      </c>
      <c r="AS20">
        <v>4.1789900287888049</v>
      </c>
      <c r="AT20" s="9">
        <f t="shared" si="0"/>
        <v>19</v>
      </c>
    </row>
    <row r="21" spans="1:47" x14ac:dyDescent="0.2">
      <c r="A21">
        <v>1.0269004804103289E-2</v>
      </c>
      <c r="B21">
        <v>0.27238209928246382</v>
      </c>
      <c r="C21">
        <v>0.13252674239446191</v>
      </c>
      <c r="D21">
        <v>5.8154448799962221E-3</v>
      </c>
      <c r="E21">
        <v>1.209435242909067E-2</v>
      </c>
      <c r="F21">
        <v>0.46204522591927172</v>
      </c>
      <c r="G21">
        <v>0.86638718931271219</v>
      </c>
      <c r="H21">
        <v>0.13950339813570539</v>
      </c>
      <c r="I21">
        <v>3.0861375281981459E-2</v>
      </c>
      <c r="J21">
        <v>7.8302812416318424E-2</v>
      </c>
      <c r="K21">
        <v>0.24175923000208971</v>
      </c>
      <c r="L21">
        <v>1.8054688930601399E-3</v>
      </c>
      <c r="M21">
        <v>1.2847166687244159E-2</v>
      </c>
      <c r="N21">
        <v>1.1677279758210859E-2</v>
      </c>
      <c r="O21">
        <v>0.30705090310753552</v>
      </c>
      <c r="P21">
        <v>0.119910441572529</v>
      </c>
      <c r="Q21">
        <v>3.6553759800344712E-2</v>
      </c>
      <c r="R21">
        <v>0.29268559871659128</v>
      </c>
      <c r="S21">
        <v>4.4169654029127424E-3</v>
      </c>
      <c r="T21">
        <v>3.4841889669280361E-2</v>
      </c>
      <c r="U21">
        <v>0.56594101072873049</v>
      </c>
      <c r="V21">
        <v>0.41061600982332858</v>
      </c>
      <c r="W21">
        <v>0.2468019417662479</v>
      </c>
      <c r="X21">
        <v>8.4036729310557834E-2</v>
      </c>
      <c r="Y21">
        <v>7.2794358024547742E-2</v>
      </c>
      <c r="Z21">
        <v>1.538932143010994E-2</v>
      </c>
      <c r="AA21">
        <v>0.62524969117208606</v>
      </c>
      <c r="AB21">
        <v>0.12796651641314061</v>
      </c>
      <c r="AC21">
        <v>0.26422284710841992</v>
      </c>
      <c r="AD21">
        <v>1.8786697947180089E-2</v>
      </c>
      <c r="AE21">
        <v>6.3086732848214649E-3</v>
      </c>
      <c r="AF21">
        <v>6.1546853115207627E-2</v>
      </c>
      <c r="AG21">
        <v>0.13221026804650091</v>
      </c>
      <c r="AH21">
        <v>0.18644227443570391</v>
      </c>
      <c r="AI21">
        <v>5.1376036718875029E-2</v>
      </c>
      <c r="AJ21">
        <v>3.8730030198137699E-2</v>
      </c>
      <c r="AK21">
        <v>2.4819225469510191E-2</v>
      </c>
      <c r="AL21">
        <v>0.4275224269551659</v>
      </c>
      <c r="AM21">
        <v>6.4914776702367106E-3</v>
      </c>
      <c r="AN21">
        <v>0.23036173942185231</v>
      </c>
      <c r="AO21">
        <v>6.9822472268540658E-2</v>
      </c>
      <c r="AP21">
        <v>9.5601625463284171E-2</v>
      </c>
      <c r="AQ21">
        <v>7.3418470026183708E-2</v>
      </c>
      <c r="AR21">
        <v>0.90321780134681851</v>
      </c>
      <c r="AS21">
        <v>4.3696633330573924</v>
      </c>
      <c r="AT21" s="9">
        <f t="shared" si="0"/>
        <v>20</v>
      </c>
    </row>
    <row r="22" spans="1:47" x14ac:dyDescent="0.2">
      <c r="A22">
        <v>9.0661326969922011E-3</v>
      </c>
      <c r="B22">
        <v>7.6039119584085935E-2</v>
      </c>
      <c r="C22">
        <v>0.36365679367384929</v>
      </c>
      <c r="D22">
        <v>3.786231086156144E-3</v>
      </c>
      <c r="E22">
        <v>1.2808619202142621E-2</v>
      </c>
      <c r="F22">
        <v>0.45751106851537798</v>
      </c>
      <c r="G22">
        <v>0.87113524171484069</v>
      </c>
      <c r="H22">
        <v>8.3916481920353059E-3</v>
      </c>
      <c r="I22">
        <v>1.346368208686666E-3</v>
      </c>
      <c r="J22">
        <v>0.37683365363911597</v>
      </c>
      <c r="K22">
        <v>8.1919284447581325E-3</v>
      </c>
      <c r="L22">
        <v>0.1651905222038004</v>
      </c>
      <c r="M22">
        <v>9.4549944146071957E-2</v>
      </c>
      <c r="N22">
        <v>3.9126247570638352E-2</v>
      </c>
      <c r="O22">
        <v>0.53841704381251387</v>
      </c>
      <c r="P22">
        <v>0.55864638248920617</v>
      </c>
      <c r="Q22">
        <v>0.1291319071672633</v>
      </c>
      <c r="R22">
        <v>5.1007904225612473E-2</v>
      </c>
      <c r="S22">
        <v>9.5156480272306998E-2</v>
      </c>
      <c r="T22">
        <v>2.3610224496559071E-2</v>
      </c>
      <c r="U22">
        <v>0.58882205877918437</v>
      </c>
      <c r="V22">
        <v>0.75801026701349328</v>
      </c>
      <c r="W22">
        <v>0.18104286636802769</v>
      </c>
      <c r="X22">
        <v>6.7724428413568058E-2</v>
      </c>
      <c r="Y22">
        <v>3.473134323020375E-2</v>
      </c>
      <c r="Z22">
        <v>4.5430644121389398E-2</v>
      </c>
      <c r="AA22">
        <v>0.1141757404666337</v>
      </c>
      <c r="AB22">
        <v>0.17411857674502729</v>
      </c>
      <c r="AC22">
        <v>0.27769881368615978</v>
      </c>
      <c r="AD22">
        <v>4.5847482075782577E-2</v>
      </c>
      <c r="AE22">
        <v>6.5783916166302026E-2</v>
      </c>
      <c r="AF22">
        <v>0.11349740156941029</v>
      </c>
      <c r="AG22">
        <v>0.95001736384242319</v>
      </c>
      <c r="AH22">
        <v>0.23409862324477071</v>
      </c>
      <c r="AI22">
        <v>0.28883920209543662</v>
      </c>
      <c r="AJ22">
        <v>6.0710412066064139E-2</v>
      </c>
      <c r="AK22">
        <v>8.8823551670109649E-2</v>
      </c>
      <c r="AL22">
        <v>0.74424878381239645</v>
      </c>
      <c r="AM22">
        <v>0.2439780668601578</v>
      </c>
      <c r="AN22">
        <v>0.22881074802153201</v>
      </c>
      <c r="AO22">
        <v>0.20529807651147519</v>
      </c>
      <c r="AP22">
        <v>7.7196425217318622E-3</v>
      </c>
      <c r="AQ22">
        <v>3.020547050344069E-2</v>
      </c>
      <c r="AR22">
        <v>0.64876707589810467</v>
      </c>
      <c r="AS22">
        <v>4.4225300464552513</v>
      </c>
      <c r="AT22" s="9">
        <f t="shared" si="0"/>
        <v>21</v>
      </c>
    </row>
    <row r="23" spans="1:47" x14ac:dyDescent="0.2">
      <c r="A23">
        <v>3.6376132361160107E-2</v>
      </c>
      <c r="B23">
        <v>0.50502589400369668</v>
      </c>
      <c r="C23">
        <v>0.52641282780133469</v>
      </c>
      <c r="D23">
        <v>2.491044996804033E-3</v>
      </c>
      <c r="E23">
        <v>1.403393013646239E-2</v>
      </c>
      <c r="F23">
        <v>0.31880153464241962</v>
      </c>
      <c r="G23">
        <v>0.34385511142789249</v>
      </c>
      <c r="H23">
        <v>0.53239532142299062</v>
      </c>
      <c r="I23">
        <v>0.1028863757755499</v>
      </c>
      <c r="J23">
        <v>9.3159196124857568E-2</v>
      </c>
      <c r="K23">
        <v>4.7591520720926622E-2</v>
      </c>
      <c r="L23">
        <v>2.25772499597332E-5</v>
      </c>
      <c r="M23">
        <v>2.3988904447350731E-2</v>
      </c>
      <c r="N23">
        <v>5.9427805237104621E-3</v>
      </c>
      <c r="O23">
        <v>0.4370772383706909</v>
      </c>
      <c r="P23">
        <v>0.2195772806152789</v>
      </c>
      <c r="Q23">
        <v>3.8779297815714188E-2</v>
      </c>
      <c r="R23">
        <v>7.2967066973099098E-2</v>
      </c>
      <c r="S23">
        <v>1.7435011658391619E-2</v>
      </c>
      <c r="T23">
        <v>2.3947997084699409E-2</v>
      </c>
      <c r="U23">
        <v>0.56760021041491737</v>
      </c>
      <c r="V23">
        <v>1.3668569326076849E-3</v>
      </c>
      <c r="W23">
        <v>3.429549728870275E-2</v>
      </c>
      <c r="X23">
        <v>5.8093954878241642E-2</v>
      </c>
      <c r="Y23">
        <v>1.6056109852970679E-2</v>
      </c>
      <c r="Z23">
        <v>2.1234513947823792E-2</v>
      </c>
      <c r="AA23">
        <v>0.2054811678609646</v>
      </c>
      <c r="AB23">
        <v>7.5383553322480833E-3</v>
      </c>
      <c r="AC23">
        <v>4.9139035953890582E-2</v>
      </c>
      <c r="AD23">
        <v>1.395668874487974E-2</v>
      </c>
      <c r="AE23">
        <v>9.5750103644738765E-3</v>
      </c>
      <c r="AF23">
        <v>0.18053069865829319</v>
      </c>
      <c r="AG23">
        <v>0.13743550209320479</v>
      </c>
      <c r="AH23">
        <v>1.436422178598038E-2</v>
      </c>
      <c r="AI23">
        <v>1.0155557713849061E-2</v>
      </c>
      <c r="AJ23">
        <v>1.985417999436177E-2</v>
      </c>
      <c r="AK23">
        <v>1.0187444599681821E-3</v>
      </c>
      <c r="AL23">
        <v>0.19681586462276249</v>
      </c>
      <c r="AM23">
        <v>0.21016150540431189</v>
      </c>
      <c r="AN23">
        <v>5.0902329952971163E-2</v>
      </c>
      <c r="AO23">
        <v>4.1086217230580112E-2</v>
      </c>
      <c r="AP23">
        <v>1.635230225594814E-2</v>
      </c>
      <c r="AQ23">
        <v>7.2782936219205471E-3</v>
      </c>
      <c r="AR23">
        <v>0.85027472939058502</v>
      </c>
      <c r="AS23">
        <v>4.6639270944633946</v>
      </c>
      <c r="AT23" s="9">
        <f t="shared" si="0"/>
        <v>22</v>
      </c>
    </row>
    <row r="24" spans="1:47" x14ac:dyDescent="0.2">
      <c r="A24">
        <v>3.5870036362095993E-2</v>
      </c>
      <c r="B24">
        <v>0.43123847878050031</v>
      </c>
      <c r="C24">
        <v>0.86202155366807864</v>
      </c>
      <c r="D24">
        <v>3.111402368723197E-3</v>
      </c>
      <c r="E24">
        <v>1.416234467053136E-2</v>
      </c>
      <c r="F24">
        <v>0.73878073384111842</v>
      </c>
      <c r="G24">
        <v>0.2319980319305093</v>
      </c>
      <c r="H24">
        <v>0.70755862733116737</v>
      </c>
      <c r="I24">
        <v>5.148691444423148E-2</v>
      </c>
      <c r="J24">
        <v>8.2923875739207856E-2</v>
      </c>
      <c r="K24">
        <v>2.7479524451720461E-2</v>
      </c>
      <c r="L24">
        <v>4.6449566462915867E-3</v>
      </c>
      <c r="M24">
        <v>3.8742631612838921E-4</v>
      </c>
      <c r="N24">
        <v>1.6573343815631889E-2</v>
      </c>
      <c r="O24">
        <v>0.56485421359062782</v>
      </c>
      <c r="P24">
        <v>0.23812162388088101</v>
      </c>
      <c r="Q24">
        <v>6.488861855308968E-2</v>
      </c>
      <c r="R24">
        <v>5.4593097174502427E-2</v>
      </c>
      <c r="S24">
        <v>3.0677091457867681E-3</v>
      </c>
      <c r="T24">
        <v>3.8300395944950811E-3</v>
      </c>
      <c r="U24">
        <v>0.52402492248194921</v>
      </c>
      <c r="V24">
        <v>1.398736448315346E-2</v>
      </c>
      <c r="W24">
        <v>8.0369170193464512E-2</v>
      </c>
      <c r="X24">
        <v>4.8512449296665171E-2</v>
      </c>
      <c r="Y24">
        <v>1.114689881784277E-2</v>
      </c>
      <c r="Z24">
        <v>6.7207314308338657E-3</v>
      </c>
      <c r="AA24">
        <v>0.1359425867938025</v>
      </c>
      <c r="AB24">
        <v>4.0054009763224811E-2</v>
      </c>
      <c r="AC24">
        <v>6.7624040163085153E-2</v>
      </c>
      <c r="AD24">
        <v>1.4914754709472219E-2</v>
      </c>
      <c r="AE24">
        <v>4.8302857504798632E-4</v>
      </c>
      <c r="AF24">
        <v>0.16385624984490241</v>
      </c>
      <c r="AG24">
        <v>3.0231660708538471E-2</v>
      </c>
      <c r="AH24">
        <v>3.3788181773348878E-2</v>
      </c>
      <c r="AI24">
        <v>5.2169814509046668E-2</v>
      </c>
      <c r="AJ24">
        <v>1.524760545450746E-2</v>
      </c>
      <c r="AK24">
        <v>4.2538010609336294E-3</v>
      </c>
      <c r="AL24">
        <v>0.72558914460077717</v>
      </c>
      <c r="AM24">
        <v>0.15343699446650941</v>
      </c>
      <c r="AN24">
        <v>5.1855927358897123E-2</v>
      </c>
      <c r="AO24">
        <v>4.2027422359719888E-2</v>
      </c>
      <c r="AP24">
        <v>1.021749635345724E-2</v>
      </c>
      <c r="AQ24">
        <v>1.3057890836733119E-2</v>
      </c>
      <c r="AR24">
        <v>0.66423581775838603</v>
      </c>
      <c r="AS24">
        <v>4.7262040736240252</v>
      </c>
      <c r="AT24" s="9">
        <f t="shared" si="0"/>
        <v>23</v>
      </c>
    </row>
    <row r="25" spans="1:47" x14ac:dyDescent="0.2">
      <c r="A25">
        <v>5.5195470729806576E-3</v>
      </c>
      <c r="B25">
        <v>0.68932529281437205</v>
      </c>
      <c r="C25">
        <v>0.26565022535399829</v>
      </c>
      <c r="D25">
        <v>7.848294332618409E-3</v>
      </c>
      <c r="E25">
        <v>4.0057535534090806E-3</v>
      </c>
      <c r="F25">
        <v>0.49705749235055291</v>
      </c>
      <c r="G25">
        <v>9.8071503697415574E-2</v>
      </c>
      <c r="H25">
        <v>0.15278754736920569</v>
      </c>
      <c r="I25">
        <v>5.6307143975459717E-2</v>
      </c>
      <c r="J25">
        <v>0.1017427883051284</v>
      </c>
      <c r="K25">
        <v>2.0033655569474972E-2</v>
      </c>
      <c r="L25">
        <v>2.9110045199531219E-2</v>
      </c>
      <c r="M25">
        <v>2.0796980140653839E-2</v>
      </c>
      <c r="N25">
        <v>1.1497080567532529E-2</v>
      </c>
      <c r="O25">
        <v>0.62709844199561549</v>
      </c>
      <c r="P25">
        <v>0.21056218384941491</v>
      </c>
      <c r="Q25">
        <v>7.3941423142867599E-2</v>
      </c>
      <c r="R25">
        <v>6.3632692677563468E-2</v>
      </c>
      <c r="S25">
        <v>7.4342024746527824E-3</v>
      </c>
      <c r="T25">
        <v>2.0682904885958669E-3</v>
      </c>
      <c r="U25">
        <v>0.53696226804938763</v>
      </c>
      <c r="V25">
        <v>6.9909107245178403E-2</v>
      </c>
      <c r="W25">
        <v>1.451617960262106E-2</v>
      </c>
      <c r="X25">
        <v>7.0142630722217367E-2</v>
      </c>
      <c r="Y25">
        <v>8.463182656920849E-3</v>
      </c>
      <c r="Z25">
        <v>9.4615811454937249E-5</v>
      </c>
      <c r="AA25">
        <v>0.13189347148015371</v>
      </c>
      <c r="AB25">
        <v>4.4097874448599132E-2</v>
      </c>
      <c r="AC25">
        <v>5.9044923808177052E-2</v>
      </c>
      <c r="AD25">
        <v>2.3680140748490029E-2</v>
      </c>
      <c r="AE25">
        <v>7.9343638047497857E-3</v>
      </c>
      <c r="AF25">
        <v>0.28337685211944419</v>
      </c>
      <c r="AG25">
        <v>4.8680169194190548E-2</v>
      </c>
      <c r="AH25">
        <v>5.2352909017045528E-2</v>
      </c>
      <c r="AI25">
        <v>5.809308446907825E-3</v>
      </c>
      <c r="AJ25">
        <v>1.583874248967893E-3</v>
      </c>
      <c r="AK25">
        <v>7.166030873302612E-3</v>
      </c>
      <c r="AL25">
        <v>0.27794187621271471</v>
      </c>
      <c r="AM25">
        <v>0.17532985636835419</v>
      </c>
      <c r="AN25">
        <v>7.4498024363099685E-2</v>
      </c>
      <c r="AO25">
        <v>3.5657219760037002E-3</v>
      </c>
      <c r="AP25">
        <v>2.4893107163744859E-2</v>
      </c>
      <c r="AQ25">
        <v>7.1387171360441596E-3</v>
      </c>
      <c r="AR25">
        <v>0.16880256945254549</v>
      </c>
      <c r="AS25">
        <v>4.9091693032499091</v>
      </c>
      <c r="AT25" s="9">
        <f t="shared" si="0"/>
        <v>24</v>
      </c>
    </row>
    <row r="26" spans="1:47" x14ac:dyDescent="0.2">
      <c r="A26">
        <v>1.5689701475752452E-2</v>
      </c>
      <c r="B26">
        <v>0.41997908088926472</v>
      </c>
      <c r="C26">
        <v>0.1757422530337148</v>
      </c>
      <c r="D26">
        <v>8.2482710628555746E-3</v>
      </c>
      <c r="E26">
        <v>2.6053409947051128E-3</v>
      </c>
      <c r="F26">
        <v>7.8368794920911755E-2</v>
      </c>
      <c r="G26">
        <v>0.50793051860831107</v>
      </c>
      <c r="H26">
        <v>0.1007597778907668</v>
      </c>
      <c r="I26">
        <v>7.3890343043139073E-2</v>
      </c>
      <c r="J26">
        <v>0.22800081926118901</v>
      </c>
      <c r="K26">
        <v>5.979467368727584E-2</v>
      </c>
      <c r="L26">
        <v>5.9982729580192122E-2</v>
      </c>
      <c r="M26">
        <v>1.4432473413008561E-2</v>
      </c>
      <c r="N26">
        <v>1.14926493415827E-2</v>
      </c>
      <c r="O26">
        <v>0.54299994150622022</v>
      </c>
      <c r="P26">
        <v>3.0062099803170012E-2</v>
      </c>
      <c r="Q26">
        <v>2.4956974436951811E-2</v>
      </c>
      <c r="R26">
        <v>3.050673948847904E-2</v>
      </c>
      <c r="S26">
        <v>1.9928948567960361E-2</v>
      </c>
      <c r="T26">
        <v>4.3184525235314688E-4</v>
      </c>
      <c r="U26">
        <v>0.65364805270742488</v>
      </c>
      <c r="V26">
        <v>0.1735551516392565</v>
      </c>
      <c r="W26">
        <v>2.5349535257164699E-2</v>
      </c>
      <c r="X26">
        <v>1.8783179060323649E-2</v>
      </c>
      <c r="Y26">
        <v>2.0374396222544781E-2</v>
      </c>
      <c r="Z26">
        <v>2.4536506426214359E-2</v>
      </c>
      <c r="AA26">
        <v>8.3623646214659286E-2</v>
      </c>
      <c r="AB26">
        <v>2.6361294689672129E-2</v>
      </c>
      <c r="AC26">
        <v>4.8107600026215953E-2</v>
      </c>
      <c r="AD26">
        <v>2.1397950093083731E-2</v>
      </c>
      <c r="AE26">
        <v>1.6857725559978699E-2</v>
      </c>
      <c r="AF26">
        <v>0.24617471453791101</v>
      </c>
      <c r="AG26">
        <v>0.143476452840756</v>
      </c>
      <c r="AH26">
        <v>7.6301347972637837E-2</v>
      </c>
      <c r="AI26">
        <v>1.5666773723279201E-3</v>
      </c>
      <c r="AJ26">
        <v>2.3964301489557221E-3</v>
      </c>
      <c r="AK26">
        <v>2.257515840791283E-2</v>
      </c>
      <c r="AL26">
        <v>0.28070429695801979</v>
      </c>
      <c r="AM26">
        <v>9.401761454107066E-2</v>
      </c>
      <c r="AN26">
        <v>7.2109488885000878E-2</v>
      </c>
      <c r="AO26">
        <v>6.0182529346219593E-2</v>
      </c>
      <c r="AP26">
        <v>5.66148215859883E-3</v>
      </c>
      <c r="AQ26">
        <v>1.301960515462944E-2</v>
      </c>
      <c r="AR26">
        <v>0.96989127011073817</v>
      </c>
      <c r="AS26">
        <v>5.1330241113395019</v>
      </c>
      <c r="AT26" s="9">
        <f t="shared" si="0"/>
        <v>25</v>
      </c>
    </row>
    <row r="27" spans="1:47" x14ac:dyDescent="0.2">
      <c r="A27">
        <v>2.623861449693619E-2</v>
      </c>
      <c r="B27">
        <v>0.22939266401950509</v>
      </c>
      <c r="C27">
        <v>7.5451058804003601E-3</v>
      </c>
      <c r="D27">
        <v>5.9853757765996459E-3</v>
      </c>
      <c r="E27">
        <v>1.8503581955667009E-2</v>
      </c>
      <c r="F27">
        <v>0.47106986874838391</v>
      </c>
      <c r="G27">
        <v>0.29230376142271153</v>
      </c>
      <c r="H27">
        <v>0.68332875519146707</v>
      </c>
      <c r="I27">
        <v>5.2474086407766699E-2</v>
      </c>
      <c r="J27">
        <v>3.4368000651041508E-2</v>
      </c>
      <c r="K27">
        <v>2.829013267876599E-2</v>
      </c>
      <c r="L27">
        <v>1.019973997166268E-4</v>
      </c>
      <c r="M27">
        <v>5.2448396207739889E-3</v>
      </c>
      <c r="N27">
        <v>1.057804655852616E-2</v>
      </c>
      <c r="O27">
        <v>0.51020785139669567</v>
      </c>
      <c r="P27">
        <v>0.11591790236174231</v>
      </c>
      <c r="Q27">
        <v>7.2305694934720152E-2</v>
      </c>
      <c r="R27">
        <v>8.0621225498247642E-2</v>
      </c>
      <c r="S27">
        <v>1.7900168440476271E-2</v>
      </c>
      <c r="T27">
        <v>4.7735071785526637E-3</v>
      </c>
      <c r="U27">
        <v>0.59858575604337227</v>
      </c>
      <c r="V27">
        <v>6.658050120649886E-2</v>
      </c>
      <c r="W27">
        <v>3.5895177877280138E-2</v>
      </c>
      <c r="X27">
        <v>7.5009731252152739E-2</v>
      </c>
      <c r="Y27">
        <v>1.322419531146544E-2</v>
      </c>
      <c r="Z27">
        <v>1.3761861821291939E-2</v>
      </c>
      <c r="AA27">
        <v>0.21751239459524699</v>
      </c>
      <c r="AB27">
        <v>4.4463261190850069E-2</v>
      </c>
      <c r="AC27">
        <v>3.8683751284021239E-2</v>
      </c>
      <c r="AD27">
        <v>8.8846523592942383E-3</v>
      </c>
      <c r="AE27">
        <v>4.9825582928424011E-3</v>
      </c>
      <c r="AF27">
        <v>0.15494274325873919</v>
      </c>
      <c r="AG27">
        <v>2.0398803447257668E-2</v>
      </c>
      <c r="AH27">
        <v>1.462086574146571E-2</v>
      </c>
      <c r="AI27">
        <v>5.4431360949482442E-2</v>
      </c>
      <c r="AJ27">
        <v>1.1815258098589271E-2</v>
      </c>
      <c r="AK27">
        <v>1.8237659910937232E-2</v>
      </c>
      <c r="AL27">
        <v>0.1110198163763019</v>
      </c>
      <c r="AM27">
        <v>0.10141822436366391</v>
      </c>
      <c r="AN27">
        <v>6.7292846373624968E-2</v>
      </c>
      <c r="AO27">
        <v>4.7657515868385507E-2</v>
      </c>
      <c r="AP27">
        <v>6.1735926975723396E-4</v>
      </c>
      <c r="AQ27">
        <v>3.3009382778546588E-4</v>
      </c>
      <c r="AR27">
        <v>0.70644644922967526</v>
      </c>
      <c r="AS27">
        <v>5.2212427909568682</v>
      </c>
      <c r="AT27" s="9">
        <f t="shared" si="0"/>
        <v>26</v>
      </c>
    </row>
    <row r="28" spans="1:47" x14ac:dyDescent="0.2">
      <c r="A28">
        <v>4.0287995102151093E-2</v>
      </c>
      <c r="B28">
        <v>1.5533171496382669E-2</v>
      </c>
      <c r="C28">
        <v>0.97332744426895135</v>
      </c>
      <c r="D28">
        <v>2.3615432689187308E-3</v>
      </c>
      <c r="E28">
        <v>1.432521415162686E-2</v>
      </c>
      <c r="F28">
        <v>0.1200660337017757</v>
      </c>
      <c r="G28">
        <v>0.44130353000139899</v>
      </c>
      <c r="H28">
        <v>0.15996235759037361</v>
      </c>
      <c r="I28">
        <v>2.823638784722177E-2</v>
      </c>
      <c r="J28">
        <v>8.2196229998852788E-2</v>
      </c>
      <c r="K28">
        <v>2.3824462339082319E-2</v>
      </c>
      <c r="L28">
        <v>0.19031647893013279</v>
      </c>
      <c r="M28">
        <v>3.7206870716987007E-2</v>
      </c>
      <c r="N28">
        <v>3.009604985918227E-2</v>
      </c>
      <c r="O28">
        <v>0.51471898759674872</v>
      </c>
      <c r="P28">
        <v>0.30365301406938061</v>
      </c>
      <c r="Q28">
        <v>8.5175351244551042E-2</v>
      </c>
      <c r="R28">
        <v>0.11088869838889059</v>
      </c>
      <c r="S28">
        <v>5.2220372166809359E-2</v>
      </c>
      <c r="T28">
        <v>6.7726226687823271E-2</v>
      </c>
      <c r="U28">
        <v>0.56589211153138863</v>
      </c>
      <c r="V28">
        <v>0.13651343681545389</v>
      </c>
      <c r="W28">
        <v>0.2336191109906679</v>
      </c>
      <c r="X28">
        <v>0.31798840970224429</v>
      </c>
      <c r="Y28">
        <v>2.5894717308569321E-2</v>
      </c>
      <c r="Z28">
        <v>2.6039074322825712E-3</v>
      </c>
      <c r="AA28">
        <v>0.51217239635521294</v>
      </c>
      <c r="AB28">
        <v>6.1486770002652869E-3</v>
      </c>
      <c r="AC28">
        <v>0.17277441100850771</v>
      </c>
      <c r="AD28">
        <v>7.2355315027065756E-2</v>
      </c>
      <c r="AE28">
        <v>7.4073357762675957E-2</v>
      </c>
      <c r="AF28">
        <v>0.1978317505830117</v>
      </c>
      <c r="AG28">
        <v>0.72749357929310632</v>
      </c>
      <c r="AH28">
        <v>0.3247507161258546</v>
      </c>
      <c r="AI28">
        <v>0.1557237528584868</v>
      </c>
      <c r="AJ28">
        <v>5.4901062496250867E-2</v>
      </c>
      <c r="AK28">
        <v>1.860934008009579E-2</v>
      </c>
      <c r="AL28">
        <v>0.34559457223656309</v>
      </c>
      <c r="AM28">
        <v>1.148457723832297E-2</v>
      </c>
      <c r="AN28">
        <v>0.24081275638620309</v>
      </c>
      <c r="AO28">
        <v>0.30269672773505352</v>
      </c>
      <c r="AP28">
        <v>4.8954743621010217E-2</v>
      </c>
      <c r="AQ28">
        <v>2.099892397584156E-2</v>
      </c>
      <c r="AR28">
        <v>0.28526514561955851</v>
      </c>
      <c r="AS28">
        <v>5.364284256993221</v>
      </c>
      <c r="AT28" s="9">
        <f t="shared" si="0"/>
        <v>27</v>
      </c>
    </row>
    <row r="29" spans="1:47" x14ac:dyDescent="0.2">
      <c r="A29">
        <v>9.4433793537990668E-2</v>
      </c>
      <c r="B29">
        <v>0.59516540215769775</v>
      </c>
      <c r="C29">
        <v>6.6668057508066703E-2</v>
      </c>
      <c r="D29">
        <v>2.342867549515992E-3</v>
      </c>
      <c r="E29">
        <v>3.531576145075582E-3</v>
      </c>
      <c r="F29">
        <v>0.52385240253242304</v>
      </c>
      <c r="G29">
        <v>0.84527131816476331</v>
      </c>
      <c r="H29">
        <v>5.8836462216962808E-2</v>
      </c>
      <c r="I29">
        <v>6.3790712198303637E-2</v>
      </c>
      <c r="J29">
        <v>6.6039976214190305E-2</v>
      </c>
      <c r="K29">
        <v>1.2389706688019621E-2</v>
      </c>
      <c r="L29">
        <v>1.0998140382841521E-3</v>
      </c>
      <c r="M29">
        <v>2.481848186019902E-2</v>
      </c>
      <c r="N29">
        <v>1.2701559857174371E-2</v>
      </c>
      <c r="O29">
        <v>0.65064479414477638</v>
      </c>
      <c r="P29">
        <v>0.14544047413434949</v>
      </c>
      <c r="Q29">
        <v>4.3136189354078147E-2</v>
      </c>
      <c r="R29">
        <v>3.7463250604202893E-2</v>
      </c>
      <c r="S29">
        <v>1.715636324191443E-2</v>
      </c>
      <c r="T29">
        <v>1.4153867781424729E-2</v>
      </c>
      <c r="U29">
        <v>0.68037732661298844</v>
      </c>
      <c r="V29">
        <v>4.689414547773621E-2</v>
      </c>
      <c r="W29">
        <v>6.6855012249928653E-2</v>
      </c>
      <c r="X29">
        <v>2.0302349768764421E-2</v>
      </c>
      <c r="Y29">
        <v>1.370345180336984E-2</v>
      </c>
      <c r="Z29">
        <v>1.9014341447422929E-2</v>
      </c>
      <c r="AA29">
        <v>3.2627158235862118E-2</v>
      </c>
      <c r="AB29">
        <v>4.1603522516125979E-2</v>
      </c>
      <c r="AC29">
        <v>3.5526167140686689E-2</v>
      </c>
      <c r="AD29">
        <v>1.781959816925063E-2</v>
      </c>
      <c r="AE29">
        <v>9.700283622485149E-3</v>
      </c>
      <c r="AF29">
        <v>0.1638150319148963</v>
      </c>
      <c r="AG29">
        <v>0.1817938139011897</v>
      </c>
      <c r="AH29">
        <v>9.3123909211816711E-3</v>
      </c>
      <c r="AI29">
        <v>1.5006833208267579E-2</v>
      </c>
      <c r="AJ29">
        <v>5.6945743610389008E-4</v>
      </c>
      <c r="AK29">
        <v>6.945526554475146E-3</v>
      </c>
      <c r="AL29">
        <v>0.32287722109517591</v>
      </c>
      <c r="AM29">
        <v>0.11567978918125971</v>
      </c>
      <c r="AN29">
        <v>2.818911766895954E-2</v>
      </c>
      <c r="AO29">
        <v>1.213889686106973E-4</v>
      </c>
      <c r="AP29">
        <v>1.109945323756595E-2</v>
      </c>
      <c r="AQ29">
        <v>4.2562592074216537E-3</v>
      </c>
      <c r="AR29">
        <v>0.19733826417825251</v>
      </c>
      <c r="AS29">
        <v>5.4768946830110963</v>
      </c>
      <c r="AT29" s="9">
        <f t="shared" si="0"/>
        <v>28</v>
      </c>
    </row>
    <row r="30" spans="1:47" x14ac:dyDescent="0.2">
      <c r="A30">
        <v>8.3512838828537495E-2</v>
      </c>
      <c r="B30">
        <v>0.59931562550541739</v>
      </c>
      <c r="C30">
        <v>1.165914305760263E-2</v>
      </c>
      <c r="D30">
        <v>1.7683564719291401E-3</v>
      </c>
      <c r="E30">
        <v>3.7731755522629842E-3</v>
      </c>
      <c r="F30">
        <v>0.47013396383156292</v>
      </c>
      <c r="G30">
        <v>0.31920445011188331</v>
      </c>
      <c r="H30">
        <v>0.18954361415624771</v>
      </c>
      <c r="I30">
        <v>7.0134720902845241E-2</v>
      </c>
      <c r="J30">
        <v>0.18187950669602521</v>
      </c>
      <c r="K30">
        <v>7.8322661268241667E-2</v>
      </c>
      <c r="L30">
        <v>6.9628878745628744E-2</v>
      </c>
      <c r="M30">
        <v>1.331750113305103E-3</v>
      </c>
      <c r="N30">
        <v>7.5560310787450213E-3</v>
      </c>
      <c r="O30">
        <v>0.38225396302702452</v>
      </c>
      <c r="P30">
        <v>0.15777471554824571</v>
      </c>
      <c r="Q30">
        <v>1.8610765377389132E-2</v>
      </c>
      <c r="R30">
        <v>4.7288665784358357E-2</v>
      </c>
      <c r="S30">
        <v>1.7982196700741921E-3</v>
      </c>
      <c r="T30">
        <v>1.8365559314901119E-2</v>
      </c>
      <c r="U30">
        <v>0.66608217957219029</v>
      </c>
      <c r="V30">
        <v>0.1941777765292643</v>
      </c>
      <c r="W30">
        <v>3.9531759048238968E-2</v>
      </c>
      <c r="X30">
        <v>2.373550858152888E-2</v>
      </c>
      <c r="Y30">
        <v>1.9172797803026762E-2</v>
      </c>
      <c r="Z30">
        <v>2.4634777145850131E-2</v>
      </c>
      <c r="AA30">
        <v>2.8118663117553729E-2</v>
      </c>
      <c r="AB30">
        <v>2.2923215805480991E-2</v>
      </c>
      <c r="AC30">
        <v>7.0063706281063107E-2</v>
      </c>
      <c r="AD30">
        <v>8.697257408177209E-3</v>
      </c>
      <c r="AE30">
        <v>2.0290105572303471E-2</v>
      </c>
      <c r="AF30">
        <v>0.2559678294048397</v>
      </c>
      <c r="AG30">
        <v>0.2479591681852307</v>
      </c>
      <c r="AH30">
        <v>2.4277675223297809E-2</v>
      </c>
      <c r="AI30">
        <v>1.988105545530133E-2</v>
      </c>
      <c r="AJ30">
        <v>1.288148538697262E-2</v>
      </c>
      <c r="AK30">
        <v>1.904139740084387E-2</v>
      </c>
      <c r="AL30">
        <v>0.50062477541342232</v>
      </c>
      <c r="AM30">
        <v>0.1051767272262021</v>
      </c>
      <c r="AN30">
        <v>6.4839787699978668E-2</v>
      </c>
      <c r="AO30">
        <v>6.6816824367731231E-2</v>
      </c>
      <c r="AP30">
        <v>1.753910470520427E-2</v>
      </c>
      <c r="AQ30">
        <v>1.653757940976602E-2</v>
      </c>
      <c r="AR30">
        <v>0.49303795110323773</v>
      </c>
      <c r="AS30">
        <v>6.2883888404253607</v>
      </c>
      <c r="AT30" s="9">
        <f t="shared" si="0"/>
        <v>29</v>
      </c>
    </row>
    <row r="31" spans="1:47" x14ac:dyDescent="0.2">
      <c r="A31">
        <v>6.7963275535192422E-2</v>
      </c>
      <c r="B31">
        <v>0.91339411386642577</v>
      </c>
      <c r="C31">
        <v>0.43666194789516538</v>
      </c>
      <c r="D31">
        <v>2.0859140075395362E-3</v>
      </c>
      <c r="E31">
        <v>1.9110330171782479E-2</v>
      </c>
      <c r="F31">
        <v>0.3809070101759664</v>
      </c>
      <c r="G31">
        <v>8.1310653763641549E-2</v>
      </c>
      <c r="H31">
        <v>0.28153162940716098</v>
      </c>
      <c r="I31">
        <v>6.3001083054716314E-2</v>
      </c>
      <c r="J31">
        <v>4.0063350896654547E-2</v>
      </c>
      <c r="K31">
        <v>7.0841795460501109E-3</v>
      </c>
      <c r="L31">
        <v>1.9190654638378351E-3</v>
      </c>
      <c r="M31">
        <v>1.286248471100573E-2</v>
      </c>
      <c r="N31">
        <v>3.9926676539506576E-3</v>
      </c>
      <c r="O31">
        <v>0.41879642074880119</v>
      </c>
      <c r="P31">
        <v>6.9680416036877829E-2</v>
      </c>
      <c r="Q31">
        <v>7.7928650410039074E-2</v>
      </c>
      <c r="R31">
        <v>1.162620378715098E-3</v>
      </c>
      <c r="S31">
        <v>2.2807753708136431E-4</v>
      </c>
      <c r="T31">
        <v>1.485349444169852E-2</v>
      </c>
      <c r="U31">
        <v>0.57454415103885093</v>
      </c>
      <c r="V31">
        <v>3.947516896057307E-2</v>
      </c>
      <c r="W31">
        <v>2.045603828478838E-2</v>
      </c>
      <c r="X31">
        <v>3.9690469753000272E-2</v>
      </c>
      <c r="Y31">
        <v>1.2010622683620679E-2</v>
      </c>
      <c r="Z31">
        <v>2.3425238156221991E-2</v>
      </c>
      <c r="AA31">
        <v>0.2307833326984722</v>
      </c>
      <c r="AB31">
        <v>5.8597274912484468E-2</v>
      </c>
      <c r="AC31">
        <v>1.9056075456347809E-2</v>
      </c>
      <c r="AD31">
        <v>9.9984938778497189E-3</v>
      </c>
      <c r="AE31">
        <v>9.264702729250866E-3</v>
      </c>
      <c r="AF31">
        <v>0.14409841298349871</v>
      </c>
      <c r="AG31">
        <v>0.15557365186127189</v>
      </c>
      <c r="AH31">
        <v>6.9342970369654838E-2</v>
      </c>
      <c r="AI31">
        <v>3.8033693712191043E-2</v>
      </c>
      <c r="AJ31">
        <v>1.6848507663118999E-2</v>
      </c>
      <c r="AK31">
        <v>1.341524003649113E-2</v>
      </c>
      <c r="AL31">
        <v>0.15131746298493981</v>
      </c>
      <c r="AM31">
        <v>0.20925096352231479</v>
      </c>
      <c r="AN31">
        <v>4.16983770172661E-3</v>
      </c>
      <c r="AO31">
        <v>6.9865493042334387E-2</v>
      </c>
      <c r="AP31">
        <v>1.6617699049617629E-2</v>
      </c>
      <c r="AQ31">
        <v>1.4680789593066739E-2</v>
      </c>
      <c r="AR31">
        <v>0.35863992090891372</v>
      </c>
      <c r="AS31">
        <v>6.3052775948044326</v>
      </c>
      <c r="AT31" s="9">
        <f t="shared" si="0"/>
        <v>30</v>
      </c>
    </row>
    <row r="32" spans="1:47" x14ac:dyDescent="0.2">
      <c r="A32">
        <v>2.1429314305488851E-2</v>
      </c>
      <c r="B32">
        <v>8.9066372575209551E-2</v>
      </c>
      <c r="C32">
        <v>0.24666426498014599</v>
      </c>
      <c r="D32">
        <v>6.4128112751767963E-3</v>
      </c>
      <c r="E32">
        <v>1.1385353406133371E-2</v>
      </c>
      <c r="F32">
        <v>0.56814846176048495</v>
      </c>
      <c r="G32">
        <v>0.26370408519386229</v>
      </c>
      <c r="H32">
        <v>0.17086940493997449</v>
      </c>
      <c r="I32">
        <v>6.7884075751324338E-2</v>
      </c>
      <c r="J32">
        <v>0.12986843955375349</v>
      </c>
      <c r="K32">
        <v>7.3572606169250127E-2</v>
      </c>
      <c r="L32">
        <v>7.6345675518588105E-2</v>
      </c>
      <c r="M32">
        <v>4.4657340787200269E-3</v>
      </c>
      <c r="N32">
        <v>1.916450470198906E-2</v>
      </c>
      <c r="O32">
        <v>0.42324607856472701</v>
      </c>
      <c r="P32">
        <v>0.2428203820032982</v>
      </c>
      <c r="Q32">
        <v>7.9166116467860786E-2</v>
      </c>
      <c r="R32">
        <v>2.738654671846022E-2</v>
      </c>
      <c r="S32">
        <v>2.389805066071846E-2</v>
      </c>
      <c r="T32">
        <v>1.406934940769065E-2</v>
      </c>
      <c r="U32">
        <v>0.53628060115665144</v>
      </c>
      <c r="V32">
        <v>9.5703960464432997E-2</v>
      </c>
      <c r="W32">
        <v>8.0027885279859351E-2</v>
      </c>
      <c r="X32">
        <v>6.8299518584619592E-2</v>
      </c>
      <c r="Y32">
        <v>2.0810991346712479E-2</v>
      </c>
      <c r="Z32">
        <v>1.6134011818355071E-2</v>
      </c>
      <c r="AA32">
        <v>0.1231076171013754</v>
      </c>
      <c r="AB32">
        <v>1.212415055429939E-2</v>
      </c>
      <c r="AC32">
        <v>4.4960932009886927E-2</v>
      </c>
      <c r="AD32">
        <v>1.1020642606160791E-2</v>
      </c>
      <c r="AE32">
        <v>1.455664160702007E-2</v>
      </c>
      <c r="AF32">
        <v>0.26753637957826198</v>
      </c>
      <c r="AG32">
        <v>0.1406642230354869</v>
      </c>
      <c r="AH32">
        <v>9.8282938630765097E-4</v>
      </c>
      <c r="AI32">
        <v>7.3735630848497713E-2</v>
      </c>
      <c r="AJ32">
        <v>1.9112538285365108E-2</v>
      </c>
      <c r="AK32">
        <v>7.7685517407281076E-3</v>
      </c>
      <c r="AL32">
        <v>0.28520899534919242</v>
      </c>
      <c r="AM32">
        <v>0.23071874558366159</v>
      </c>
      <c r="AN32">
        <v>8.0157007345079481E-2</v>
      </c>
      <c r="AO32">
        <v>6.3914556299911385E-2</v>
      </c>
      <c r="AP32">
        <v>6.5067275525207942E-3</v>
      </c>
      <c r="AQ32">
        <v>8.5767602523272018E-3</v>
      </c>
      <c r="AR32">
        <v>0.50052466134532492</v>
      </c>
      <c r="AS32">
        <v>6.617539307764237</v>
      </c>
      <c r="AT32" s="9">
        <f t="shared" si="0"/>
        <v>31</v>
      </c>
      <c r="AU32" s="2"/>
    </row>
    <row r="33" spans="1:46" x14ac:dyDescent="0.2">
      <c r="A33">
        <v>5.0418882931653447E-2</v>
      </c>
      <c r="B33">
        <v>0.30034463644735998</v>
      </c>
      <c r="C33">
        <v>0.87627753087554305</v>
      </c>
      <c r="D33">
        <v>2.714086050956379E-3</v>
      </c>
      <c r="E33">
        <v>3.4990826956837022E-3</v>
      </c>
      <c r="F33">
        <v>0.26502939545340892</v>
      </c>
      <c r="G33">
        <v>0.70521630615681075</v>
      </c>
      <c r="H33">
        <v>0.2225219501752016</v>
      </c>
      <c r="I33">
        <v>0.1086938197444275</v>
      </c>
      <c r="J33">
        <v>4.7638678321931388E-2</v>
      </c>
      <c r="K33">
        <v>1.5286020860387051E-2</v>
      </c>
      <c r="L33">
        <v>8.0782413722309578E-3</v>
      </c>
      <c r="M33">
        <v>1.0680607465026941E-3</v>
      </c>
      <c r="N33">
        <v>1.9409574614728801E-2</v>
      </c>
      <c r="O33">
        <v>0.41020653426265002</v>
      </c>
      <c r="P33">
        <v>0.18629102145686319</v>
      </c>
      <c r="Q33">
        <v>2.754519741022474E-2</v>
      </c>
      <c r="R33">
        <v>7.0419293364702693E-2</v>
      </c>
      <c r="S33">
        <v>2.4470014273004648E-2</v>
      </c>
      <c r="T33">
        <v>2.4740412388412701E-2</v>
      </c>
      <c r="U33">
        <v>0.58845781906016148</v>
      </c>
      <c r="V33">
        <v>0.18084289411070259</v>
      </c>
      <c r="W33">
        <v>2.9222765131193769E-2</v>
      </c>
      <c r="X33">
        <v>1.417449442007479E-2</v>
      </c>
      <c r="Y33">
        <v>6.3547087308031078E-3</v>
      </c>
      <c r="Z33">
        <v>3.857181442162919E-3</v>
      </c>
      <c r="AA33">
        <v>0.2278530131046915</v>
      </c>
      <c r="AB33">
        <v>8.9317553629599206E-4</v>
      </c>
      <c r="AC33">
        <v>5.891189588253453E-2</v>
      </c>
      <c r="AD33">
        <v>4.4847035655815048E-3</v>
      </c>
      <c r="AE33">
        <v>8.3929550124327845E-3</v>
      </c>
      <c r="AF33">
        <v>2.8948680719225739E-2</v>
      </c>
      <c r="AG33">
        <v>0.22252458029504349</v>
      </c>
      <c r="AH33">
        <v>6.0759092443244497E-2</v>
      </c>
      <c r="AI33">
        <v>6.2238068666918812E-2</v>
      </c>
      <c r="AJ33">
        <v>6.2459386928413107E-3</v>
      </c>
      <c r="AK33">
        <v>6.1673692404648709E-3</v>
      </c>
      <c r="AL33">
        <v>0.47808383195060961</v>
      </c>
      <c r="AM33">
        <v>0.20602392577529491</v>
      </c>
      <c r="AN33">
        <v>7.5240064535083168E-2</v>
      </c>
      <c r="AO33">
        <v>8.0468458014438353E-3</v>
      </c>
      <c r="AP33">
        <v>1.6651361798939932E-2</v>
      </c>
      <c r="AQ33">
        <v>1.6586782461271099E-2</v>
      </c>
      <c r="AR33">
        <v>0.87678264053265331</v>
      </c>
      <c r="AS33">
        <v>6.6420750230955923</v>
      </c>
      <c r="AT33" s="9">
        <f t="shared" si="0"/>
        <v>32</v>
      </c>
    </row>
    <row r="34" spans="1:46" x14ac:dyDescent="0.2">
      <c r="A34">
        <v>3.4895445388902928E-2</v>
      </c>
      <c r="B34">
        <v>2.2772699356685799E-2</v>
      </c>
      <c r="C34">
        <v>2.911382595078138E-2</v>
      </c>
      <c r="D34">
        <v>4.1515433054408494E-3</v>
      </c>
      <c r="E34">
        <v>2.7206158463695181E-2</v>
      </c>
      <c r="F34">
        <v>0.98785655441021336</v>
      </c>
      <c r="G34">
        <v>0.60047243650038884</v>
      </c>
      <c r="H34">
        <v>0.99944097759397688</v>
      </c>
      <c r="I34">
        <v>0.11248287984702</v>
      </c>
      <c r="J34">
        <v>8.3225147109868391E-2</v>
      </c>
      <c r="K34">
        <v>8.1269711293377803E-3</v>
      </c>
      <c r="L34">
        <v>4.6482599468026251E-4</v>
      </c>
      <c r="M34">
        <v>9.9694582695835615E-2</v>
      </c>
      <c r="N34">
        <v>4.1425960578761693E-3</v>
      </c>
      <c r="O34">
        <v>0.37025967965667589</v>
      </c>
      <c r="P34">
        <v>0.25188753305961009</v>
      </c>
      <c r="Q34">
        <v>0.27222423932455292</v>
      </c>
      <c r="R34">
        <v>0.15894897681762149</v>
      </c>
      <c r="S34">
        <v>5.899285123008044E-2</v>
      </c>
      <c r="T34">
        <v>5.5319470780356018E-2</v>
      </c>
      <c r="U34">
        <v>0.3586901731323574</v>
      </c>
      <c r="V34">
        <v>0.97745175030552789</v>
      </c>
      <c r="W34">
        <v>0.24386484598924771</v>
      </c>
      <c r="X34">
        <v>0.2233014131401421</v>
      </c>
      <c r="Y34">
        <v>5.1821433828583063E-2</v>
      </c>
      <c r="Z34">
        <v>6.4722182011163185E-2</v>
      </c>
      <c r="AA34">
        <v>5.7581655195107939E-2</v>
      </c>
      <c r="AB34">
        <v>9.2564287293133568E-2</v>
      </c>
      <c r="AC34">
        <v>0.10156172682815121</v>
      </c>
      <c r="AD34">
        <v>7.5871935524156386E-2</v>
      </c>
      <c r="AE34">
        <v>5.974687041102035E-2</v>
      </c>
      <c r="AF34">
        <v>0.49318963433684698</v>
      </c>
      <c r="AG34">
        <v>0.31507108147950591</v>
      </c>
      <c r="AH34">
        <v>6.3358127076071843E-2</v>
      </c>
      <c r="AI34">
        <v>5.5580382456363993E-2</v>
      </c>
      <c r="AJ34">
        <v>6.4762891275516307E-2</v>
      </c>
      <c r="AK34">
        <v>7.0233079823634428E-2</v>
      </c>
      <c r="AL34">
        <v>0.45883577787410518</v>
      </c>
      <c r="AM34">
        <v>0.94036083782529256</v>
      </c>
      <c r="AN34">
        <v>0.14381319787701061</v>
      </c>
      <c r="AO34">
        <v>0.27748670743346487</v>
      </c>
      <c r="AP34">
        <v>7.0613570110122065E-2</v>
      </c>
      <c r="AQ34">
        <v>3.8365621290570417E-2</v>
      </c>
      <c r="AR34">
        <v>0.94587277261775815</v>
      </c>
      <c r="AS34">
        <v>6.694011840792065</v>
      </c>
      <c r="AT34" s="9">
        <f t="shared" si="0"/>
        <v>33</v>
      </c>
    </row>
    <row r="35" spans="1:46" x14ac:dyDescent="0.2">
      <c r="A35">
        <v>4.4366965534315518E-3</v>
      </c>
      <c r="B35">
        <v>2.6703744601114239E-3</v>
      </c>
      <c r="C35">
        <v>0.78322670220482582</v>
      </c>
      <c r="D35">
        <v>6.7465076115069801E-3</v>
      </c>
      <c r="E35">
        <v>1.9584518027030071E-2</v>
      </c>
      <c r="F35">
        <v>0.1658468220139987</v>
      </c>
      <c r="G35">
        <v>0.28183530476551322</v>
      </c>
      <c r="H35">
        <v>0.37023568537457158</v>
      </c>
      <c r="I35">
        <v>4.9490360144881562E-2</v>
      </c>
      <c r="J35">
        <v>9.9989775724453778E-2</v>
      </c>
      <c r="K35">
        <v>0.27602084930352749</v>
      </c>
      <c r="L35">
        <v>0.25803631349417683</v>
      </c>
      <c r="M35">
        <v>2.0849973002207329E-2</v>
      </c>
      <c r="N35">
        <v>6.3200092699906243E-2</v>
      </c>
      <c r="O35">
        <v>0.66474767503354371</v>
      </c>
      <c r="P35">
        <v>9.1326128679262375E-2</v>
      </c>
      <c r="Q35">
        <v>0.30775060747468269</v>
      </c>
      <c r="R35">
        <v>0.22218687352396299</v>
      </c>
      <c r="S35">
        <v>1.9570921253847851E-2</v>
      </c>
      <c r="T35">
        <v>9.7067777803672331E-2</v>
      </c>
      <c r="U35">
        <v>0.42133143247823079</v>
      </c>
      <c r="V35">
        <v>0.65965220502798971</v>
      </c>
      <c r="W35">
        <v>0.1177851112319888</v>
      </c>
      <c r="X35">
        <v>0.19370336295211041</v>
      </c>
      <c r="Y35">
        <v>3.8622157721640293E-2</v>
      </c>
      <c r="Z35">
        <v>8.8497593792730755E-2</v>
      </c>
      <c r="AA35">
        <v>0.45966858936861382</v>
      </c>
      <c r="AB35">
        <v>0.1280549357418318</v>
      </c>
      <c r="AC35">
        <v>1.333987732592279E-2</v>
      </c>
      <c r="AD35">
        <v>6.2277831740853377E-2</v>
      </c>
      <c r="AE35">
        <v>2.8078603572950861E-2</v>
      </c>
      <c r="AF35">
        <v>0.19085542733580341</v>
      </c>
      <c r="AG35">
        <v>0.16005653675863371</v>
      </c>
      <c r="AH35">
        <v>5.9444975942183641E-2</v>
      </c>
      <c r="AI35">
        <v>0.29215084120475349</v>
      </c>
      <c r="AJ35">
        <v>1.774166266589643E-2</v>
      </c>
      <c r="AK35">
        <v>4.736204527299355E-2</v>
      </c>
      <c r="AL35">
        <v>0.26384063246657968</v>
      </c>
      <c r="AM35">
        <v>0.84926611087527515</v>
      </c>
      <c r="AN35">
        <v>0.31091169659513662</v>
      </c>
      <c r="AO35">
        <v>0.1099895449090685</v>
      </c>
      <c r="AP35">
        <v>3.8038597601758317E-2</v>
      </c>
      <c r="AQ35">
        <v>5.0957463110555802E-2</v>
      </c>
      <c r="AR35">
        <v>0.35380487018145601</v>
      </c>
      <c r="AS35">
        <v>6.8425625212301808</v>
      </c>
      <c r="AT35" s="9">
        <f t="shared" si="0"/>
        <v>34</v>
      </c>
    </row>
    <row r="36" spans="1:46" x14ac:dyDescent="0.2">
      <c r="A36">
        <v>8.0902773335658304E-2</v>
      </c>
      <c r="B36">
        <v>0.1241322906763412</v>
      </c>
      <c r="C36">
        <v>0.59153588759971321</v>
      </c>
      <c r="D36">
        <v>2.0273035762773031E-3</v>
      </c>
      <c r="E36">
        <v>7.5176430483414013E-3</v>
      </c>
      <c r="F36">
        <v>0.28352314844472548</v>
      </c>
      <c r="G36">
        <v>0.79048696463979273</v>
      </c>
      <c r="H36">
        <v>0.34796283291239788</v>
      </c>
      <c r="I36">
        <v>6.3578679283355255E-2</v>
      </c>
      <c r="J36">
        <v>9.4224505542688436E-2</v>
      </c>
      <c r="K36">
        <v>3.9719101864898812E-2</v>
      </c>
      <c r="L36">
        <v>6.1860106052957248E-2</v>
      </c>
      <c r="M36">
        <v>1.183623728518468E-3</v>
      </c>
      <c r="N36">
        <v>9.3446016164524196E-3</v>
      </c>
      <c r="O36">
        <v>0.39617399410602089</v>
      </c>
      <c r="P36">
        <v>7.68856593276495E-2</v>
      </c>
      <c r="Q36">
        <v>5.026233313747934E-2</v>
      </c>
      <c r="R36">
        <v>4.1088533607853634E-3</v>
      </c>
      <c r="S36">
        <v>3.3300081629470402E-3</v>
      </c>
      <c r="T36">
        <v>1.3344949310707861E-2</v>
      </c>
      <c r="U36">
        <v>0.39087847744534338</v>
      </c>
      <c r="V36">
        <v>9.1534550664874537E-2</v>
      </c>
      <c r="W36">
        <v>7.8267566284224242E-3</v>
      </c>
      <c r="X36">
        <v>1.747984293506435E-3</v>
      </c>
      <c r="Y36">
        <v>2.0870293609066299E-2</v>
      </c>
      <c r="Z36">
        <v>4.9622281715088869E-3</v>
      </c>
      <c r="AA36">
        <v>9.4485918020071225E-2</v>
      </c>
      <c r="AB36">
        <v>3.7411458836624598E-2</v>
      </c>
      <c r="AC36">
        <v>1.857858005991464E-2</v>
      </c>
      <c r="AD36">
        <v>9.5433184109539153E-3</v>
      </c>
      <c r="AE36">
        <v>1.3185548932991621E-3</v>
      </c>
      <c r="AF36">
        <v>0.14112745122646461</v>
      </c>
      <c r="AG36">
        <v>0.19847239251913659</v>
      </c>
      <c r="AH36">
        <v>3.3391051388657937E-2</v>
      </c>
      <c r="AI36">
        <v>5.8142349678835407E-2</v>
      </c>
      <c r="AJ36">
        <v>1.4677840170072381E-2</v>
      </c>
      <c r="AK36">
        <v>1.052466172127599E-2</v>
      </c>
      <c r="AL36">
        <v>0.56906330678492922</v>
      </c>
      <c r="AM36">
        <v>0.24662181712864589</v>
      </c>
      <c r="AN36">
        <v>2.9828802866495481E-3</v>
      </c>
      <c r="AO36">
        <v>2.0005952037964181E-3</v>
      </c>
      <c r="AP36">
        <v>1.4022061329564611E-2</v>
      </c>
      <c r="AQ36">
        <v>5.6294049384140767E-3</v>
      </c>
      <c r="AR36">
        <v>0.3330120620229487</v>
      </c>
      <c r="AS36">
        <v>7.1760686749920133</v>
      </c>
      <c r="AT36" s="9">
        <f t="shared" si="0"/>
        <v>35</v>
      </c>
    </row>
    <row r="37" spans="1:46" x14ac:dyDescent="0.2">
      <c r="A37">
        <v>5.8431114006344181E-2</v>
      </c>
      <c r="B37">
        <v>0.29095071270652778</v>
      </c>
      <c r="C37">
        <v>0.11394706673381701</v>
      </c>
      <c r="D37">
        <v>2.855311776494346E-3</v>
      </c>
      <c r="E37">
        <v>5.6257555005184571E-3</v>
      </c>
      <c r="F37">
        <v>0.95378156243094703</v>
      </c>
      <c r="G37">
        <v>0.13495446639536249</v>
      </c>
      <c r="H37">
        <v>7.6155907868053485E-2</v>
      </c>
      <c r="I37">
        <v>0.2598942235310745</v>
      </c>
      <c r="J37">
        <v>2.2978289833417379E-2</v>
      </c>
      <c r="K37">
        <v>2.767264431905821E-2</v>
      </c>
      <c r="L37">
        <v>1.393888136579142E-2</v>
      </c>
      <c r="M37">
        <v>1.6304209287327121E-3</v>
      </c>
      <c r="N37">
        <v>1.3933204274033139E-2</v>
      </c>
      <c r="O37">
        <v>0.51112027402260896</v>
      </c>
      <c r="P37">
        <v>0.43597834600092211</v>
      </c>
      <c r="Q37">
        <v>0.1039860458632228</v>
      </c>
      <c r="R37">
        <v>0.1063037745973418</v>
      </c>
      <c r="S37">
        <v>3.8211499477060713E-2</v>
      </c>
      <c r="T37">
        <v>3.4195166433973891E-2</v>
      </c>
      <c r="U37">
        <v>0.43775555382178921</v>
      </c>
      <c r="V37">
        <v>0.1289006401100036</v>
      </c>
      <c r="W37">
        <v>0.16064952622550049</v>
      </c>
      <c r="X37">
        <v>0.14029375864626939</v>
      </c>
      <c r="Y37">
        <v>2.3031418992545821E-2</v>
      </c>
      <c r="Z37">
        <v>3.8311156893544869E-2</v>
      </c>
      <c r="AA37">
        <v>6.2496397122570928E-2</v>
      </c>
      <c r="AB37">
        <v>8.4010798532333619E-2</v>
      </c>
      <c r="AC37">
        <v>6.8964062072690249E-2</v>
      </c>
      <c r="AD37">
        <v>9.9754307763807622E-3</v>
      </c>
      <c r="AE37">
        <v>4.5007860184728077E-2</v>
      </c>
      <c r="AF37">
        <v>0.15391999666822179</v>
      </c>
      <c r="AG37">
        <v>0.40703189173871518</v>
      </c>
      <c r="AH37">
        <v>1.314888208337271E-2</v>
      </c>
      <c r="AI37">
        <v>6.653942781268686E-2</v>
      </c>
      <c r="AJ37">
        <v>1.6904327080647551E-2</v>
      </c>
      <c r="AK37">
        <v>2.323056262900652E-2</v>
      </c>
      <c r="AL37">
        <v>0.60574059044696804</v>
      </c>
      <c r="AM37">
        <v>0.3693484765895087</v>
      </c>
      <c r="AN37">
        <v>9.5104817921684126E-4</v>
      </c>
      <c r="AO37">
        <v>6.946374374445316E-2</v>
      </c>
      <c r="AP37">
        <v>1.299404839810646E-2</v>
      </c>
      <c r="AQ37">
        <v>4.9508189898666271E-3</v>
      </c>
      <c r="AR37">
        <v>0.97121562751642831</v>
      </c>
      <c r="AS37">
        <v>7.42703986382379</v>
      </c>
      <c r="AT37" s="9">
        <f t="shared" si="0"/>
        <v>36</v>
      </c>
    </row>
    <row r="38" spans="1:46" x14ac:dyDescent="0.2">
      <c r="A38">
        <v>1.294007079178261E-3</v>
      </c>
      <c r="B38">
        <v>0.16860994031815549</v>
      </c>
      <c r="C38">
        <v>0.15158764829160731</v>
      </c>
      <c r="D38">
        <v>4.0600248795409797E-3</v>
      </c>
      <c r="E38">
        <v>4.5220132083576827E-3</v>
      </c>
      <c r="F38">
        <v>0.56090756691690613</v>
      </c>
      <c r="G38">
        <v>0.71146591669547554</v>
      </c>
      <c r="H38">
        <v>0.27124600274007549</v>
      </c>
      <c r="I38">
        <v>5.5714187681121553E-2</v>
      </c>
      <c r="J38">
        <v>0.19893073093679201</v>
      </c>
      <c r="K38">
        <v>2.806114736228494E-2</v>
      </c>
      <c r="L38">
        <v>5.7879647363830708E-2</v>
      </c>
      <c r="M38">
        <v>8.1376748407419233E-3</v>
      </c>
      <c r="N38">
        <v>1.3676822748938489E-2</v>
      </c>
      <c r="O38">
        <v>0.44101678388588061</v>
      </c>
      <c r="P38">
        <v>0.1024628410593785</v>
      </c>
      <c r="Q38">
        <v>5.4151945441456149E-2</v>
      </c>
      <c r="R38">
        <v>3.1584552381206392E-3</v>
      </c>
      <c r="S38">
        <v>2.0968171582879679E-2</v>
      </c>
      <c r="T38">
        <v>1.910969345434279E-2</v>
      </c>
      <c r="U38">
        <v>0.57680059608978962</v>
      </c>
      <c r="V38">
        <v>0.17783057952779191</v>
      </c>
      <c r="W38">
        <v>1.6358252388903559E-2</v>
      </c>
      <c r="X38">
        <v>7.7179383974130739E-2</v>
      </c>
      <c r="Y38">
        <v>1.73830814913709E-2</v>
      </c>
      <c r="Z38">
        <v>2.2073734854899989E-2</v>
      </c>
      <c r="AA38">
        <v>0.2499480170696117</v>
      </c>
      <c r="AB38">
        <v>7.26502889352732E-2</v>
      </c>
      <c r="AC38">
        <v>5.1365483397404099E-2</v>
      </c>
      <c r="AD38">
        <v>9.2326954102878175E-5</v>
      </c>
      <c r="AE38">
        <v>1.10338890411051E-2</v>
      </c>
      <c r="AF38">
        <v>0.4953457882037266</v>
      </c>
      <c r="AG38">
        <v>7.8106063088948352E-2</v>
      </c>
      <c r="AH38">
        <v>1.4347609046090009E-2</v>
      </c>
      <c r="AI38">
        <v>5.9672677157262877E-2</v>
      </c>
      <c r="AJ38">
        <v>2.459656290184413E-2</v>
      </c>
      <c r="AK38">
        <v>2.319476929099696E-2</v>
      </c>
      <c r="AL38">
        <v>0.73339022630776118</v>
      </c>
      <c r="AM38">
        <v>0.19574640974800289</v>
      </c>
      <c r="AN38">
        <v>5.3793155384183167E-2</v>
      </c>
      <c r="AO38">
        <v>2.2198076536877331E-2</v>
      </c>
      <c r="AP38">
        <v>6.7545688985111291E-3</v>
      </c>
      <c r="AQ38">
        <v>2.0281872793761261E-2</v>
      </c>
      <c r="AR38">
        <v>0.67008513389510282</v>
      </c>
      <c r="AS38">
        <v>7.705129221695592</v>
      </c>
      <c r="AT38" s="9">
        <f t="shared" si="0"/>
        <v>37</v>
      </c>
    </row>
    <row r="39" spans="1:46" x14ac:dyDescent="0.2">
      <c r="A39">
        <v>0.1129891785675044</v>
      </c>
      <c r="B39">
        <v>0.50500716857328576</v>
      </c>
      <c r="C39">
        <v>2.611751133648188E-2</v>
      </c>
      <c r="D39">
        <v>2.4466500389535429E-3</v>
      </c>
      <c r="E39">
        <v>2.8633543061188441E-3</v>
      </c>
      <c r="F39">
        <v>0.1120703229706637</v>
      </c>
      <c r="G39">
        <v>0.28055082030838968</v>
      </c>
      <c r="H39">
        <v>0.7117188830098633</v>
      </c>
      <c r="I39">
        <v>0.1153986650205157</v>
      </c>
      <c r="J39">
        <v>6.9524366064773274E-2</v>
      </c>
      <c r="K39">
        <v>2.0931878002199679E-2</v>
      </c>
      <c r="L39">
        <v>3.6987552093014479E-3</v>
      </c>
      <c r="M39">
        <v>1.506331560161678E-2</v>
      </c>
      <c r="N39">
        <v>8.2109074490081622E-3</v>
      </c>
      <c r="O39">
        <v>0.56456692241488238</v>
      </c>
      <c r="P39">
        <v>0.16859484195074009</v>
      </c>
      <c r="Q39">
        <v>4.4020129098513168E-2</v>
      </c>
      <c r="R39">
        <v>5.1948672897794389E-2</v>
      </c>
      <c r="S39">
        <v>9.8713197716407946E-3</v>
      </c>
      <c r="T39">
        <v>1.6456471774200721E-2</v>
      </c>
      <c r="U39">
        <v>0.35793803392852402</v>
      </c>
      <c r="V39">
        <v>0.13205835609509331</v>
      </c>
      <c r="W39">
        <v>3.9146323620125337E-2</v>
      </c>
      <c r="X39">
        <v>7.1048070257396539E-2</v>
      </c>
      <c r="Y39">
        <v>8.6641710640558874E-3</v>
      </c>
      <c r="Z39">
        <v>1.9650151060474689E-2</v>
      </c>
      <c r="AA39">
        <v>0.16103612651703841</v>
      </c>
      <c r="AB39">
        <v>6.3956471331518897E-2</v>
      </c>
      <c r="AC39">
        <v>4.3092604939863811E-2</v>
      </c>
      <c r="AD39">
        <v>1.6184638839329551E-2</v>
      </c>
      <c r="AE39">
        <v>2.3768222794035648E-2</v>
      </c>
      <c r="AF39">
        <v>0.22311970084352661</v>
      </c>
      <c r="AG39">
        <v>2.552071783659085E-2</v>
      </c>
      <c r="AH39">
        <v>7.2160089649988324E-2</v>
      </c>
      <c r="AI39">
        <v>1.9704035383701059E-2</v>
      </c>
      <c r="AJ39">
        <v>2.4046407318730419E-2</v>
      </c>
      <c r="AK39">
        <v>1.8703621496379452E-2</v>
      </c>
      <c r="AL39">
        <v>0.73842465462972495</v>
      </c>
      <c r="AM39">
        <v>0.18290180958690699</v>
      </c>
      <c r="AN39">
        <v>2.415737759401048E-2</v>
      </c>
      <c r="AO39">
        <v>6.1506612370147942E-2</v>
      </c>
      <c r="AP39">
        <v>3.8996323501126278E-3</v>
      </c>
      <c r="AQ39">
        <v>2.3800568367387059E-2</v>
      </c>
      <c r="AR39">
        <v>0.47274477595897618</v>
      </c>
      <c r="AS39">
        <v>7.9912111557681094</v>
      </c>
      <c r="AT39" s="9">
        <f t="shared" si="0"/>
        <v>38</v>
      </c>
    </row>
    <row r="40" spans="1:46" x14ac:dyDescent="0.2">
      <c r="A40">
        <v>0.1133971241026506</v>
      </c>
      <c r="B40">
        <v>0.69698680928076417</v>
      </c>
      <c r="C40">
        <v>0.32819955093650682</v>
      </c>
      <c r="D40">
        <v>3.049609260902396E-3</v>
      </c>
      <c r="E40">
        <v>1.0193299536033869E-2</v>
      </c>
      <c r="F40">
        <v>0.63055670089016669</v>
      </c>
      <c r="G40">
        <v>0.64064013899830663</v>
      </c>
      <c r="H40">
        <v>0.88084054908762766</v>
      </c>
      <c r="I40">
        <v>6.3987515700460462E-2</v>
      </c>
      <c r="J40">
        <v>0.15636461215740269</v>
      </c>
      <c r="K40">
        <v>9.9375983247124537E-3</v>
      </c>
      <c r="L40">
        <v>1.658843897530681E-3</v>
      </c>
      <c r="M40">
        <v>6.7225173767738377E-3</v>
      </c>
      <c r="N40">
        <v>1.9199024029263628E-2</v>
      </c>
      <c r="O40">
        <v>0.70756131847661541</v>
      </c>
      <c r="P40">
        <v>3.309166488084872E-2</v>
      </c>
      <c r="Q40">
        <v>4.5507702616558503E-2</v>
      </c>
      <c r="R40">
        <v>4.6633830089789483E-2</v>
      </c>
      <c r="S40">
        <v>2.0575818784871222E-3</v>
      </c>
      <c r="T40">
        <v>1.7515625625975868E-2</v>
      </c>
      <c r="U40">
        <v>0.42015684870031977</v>
      </c>
      <c r="V40">
        <v>2.9720864354645691E-2</v>
      </c>
      <c r="W40">
        <v>6.7487844458846383E-2</v>
      </c>
      <c r="X40">
        <v>6.119169767749038E-2</v>
      </c>
      <c r="Y40">
        <v>2.289132342748447E-2</v>
      </c>
      <c r="Z40">
        <v>1.030938297804501E-2</v>
      </c>
      <c r="AA40">
        <v>0.15504440843539699</v>
      </c>
      <c r="AB40">
        <v>4.6358036930048599E-2</v>
      </c>
      <c r="AC40">
        <v>3.4755754903595067E-2</v>
      </c>
      <c r="AD40">
        <v>2.3672823744525381E-2</v>
      </c>
      <c r="AE40">
        <v>3.176654225167894E-3</v>
      </c>
      <c r="AF40">
        <v>0.1565003463425699</v>
      </c>
      <c r="AG40">
        <v>7.6032638037606265E-2</v>
      </c>
      <c r="AH40">
        <v>1.9438184801347701E-2</v>
      </c>
      <c r="AI40">
        <v>3.68864347447787E-2</v>
      </c>
      <c r="AJ40">
        <v>2.34071634839066E-2</v>
      </c>
      <c r="AK40">
        <v>1.6310970822783349E-2</v>
      </c>
      <c r="AL40">
        <v>0.54818504741639873</v>
      </c>
      <c r="AM40">
        <v>5.7521802589891813E-2</v>
      </c>
      <c r="AN40">
        <v>3.1295081357368998E-2</v>
      </c>
      <c r="AO40">
        <v>3.7098889565383937E-2</v>
      </c>
      <c r="AP40">
        <v>1.255995342291759E-2</v>
      </c>
      <c r="AQ40">
        <v>1.8594559552569369E-2</v>
      </c>
      <c r="AR40">
        <v>0.20088244270908839</v>
      </c>
      <c r="AS40">
        <v>8.453945087038969</v>
      </c>
      <c r="AT40" s="9">
        <f t="shared" si="0"/>
        <v>39</v>
      </c>
    </row>
    <row r="41" spans="1:46" x14ac:dyDescent="0.2">
      <c r="A41">
        <v>6.9797551849174022E-2</v>
      </c>
      <c r="B41">
        <v>7.7050009770795125E-2</v>
      </c>
      <c r="C41">
        <v>4.1070571143415828E-2</v>
      </c>
      <c r="D41">
        <v>2.0227743433660602E-3</v>
      </c>
      <c r="E41">
        <v>1.7467559879298329E-2</v>
      </c>
      <c r="F41">
        <v>0.81747673491032369</v>
      </c>
      <c r="G41">
        <v>0.77547899636706674</v>
      </c>
      <c r="H41">
        <v>0.43897923979957287</v>
      </c>
      <c r="I41">
        <v>0.1197112216572515</v>
      </c>
      <c r="J41">
        <v>0.15234993556352219</v>
      </c>
      <c r="K41">
        <v>2.3963514495890161E-2</v>
      </c>
      <c r="L41">
        <v>3.3488272413331181E-2</v>
      </c>
      <c r="M41">
        <v>2.3045525900223501E-2</v>
      </c>
      <c r="N41">
        <v>1.8777823207592199E-2</v>
      </c>
      <c r="O41">
        <v>0.49345034994190118</v>
      </c>
      <c r="P41">
        <v>0.2251293045274676</v>
      </c>
      <c r="Q41">
        <v>5.5819644721459852E-2</v>
      </c>
      <c r="R41">
        <v>6.7787166038269481E-2</v>
      </c>
      <c r="S41">
        <v>1.8256282490255391E-2</v>
      </c>
      <c r="T41">
        <v>1.477691036871741E-2</v>
      </c>
      <c r="U41">
        <v>0.69779761417314878</v>
      </c>
      <c r="V41">
        <v>4.1093780033527212E-2</v>
      </c>
      <c r="W41">
        <v>2.74007937232452E-2</v>
      </c>
      <c r="X41">
        <v>5.6780125094825036E-3</v>
      </c>
      <c r="Y41">
        <v>4.8416050188833859E-3</v>
      </c>
      <c r="Z41">
        <v>1.6267417363405558E-2</v>
      </c>
      <c r="AA41">
        <v>0.1064738821605455</v>
      </c>
      <c r="AB41">
        <v>6.134434422045313E-2</v>
      </c>
      <c r="AC41">
        <v>2.7275164661314522E-2</v>
      </c>
      <c r="AD41">
        <v>1.2548748863777159E-2</v>
      </c>
      <c r="AE41">
        <v>2.5124664980403001E-3</v>
      </c>
      <c r="AF41">
        <v>0.43403284357841099</v>
      </c>
      <c r="AG41">
        <v>6.8286847134321343E-2</v>
      </c>
      <c r="AH41">
        <v>7.2863433611106476E-2</v>
      </c>
      <c r="AI41">
        <v>7.251930054433374E-2</v>
      </c>
      <c r="AJ41">
        <v>8.7904378444358562E-3</v>
      </c>
      <c r="AK41">
        <v>1.40870853439941E-2</v>
      </c>
      <c r="AL41">
        <v>0.14286841834354619</v>
      </c>
      <c r="AM41">
        <v>0.1420037311158904</v>
      </c>
      <c r="AN41">
        <v>2.6236509005104078E-2</v>
      </c>
      <c r="AO41">
        <v>1.082384706250677E-2</v>
      </c>
      <c r="AP41">
        <v>2.167374932466808E-2</v>
      </c>
      <c r="AQ41">
        <v>1.291159507857525E-2</v>
      </c>
      <c r="AR41">
        <v>0.50436759049990054</v>
      </c>
      <c r="AS41">
        <v>8.5466908222529003</v>
      </c>
      <c r="AT41" s="9">
        <f t="shared" si="0"/>
        <v>40</v>
      </c>
    </row>
    <row r="42" spans="1:46" x14ac:dyDescent="0.2">
      <c r="A42">
        <v>5.2815242250570217E-3</v>
      </c>
      <c r="B42">
        <v>0.32630798903730263</v>
      </c>
      <c r="C42">
        <v>0.1065867332707249</v>
      </c>
      <c r="D42">
        <v>4.6449266228968883E-3</v>
      </c>
      <c r="E42">
        <v>2.6932155205709171E-2</v>
      </c>
      <c r="F42">
        <v>0.88162564101226359</v>
      </c>
      <c r="G42">
        <v>0.2531478078207734</v>
      </c>
      <c r="H42">
        <v>0.54907835071090949</v>
      </c>
      <c r="I42">
        <v>0.12749990293864499</v>
      </c>
      <c r="J42">
        <v>0.15908150592197759</v>
      </c>
      <c r="K42">
        <v>3.2314694240052393E-2</v>
      </c>
      <c r="L42">
        <v>2.6171562237358899E-2</v>
      </c>
      <c r="M42">
        <v>2.1912065724191122E-2</v>
      </c>
      <c r="N42">
        <v>4.0112697286892319E-4</v>
      </c>
      <c r="O42">
        <v>0.50374783391311584</v>
      </c>
      <c r="P42">
        <v>0.1001861579730827</v>
      </c>
      <c r="Q42">
        <v>6.8408293753257202E-2</v>
      </c>
      <c r="R42">
        <v>7.939436244418098E-2</v>
      </c>
      <c r="S42">
        <v>9.570327167302984E-3</v>
      </c>
      <c r="T42">
        <v>2.142015543512487E-2</v>
      </c>
      <c r="U42">
        <v>0.72360011063455931</v>
      </c>
      <c r="V42">
        <v>0.15357479605311181</v>
      </c>
      <c r="W42">
        <v>7.8595988516673349E-2</v>
      </c>
      <c r="X42">
        <v>1.433371995840217E-2</v>
      </c>
      <c r="Y42">
        <v>8.7472006696295793E-3</v>
      </c>
      <c r="Z42">
        <v>2.2549910626040431E-2</v>
      </c>
      <c r="AA42">
        <v>1.8980741650395479E-2</v>
      </c>
      <c r="AB42">
        <v>3.8882199826766148E-2</v>
      </c>
      <c r="AC42">
        <v>1.484293189149089E-3</v>
      </c>
      <c r="AD42">
        <v>2.2957082212707959E-2</v>
      </c>
      <c r="AE42">
        <v>7.442550063573675E-3</v>
      </c>
      <c r="AF42">
        <v>0.26667074774481342</v>
      </c>
      <c r="AG42">
        <v>0.129983664238671</v>
      </c>
      <c r="AH42">
        <v>7.5620957826809734E-2</v>
      </c>
      <c r="AI42">
        <v>3.663369494103611E-3</v>
      </c>
      <c r="AJ42">
        <v>6.7043010556769511E-3</v>
      </c>
      <c r="AK42">
        <v>8.0637823337500001E-3</v>
      </c>
      <c r="AL42">
        <v>0.62165371982620676</v>
      </c>
      <c r="AM42">
        <v>5.5790636764364382E-2</v>
      </c>
      <c r="AN42">
        <v>1.5037514431458161E-3</v>
      </c>
      <c r="AO42">
        <v>6.0505333396119132E-2</v>
      </c>
      <c r="AP42">
        <v>6.8790488777196741E-4</v>
      </c>
      <c r="AQ42">
        <v>5.1840115894087636E-3</v>
      </c>
      <c r="AR42">
        <v>0.59171181696008657</v>
      </c>
      <c r="AS42">
        <v>8.7213212721891136</v>
      </c>
      <c r="AT42" s="9">
        <f t="shared" si="0"/>
        <v>41</v>
      </c>
    </row>
    <row r="43" spans="1:46" x14ac:dyDescent="0.2">
      <c r="A43">
        <v>4.5032232149025242E-2</v>
      </c>
      <c r="B43">
        <v>0.42130540448817372</v>
      </c>
      <c r="C43">
        <v>1.5042004789833641E-3</v>
      </c>
      <c r="D43">
        <v>3.4442819755635149E-3</v>
      </c>
      <c r="E43">
        <v>3.2642681969731911E-3</v>
      </c>
      <c r="F43">
        <v>0.85763408963719934</v>
      </c>
      <c r="G43">
        <v>0.53134492302811165</v>
      </c>
      <c r="H43">
        <v>0.53300496190756097</v>
      </c>
      <c r="I43">
        <v>0.2337694362537944</v>
      </c>
      <c r="J43">
        <v>0.1931661575895994</v>
      </c>
      <c r="K43">
        <v>2.536062908048807E-2</v>
      </c>
      <c r="L43">
        <v>4.8434941510187263E-2</v>
      </c>
      <c r="M43">
        <v>6.5694198234562493E-3</v>
      </c>
      <c r="N43">
        <v>1.6734627965114879E-2</v>
      </c>
      <c r="O43">
        <v>0.37843867993073071</v>
      </c>
      <c r="P43">
        <v>0.16001156366890229</v>
      </c>
      <c r="Q43">
        <v>3.2263273036647611E-2</v>
      </c>
      <c r="R43">
        <v>8.2099616536140479E-2</v>
      </c>
      <c r="S43">
        <v>6.4244571146057086E-4</v>
      </c>
      <c r="T43">
        <v>4.3711090227794213E-3</v>
      </c>
      <c r="U43">
        <v>0.33885521978127159</v>
      </c>
      <c r="V43">
        <v>1.8936358108400941E-2</v>
      </c>
      <c r="W43">
        <v>5.0025572936980317E-2</v>
      </c>
      <c r="X43">
        <v>7.9536510904042484E-2</v>
      </c>
      <c r="Y43">
        <v>1.112182289916723E-2</v>
      </c>
      <c r="Z43">
        <v>1.4101540565114449E-2</v>
      </c>
      <c r="AA43">
        <v>0.2437279277374739</v>
      </c>
      <c r="AB43">
        <v>3.8111250151659309E-2</v>
      </c>
      <c r="AC43">
        <v>1.1009040237550829E-2</v>
      </c>
      <c r="AD43">
        <v>1.018513007291866E-2</v>
      </c>
      <c r="AE43">
        <v>2.0910678407008009E-2</v>
      </c>
      <c r="AF43">
        <v>0.34923724430395747</v>
      </c>
      <c r="AG43">
        <v>0.22766970001946399</v>
      </c>
      <c r="AH43">
        <v>3.9255227805494827E-2</v>
      </c>
      <c r="AI43">
        <v>4.4767301931991903E-2</v>
      </c>
      <c r="AJ43">
        <v>1.278912308499534E-2</v>
      </c>
      <c r="AK43">
        <v>2.1165711646610411E-2</v>
      </c>
      <c r="AL43">
        <v>0.53110957174559303</v>
      </c>
      <c r="AM43">
        <v>5.7837323332354112E-2</v>
      </c>
      <c r="AN43">
        <v>5.7849717250085801E-2</v>
      </c>
      <c r="AO43">
        <v>7.5983906591731945E-2</v>
      </c>
      <c r="AP43">
        <v>8.4507322311617779E-3</v>
      </c>
      <c r="AQ43">
        <v>1.6930935743566931E-2</v>
      </c>
      <c r="AR43">
        <v>6.6240538801130344E-2</v>
      </c>
      <c r="AS43">
        <v>9.22623545496924</v>
      </c>
      <c r="AT43" s="9">
        <f t="shared" si="0"/>
        <v>42</v>
      </c>
    </row>
    <row r="44" spans="1:46" x14ac:dyDescent="0.2">
      <c r="A44">
        <v>6.4329201851894044E-2</v>
      </c>
      <c r="B44">
        <v>0.79198324954313548</v>
      </c>
      <c r="C44">
        <v>0.13654661242337349</v>
      </c>
      <c r="D44">
        <v>4.1630438355298553E-3</v>
      </c>
      <c r="E44">
        <v>4.724371378722384E-3</v>
      </c>
      <c r="F44">
        <v>0.59752975750207082</v>
      </c>
      <c r="G44">
        <v>0.7656068920847916</v>
      </c>
      <c r="H44">
        <v>0.27817404589688022</v>
      </c>
      <c r="I44">
        <v>0.1012062578961173</v>
      </c>
      <c r="J44">
        <v>3.8736106797249537E-2</v>
      </c>
      <c r="K44">
        <v>7.4193178191072809E-2</v>
      </c>
      <c r="L44">
        <v>2.048269319152974E-2</v>
      </c>
      <c r="M44">
        <v>1.4620370825232249E-2</v>
      </c>
      <c r="N44">
        <v>2.6894652734071709E-3</v>
      </c>
      <c r="O44">
        <v>0.71288308714835247</v>
      </c>
      <c r="P44">
        <v>0.20062469781956629</v>
      </c>
      <c r="Q44">
        <v>1.1576587065603159E-3</v>
      </c>
      <c r="R44">
        <v>4.1297068451133567E-2</v>
      </c>
      <c r="S44">
        <v>1.9715265073969101E-2</v>
      </c>
      <c r="T44">
        <v>1.8169681739827609E-2</v>
      </c>
      <c r="U44">
        <v>0.33518483908119578</v>
      </c>
      <c r="V44">
        <v>5.7905882517308882E-2</v>
      </c>
      <c r="W44">
        <v>6.8953389286236608E-2</v>
      </c>
      <c r="X44">
        <v>1.100439315467344E-2</v>
      </c>
      <c r="Y44">
        <v>1.347533721072983E-2</v>
      </c>
      <c r="Z44">
        <v>1.774586946093519E-2</v>
      </c>
      <c r="AA44">
        <v>0.1815242402263833</v>
      </c>
      <c r="AB44">
        <v>2.6902329735890629E-2</v>
      </c>
      <c r="AC44">
        <v>6.1989181802847883E-2</v>
      </c>
      <c r="AD44">
        <v>5.8346282578038934E-3</v>
      </c>
      <c r="AE44">
        <v>5.0094150593403249E-3</v>
      </c>
      <c r="AF44">
        <v>1.4816318222834021E-2</v>
      </c>
      <c r="AG44">
        <v>0.16670565951531691</v>
      </c>
      <c r="AH44">
        <v>7.4049778918650097E-2</v>
      </c>
      <c r="AI44">
        <v>2.7266086349593009E-2</v>
      </c>
      <c r="AJ44">
        <v>1.2942650063514589E-2</v>
      </c>
      <c r="AK44">
        <v>8.1705794982600641E-3</v>
      </c>
      <c r="AL44">
        <v>0.15714611952515481</v>
      </c>
      <c r="AM44">
        <v>0.2409933599251782</v>
      </c>
      <c r="AN44">
        <v>3.5672398222948848E-2</v>
      </c>
      <c r="AO44">
        <v>8.1814260101723772E-3</v>
      </c>
      <c r="AP44">
        <v>8.2837290787503466E-3</v>
      </c>
      <c r="AQ44">
        <v>1.3541643311777631E-2</v>
      </c>
      <c r="AR44">
        <v>0.72020190195718747</v>
      </c>
      <c r="AS44">
        <v>9.8466839404525253</v>
      </c>
      <c r="AT44" s="9">
        <f t="shared" si="0"/>
        <v>43</v>
      </c>
    </row>
    <row r="45" spans="1:46" x14ac:dyDescent="0.2">
      <c r="A45">
        <v>4.9443383935648171E-2</v>
      </c>
      <c r="B45">
        <v>0.51395299488965107</v>
      </c>
      <c r="C45">
        <v>2.0659651624071681E-2</v>
      </c>
      <c r="D45">
        <v>7.0569576486078471E-3</v>
      </c>
      <c r="E45">
        <v>5.274003385786429E-3</v>
      </c>
      <c r="F45">
        <v>0.46955139287930042</v>
      </c>
      <c r="G45">
        <v>0.83480001109334045</v>
      </c>
      <c r="H45">
        <v>0.90757486346015837</v>
      </c>
      <c r="I45">
        <v>0.31219539684782882</v>
      </c>
      <c r="J45">
        <v>0.16892612548419861</v>
      </c>
      <c r="K45">
        <v>6.1147837696696548E-3</v>
      </c>
      <c r="L45">
        <v>3.375625099569092E-2</v>
      </c>
      <c r="M45">
        <v>7.4817077918721223E-3</v>
      </c>
      <c r="N45">
        <v>5.4018893943401404E-3</v>
      </c>
      <c r="O45">
        <v>0.57768263910821394</v>
      </c>
      <c r="P45">
        <v>0.14025502316821489</v>
      </c>
      <c r="Q45">
        <v>7.935327201746209E-2</v>
      </c>
      <c r="R45">
        <v>4.3508783003021613E-2</v>
      </c>
      <c r="S45">
        <v>1.456762742781907E-2</v>
      </c>
      <c r="T45">
        <v>8.8941340366296504E-3</v>
      </c>
      <c r="U45">
        <v>0.66085633100902896</v>
      </c>
      <c r="V45">
        <v>0.21463159089297601</v>
      </c>
      <c r="W45">
        <v>1.7539373203283099E-2</v>
      </c>
      <c r="X45">
        <v>7.4281091526034904E-2</v>
      </c>
      <c r="Y45">
        <v>1.474569988889079E-2</v>
      </c>
      <c r="Z45">
        <v>1.012301033191672E-3</v>
      </c>
      <c r="AA45">
        <v>0.12739657930233689</v>
      </c>
      <c r="AB45">
        <v>6.8236778265022391E-2</v>
      </c>
      <c r="AC45">
        <v>5.3770575819476238E-2</v>
      </c>
      <c r="AD45">
        <v>2.342551983058613E-2</v>
      </c>
      <c r="AE45">
        <v>2.7674092456965618E-3</v>
      </c>
      <c r="AF45">
        <v>0.3458131795668517</v>
      </c>
      <c r="AG45">
        <v>0.1065037626602537</v>
      </c>
      <c r="AH45">
        <v>2.4276531711530939E-2</v>
      </c>
      <c r="AI45">
        <v>2.0619216030688631E-2</v>
      </c>
      <c r="AJ45">
        <v>1.352460619641766E-2</v>
      </c>
      <c r="AK45">
        <v>2.017793122889746E-2</v>
      </c>
      <c r="AL45">
        <v>0.6830934981814103</v>
      </c>
      <c r="AM45">
        <v>0.17420007605503829</v>
      </c>
      <c r="AN45">
        <v>1.241437225539291E-2</v>
      </c>
      <c r="AO45">
        <v>7.0725758446066656E-2</v>
      </c>
      <c r="AP45">
        <v>7.0860193317136251E-3</v>
      </c>
      <c r="AQ45">
        <v>1.1895785505552431E-2</v>
      </c>
      <c r="AR45">
        <v>0.63693508260260046</v>
      </c>
      <c r="AS45">
        <v>12.211819053800459</v>
      </c>
      <c r="AT45" s="9">
        <f t="shared" si="0"/>
        <v>44</v>
      </c>
    </row>
    <row r="46" spans="1:46" x14ac:dyDescent="0.2">
      <c r="A46">
        <v>0.14569228678046861</v>
      </c>
      <c r="B46">
        <v>0.16444242211683149</v>
      </c>
      <c r="C46">
        <v>0.46019856612543247</v>
      </c>
      <c r="D46">
        <v>2.0657172461282388E-3</v>
      </c>
      <c r="E46">
        <v>6.5551472566388897E-3</v>
      </c>
      <c r="F46">
        <v>0.82692661845389037</v>
      </c>
      <c r="G46">
        <v>0.73263737175687926</v>
      </c>
      <c r="H46">
        <v>5.5678916895363313E-2</v>
      </c>
      <c r="I46">
        <v>8.5841635548835157E-2</v>
      </c>
      <c r="J46">
        <v>7.2366399227034861E-2</v>
      </c>
      <c r="K46">
        <v>5.2195014989081627E-2</v>
      </c>
      <c r="L46">
        <v>6.3831649614973132E-2</v>
      </c>
      <c r="M46">
        <v>2.1779072963871381E-3</v>
      </c>
      <c r="N46">
        <v>2.2917639513352461E-2</v>
      </c>
      <c r="O46">
        <v>0.36726877792356932</v>
      </c>
      <c r="P46">
        <v>0.17864916720197269</v>
      </c>
      <c r="Q46">
        <v>6.2515056652635168E-2</v>
      </c>
      <c r="R46">
        <v>2.6695416194965831E-2</v>
      </c>
      <c r="S46">
        <v>1.9752085439947092E-2</v>
      </c>
      <c r="T46">
        <v>1.432351835040354E-2</v>
      </c>
      <c r="U46">
        <v>0.63738145599900498</v>
      </c>
      <c r="V46">
        <v>0.2408381746470219</v>
      </c>
      <c r="W46">
        <v>6.3796512746899889E-2</v>
      </c>
      <c r="X46">
        <v>2.5469692865985539E-2</v>
      </c>
      <c r="Y46">
        <v>1.457559000799603E-2</v>
      </c>
      <c r="Z46">
        <v>1.8744109400459352E-2</v>
      </c>
      <c r="AA46">
        <v>0.1014102075432755</v>
      </c>
      <c r="AB46">
        <v>5.8564197518584798E-2</v>
      </c>
      <c r="AC46">
        <v>4.8053822059951581E-2</v>
      </c>
      <c r="AD46">
        <v>2.4519183803970529E-2</v>
      </c>
      <c r="AE46">
        <v>2.39028503337579E-2</v>
      </c>
      <c r="AF46">
        <v>0.34897630219824699</v>
      </c>
      <c r="AG46">
        <v>0.1774203787776007</v>
      </c>
      <c r="AH46">
        <v>4.6022901363954753E-2</v>
      </c>
      <c r="AI46">
        <v>6.1847320726452888E-2</v>
      </c>
      <c r="AJ46">
        <v>1.3368205092858821E-2</v>
      </c>
      <c r="AK46">
        <v>7.3233323388613774E-3</v>
      </c>
      <c r="AL46">
        <v>0.64564788524972194</v>
      </c>
      <c r="AM46">
        <v>7.52465375693607E-2</v>
      </c>
      <c r="AN46">
        <v>7.6093998229326457E-2</v>
      </c>
      <c r="AO46">
        <v>2.763670087520553E-2</v>
      </c>
      <c r="AP46">
        <v>2.0686667925368689E-3</v>
      </c>
      <c r="AQ46">
        <v>3.2698309688753698E-4</v>
      </c>
      <c r="AR46">
        <v>0.727979418221818</v>
      </c>
      <c r="AS46">
        <v>13.89059080863248</v>
      </c>
      <c r="AT46" s="9">
        <f t="shared" si="0"/>
        <v>45</v>
      </c>
    </row>
    <row r="47" spans="1:46" x14ac:dyDescent="0.2">
      <c r="A47">
        <v>0.158296580678461</v>
      </c>
      <c r="B47">
        <v>0.36186058423349921</v>
      </c>
      <c r="C47">
        <v>0.60747550165645925</v>
      </c>
      <c r="D47">
        <v>2.5892560691133668E-3</v>
      </c>
      <c r="E47">
        <v>8.1323013603452812E-3</v>
      </c>
      <c r="F47">
        <v>0.28108104503749759</v>
      </c>
      <c r="G47">
        <v>0.86592684945165543</v>
      </c>
      <c r="H47">
        <v>0.60431594713780878</v>
      </c>
      <c r="I47">
        <v>0.1253862319292452</v>
      </c>
      <c r="J47">
        <v>9.4475242815380084E-2</v>
      </c>
      <c r="K47">
        <v>4.3263207289065816E-3</v>
      </c>
      <c r="L47">
        <v>1.5239671673460801E-2</v>
      </c>
      <c r="M47">
        <v>5.043196328428978E-4</v>
      </c>
      <c r="N47">
        <v>6.8978901240275593E-3</v>
      </c>
      <c r="O47">
        <v>0.49259162132138201</v>
      </c>
      <c r="P47">
        <v>0.106780733770122</v>
      </c>
      <c r="Q47">
        <v>3.401820617795482E-2</v>
      </c>
      <c r="R47">
        <v>1.1701273126313579E-2</v>
      </c>
      <c r="S47">
        <v>1.6430592857149661E-2</v>
      </c>
      <c r="T47">
        <v>1.4053946634836919E-3</v>
      </c>
      <c r="U47">
        <v>0.57483248680748078</v>
      </c>
      <c r="V47">
        <v>3.8437342142420887E-2</v>
      </c>
      <c r="W47">
        <v>4.436635610072958E-2</v>
      </c>
      <c r="X47">
        <v>5.8329120975719781E-2</v>
      </c>
      <c r="Y47">
        <v>1.053328830325481E-2</v>
      </c>
      <c r="Z47">
        <v>1.6735919131785831E-2</v>
      </c>
      <c r="AA47">
        <v>5.1908868298256999E-2</v>
      </c>
      <c r="AB47">
        <v>1.3880048653900801E-2</v>
      </c>
      <c r="AC47">
        <v>5.9470488451212812E-2</v>
      </c>
      <c r="AD47">
        <v>2.1337826655503041E-2</v>
      </c>
      <c r="AE47">
        <v>9.4119315182983835E-3</v>
      </c>
      <c r="AF47">
        <v>0.15174977497670461</v>
      </c>
      <c r="AG47">
        <v>0.1725911824550922</v>
      </c>
      <c r="AH47">
        <v>6.8965086984520384E-3</v>
      </c>
      <c r="AI47">
        <v>7.8842246876385857E-2</v>
      </c>
      <c r="AJ47">
        <v>1.441657483075282E-2</v>
      </c>
      <c r="AK47">
        <v>7.7821730881729142E-3</v>
      </c>
      <c r="AL47">
        <v>0.55859516716333357</v>
      </c>
      <c r="AM47">
        <v>0.19890456736966519</v>
      </c>
      <c r="AN47">
        <v>3.9204983795086334E-3</v>
      </c>
      <c r="AO47">
        <v>7.2982843181920803E-2</v>
      </c>
      <c r="AP47">
        <v>3.3419387709997311E-3</v>
      </c>
      <c r="AQ47">
        <v>1.0969602167583071E-2</v>
      </c>
      <c r="AR47">
        <v>0.8250198841939208</v>
      </c>
      <c r="AS47">
        <v>14.809973759231751</v>
      </c>
      <c r="AT47" s="9">
        <f t="shared" si="0"/>
        <v>46</v>
      </c>
    </row>
    <row r="48" spans="1:46" x14ac:dyDescent="0.2">
      <c r="A48">
        <v>5.9014416942380937E-2</v>
      </c>
      <c r="B48">
        <v>0.48784895505912351</v>
      </c>
      <c r="C48">
        <v>0.28487699832750968</v>
      </c>
      <c r="D48">
        <v>5.697022437279764E-3</v>
      </c>
      <c r="E48">
        <v>7.2349947714034132E-3</v>
      </c>
      <c r="F48">
        <v>0.45849621535209317</v>
      </c>
      <c r="G48">
        <v>0.38518597298727719</v>
      </c>
      <c r="H48">
        <v>0.75919616270413015</v>
      </c>
      <c r="I48">
        <v>7.2059857881990319E-2</v>
      </c>
      <c r="J48">
        <v>9.2072372625980697E-2</v>
      </c>
      <c r="K48">
        <v>2.692931714147186E-2</v>
      </c>
      <c r="L48">
        <v>4.1400881964034672E-2</v>
      </c>
      <c r="M48">
        <v>1.8787154924152949E-3</v>
      </c>
      <c r="N48">
        <v>1.378977832655353E-2</v>
      </c>
      <c r="O48">
        <v>0.32577825644815239</v>
      </c>
      <c r="P48">
        <v>0.20052847645182589</v>
      </c>
      <c r="Q48">
        <v>3.4320356903148538E-2</v>
      </c>
      <c r="R48">
        <v>5.818967336484944E-2</v>
      </c>
      <c r="S48">
        <v>1.7053918216936311E-4</v>
      </c>
      <c r="T48">
        <v>8.7482466766471874E-3</v>
      </c>
      <c r="U48">
        <v>0.3468097949182064</v>
      </c>
      <c r="V48">
        <v>6.3755812048534755E-2</v>
      </c>
      <c r="W48">
        <v>6.6967590724101175E-2</v>
      </c>
      <c r="X48">
        <v>8.0082318408825001E-2</v>
      </c>
      <c r="Y48">
        <v>1.307053260078537E-2</v>
      </c>
      <c r="Z48">
        <v>2.3150741938132539E-2</v>
      </c>
      <c r="AA48">
        <v>5.446834140352369E-2</v>
      </c>
      <c r="AB48">
        <v>5.3268681400547711E-2</v>
      </c>
      <c r="AC48">
        <v>7.2296799712420201E-2</v>
      </c>
      <c r="AD48">
        <v>5.2423467128931704E-4</v>
      </c>
      <c r="AE48">
        <v>3.2522671664910737E-4</v>
      </c>
      <c r="AF48">
        <v>0.43444002264090048</v>
      </c>
      <c r="AG48">
        <v>8.5603505429521221E-3</v>
      </c>
      <c r="AH48">
        <v>6.0914722909721171E-2</v>
      </c>
      <c r="AI48">
        <v>1.5389968389825089E-2</v>
      </c>
      <c r="AJ48">
        <v>3.739418378241269E-3</v>
      </c>
      <c r="AK48">
        <v>2.427254383552158E-2</v>
      </c>
      <c r="AL48">
        <v>0.43624594043216591</v>
      </c>
      <c r="AM48">
        <v>0.18737054823548821</v>
      </c>
      <c r="AN48">
        <v>8.3741426125603959E-3</v>
      </c>
      <c r="AO48">
        <v>8.2378656665631447E-2</v>
      </c>
      <c r="AP48">
        <v>1.791298051465973E-2</v>
      </c>
      <c r="AQ48">
        <v>6.5506609317727404E-3</v>
      </c>
      <c r="AR48">
        <v>0.97083439755605438</v>
      </c>
      <c r="AS48">
        <v>17.75617013975307</v>
      </c>
      <c r="AT48" s="9">
        <f t="shared" si="0"/>
        <v>47</v>
      </c>
    </row>
    <row r="49" spans="1:47" x14ac:dyDescent="0.2">
      <c r="A49">
        <v>3.6244261361084988E-2</v>
      </c>
      <c r="B49">
        <v>0.64333584103691088</v>
      </c>
      <c r="C49">
        <v>5.6741496087908461E-2</v>
      </c>
      <c r="D49">
        <v>8.076967570607994E-3</v>
      </c>
      <c r="E49">
        <v>6.9631999405458771E-3</v>
      </c>
      <c r="F49">
        <v>0.12770112018919949</v>
      </c>
      <c r="G49">
        <v>2.077092723834539E-2</v>
      </c>
      <c r="H49">
        <v>0.69203721892643222</v>
      </c>
      <c r="I49">
        <v>0.13923533288323819</v>
      </c>
      <c r="J49">
        <v>6.0112043045371683E-2</v>
      </c>
      <c r="K49">
        <v>7.5434876110918064E-2</v>
      </c>
      <c r="L49">
        <v>6.4667379982486844E-3</v>
      </c>
      <c r="M49">
        <v>3.7996732312156611E-4</v>
      </c>
      <c r="N49">
        <v>1.0860069939103391E-2</v>
      </c>
      <c r="O49">
        <v>0.45100645155151481</v>
      </c>
      <c r="P49">
        <v>0.18665675889463951</v>
      </c>
      <c r="Q49">
        <v>3.9602489740293657E-2</v>
      </c>
      <c r="R49">
        <v>3.4333730743430602E-2</v>
      </c>
      <c r="S49">
        <v>2.9109833433985629E-3</v>
      </c>
      <c r="T49">
        <v>3.5388349435535971E-3</v>
      </c>
      <c r="U49">
        <v>0.48234947033968562</v>
      </c>
      <c r="V49">
        <v>0.1194164360181916</v>
      </c>
      <c r="W49">
        <v>1.9418666630945661E-2</v>
      </c>
      <c r="X49">
        <v>2.368711466861614E-2</v>
      </c>
      <c r="Y49">
        <v>2.1688904170332819E-2</v>
      </c>
      <c r="Z49">
        <v>6.6858287000949512E-3</v>
      </c>
      <c r="AA49">
        <v>0.13509025046024389</v>
      </c>
      <c r="AB49">
        <v>5.3546250762029408E-2</v>
      </c>
      <c r="AC49">
        <v>4.8598950888950943E-2</v>
      </c>
      <c r="AD49">
        <v>9.9521273649075884E-3</v>
      </c>
      <c r="AE49">
        <v>3.4769129518746312E-3</v>
      </c>
      <c r="AF49">
        <v>0.37374676766311649</v>
      </c>
      <c r="AG49">
        <v>5.9383100406942863E-2</v>
      </c>
      <c r="AH49">
        <v>3.3191581435183283E-2</v>
      </c>
      <c r="AI49">
        <v>4.437135980879138E-2</v>
      </c>
      <c r="AJ49">
        <v>1.8367038289865339E-2</v>
      </c>
      <c r="AK49">
        <v>4.0478788104104102E-3</v>
      </c>
      <c r="AL49">
        <v>0.1811914299616024</v>
      </c>
      <c r="AM49">
        <v>0.20271235448241309</v>
      </c>
      <c r="AN49">
        <v>2.385062617594845E-2</v>
      </c>
      <c r="AO49">
        <v>7.8457904079325166E-2</v>
      </c>
      <c r="AP49">
        <v>1.3798717352006269E-3</v>
      </c>
      <c r="AQ49">
        <v>2.281903572171412E-2</v>
      </c>
      <c r="AR49">
        <v>4.4796870203235417E-2</v>
      </c>
      <c r="AS49">
        <v>20.526127524448231</v>
      </c>
      <c r="AT49" s="9">
        <f t="shared" si="0"/>
        <v>48</v>
      </c>
    </row>
    <row r="50" spans="1:47" x14ac:dyDescent="0.2">
      <c r="A50">
        <v>3.8153129081649188E-2</v>
      </c>
      <c r="B50">
        <v>0.92915486408930126</v>
      </c>
      <c r="C50">
        <v>0.12781329154081841</v>
      </c>
      <c r="D50">
        <v>8.0062086052821307E-3</v>
      </c>
      <c r="E50">
        <v>4.8576545793028083E-3</v>
      </c>
      <c r="F50">
        <v>0.65950638794973004</v>
      </c>
      <c r="G50">
        <v>9.2626622618909082E-2</v>
      </c>
      <c r="H50">
        <v>4.0094850734237457E-2</v>
      </c>
      <c r="I50">
        <v>0.2878380789161854</v>
      </c>
      <c r="J50">
        <v>5.4253171195572741E-2</v>
      </c>
      <c r="K50">
        <v>5.2596947648911811E-2</v>
      </c>
      <c r="L50">
        <v>4.5187728453062487E-2</v>
      </c>
      <c r="M50">
        <v>1.520707451079783E-2</v>
      </c>
      <c r="N50">
        <v>7.3645837161629704E-4</v>
      </c>
      <c r="O50">
        <v>0.42487338083315551</v>
      </c>
      <c r="P50">
        <v>0.19417534047793081</v>
      </c>
      <c r="Q50">
        <v>5.8977289702792958E-2</v>
      </c>
      <c r="R50">
        <v>5.0226173506369792E-2</v>
      </c>
      <c r="S50">
        <v>4.7098764430435038E-3</v>
      </c>
      <c r="T50">
        <v>1.512992886106827E-2</v>
      </c>
      <c r="U50">
        <v>0.61004018945301974</v>
      </c>
      <c r="V50">
        <v>0.21354367549930159</v>
      </c>
      <c r="W50">
        <v>6.951437262510457E-2</v>
      </c>
      <c r="X50">
        <v>5.8637406718124258E-2</v>
      </c>
      <c r="Y50">
        <v>9.2365324321409762E-3</v>
      </c>
      <c r="Z50">
        <v>1.5034407013543171E-3</v>
      </c>
      <c r="AA50">
        <v>0.19143216557696111</v>
      </c>
      <c r="AB50">
        <v>1.5523158270562221E-2</v>
      </c>
      <c r="AC50">
        <v>7.5338658413116502E-2</v>
      </c>
      <c r="AD50">
        <v>1.4897157093826359E-2</v>
      </c>
      <c r="AE50">
        <v>4.083740184845217E-3</v>
      </c>
      <c r="AF50">
        <v>0.2498955278477559</v>
      </c>
      <c r="AG50">
        <v>9.1654053879282854E-2</v>
      </c>
      <c r="AH50">
        <v>3.2735724067990697E-2</v>
      </c>
      <c r="AI50">
        <v>5.5384535966352913E-2</v>
      </c>
      <c r="AJ50">
        <v>4.8725109136479317E-3</v>
      </c>
      <c r="AK50">
        <v>1.7177377527079159E-2</v>
      </c>
      <c r="AL50">
        <v>0.55437711277372381</v>
      </c>
      <c r="AM50">
        <v>0.14709698499770241</v>
      </c>
      <c r="AN50">
        <v>9.339344126633644E-3</v>
      </c>
      <c r="AO50">
        <v>1.6800358791196731E-2</v>
      </c>
      <c r="AP50">
        <v>2.3114608501739568E-2</v>
      </c>
      <c r="AQ50">
        <v>1.5059269531334281E-2</v>
      </c>
      <c r="AR50">
        <v>0.3141223657729072</v>
      </c>
      <c r="AS50">
        <v>24.021836404275831</v>
      </c>
      <c r="AT50" s="9">
        <f t="shared" si="0"/>
        <v>49</v>
      </c>
    </row>
    <row r="51" spans="1:47" x14ac:dyDescent="0.2">
      <c r="A51">
        <v>4.3888599573578671E-2</v>
      </c>
      <c r="B51">
        <v>9.2548797019443851E-2</v>
      </c>
      <c r="C51">
        <v>0.32777448001466752</v>
      </c>
      <c r="D51">
        <v>4.9279008281274501E-3</v>
      </c>
      <c r="E51">
        <v>1.361437117196933E-2</v>
      </c>
      <c r="F51">
        <v>0.92369682563961097</v>
      </c>
      <c r="G51">
        <v>0.14238383975630389</v>
      </c>
      <c r="H51">
        <v>0.8225024449117212</v>
      </c>
      <c r="I51">
        <v>0.23494246540587399</v>
      </c>
      <c r="J51">
        <v>0.1063503221845338</v>
      </c>
      <c r="K51">
        <v>7.466597393402343E-3</v>
      </c>
      <c r="L51">
        <v>6.2024020541554307E-2</v>
      </c>
      <c r="M51">
        <v>1.23402652355295E-2</v>
      </c>
      <c r="N51">
        <v>6.7984627885338718E-3</v>
      </c>
      <c r="O51">
        <v>0.48332919750391762</v>
      </c>
      <c r="P51">
        <v>3.4788724925084169E-3</v>
      </c>
      <c r="Q51">
        <v>7.6530744931397443E-2</v>
      </c>
      <c r="R51">
        <v>5.5557785186409643E-2</v>
      </c>
      <c r="S51">
        <v>1.053415416694478E-2</v>
      </c>
      <c r="T51">
        <v>2.003501054877125E-2</v>
      </c>
      <c r="U51">
        <v>0.60380888817086742</v>
      </c>
      <c r="V51">
        <v>0.2499462658237839</v>
      </c>
      <c r="W51">
        <v>6.4099686137337866E-2</v>
      </c>
      <c r="X51">
        <v>6.0715877237914592E-2</v>
      </c>
      <c r="Y51">
        <v>2.2817879431448501E-2</v>
      </c>
      <c r="Z51">
        <v>2.3423607383831729E-2</v>
      </c>
      <c r="AA51">
        <v>0.196982859940246</v>
      </c>
      <c r="AB51">
        <v>3.8297763274716089E-2</v>
      </c>
      <c r="AC51">
        <v>1.924370008476738E-2</v>
      </c>
      <c r="AD51">
        <v>1.4071070063347331E-2</v>
      </c>
      <c r="AE51">
        <v>2.219477671074269E-2</v>
      </c>
      <c r="AF51">
        <v>0.33213008654213122</v>
      </c>
      <c r="AG51">
        <v>0.124868115930899</v>
      </c>
      <c r="AH51">
        <v>5.164519496386135E-2</v>
      </c>
      <c r="AI51">
        <v>3.5631138057243723E-2</v>
      </c>
      <c r="AJ51">
        <v>6.0537211817559807E-3</v>
      </c>
      <c r="AK51">
        <v>2.0899814533771419E-2</v>
      </c>
      <c r="AL51">
        <v>0.27335184635105669</v>
      </c>
      <c r="AM51">
        <v>0.18090128207756889</v>
      </c>
      <c r="AN51">
        <v>4.5029201481530307E-2</v>
      </c>
      <c r="AO51">
        <v>7.3038639810360892E-2</v>
      </c>
      <c r="AP51">
        <v>8.4077563988226092E-3</v>
      </c>
      <c r="AQ51">
        <v>1.6954956145107891E-2</v>
      </c>
      <c r="AR51">
        <v>0.2330619447625274</v>
      </c>
      <c r="AS51">
        <v>24.400221259988339</v>
      </c>
      <c r="AT51" s="9">
        <f t="shared" si="0"/>
        <v>50</v>
      </c>
    </row>
    <row r="52" spans="1:47" x14ac:dyDescent="0.2">
      <c r="A52">
        <v>0.19578481000823919</v>
      </c>
      <c r="B52">
        <v>0.50492482024759022</v>
      </c>
      <c r="C52">
        <v>9.7421157488413956E-2</v>
      </c>
      <c r="D52">
        <v>1.9619518075065282E-3</v>
      </c>
      <c r="E52">
        <v>1.197298522286035E-2</v>
      </c>
      <c r="F52">
        <v>0.81603298957503068</v>
      </c>
      <c r="G52">
        <v>0.84916377423621769</v>
      </c>
      <c r="H52">
        <v>0.90687142516468666</v>
      </c>
      <c r="I52">
        <v>0.37275147603447623</v>
      </c>
      <c r="J52">
        <v>5.3599149193923327E-2</v>
      </c>
      <c r="K52">
        <v>7.7323845825529425E-2</v>
      </c>
      <c r="L52">
        <v>3.6617204365853029E-2</v>
      </c>
      <c r="M52">
        <v>9.0228104186102099E-3</v>
      </c>
      <c r="N52">
        <v>1.2400301016964649E-2</v>
      </c>
      <c r="O52">
        <v>0.44208577328852472</v>
      </c>
      <c r="P52">
        <v>4.7086136173948377E-2</v>
      </c>
      <c r="Q52">
        <v>2.0827485773964479E-2</v>
      </c>
      <c r="R52">
        <v>6.2392232388561897E-2</v>
      </c>
      <c r="S52">
        <v>1.113311968029709E-2</v>
      </c>
      <c r="T52">
        <v>5.7923079205355059E-4</v>
      </c>
      <c r="U52">
        <v>0.741883365822117</v>
      </c>
      <c r="V52">
        <v>8.2107683719701841E-2</v>
      </c>
      <c r="W52">
        <v>4.5119528562542782E-2</v>
      </c>
      <c r="X52">
        <v>2.6877909075623641E-2</v>
      </c>
      <c r="Y52">
        <v>1.226902868315875E-2</v>
      </c>
      <c r="Z52">
        <v>1.483126971917165E-3</v>
      </c>
      <c r="AA52">
        <v>0.1276477181772086</v>
      </c>
      <c r="AB52">
        <v>3.8858346257544807E-2</v>
      </c>
      <c r="AC52">
        <v>1.1155761600258019E-3</v>
      </c>
      <c r="AD52">
        <v>3.514605029881638E-3</v>
      </c>
      <c r="AE52">
        <v>1.7699545115025351E-2</v>
      </c>
      <c r="AF52">
        <v>0.36866897811106469</v>
      </c>
      <c r="AG52">
        <v>0.19716216002909001</v>
      </c>
      <c r="AH52">
        <v>7.5438828603783981E-2</v>
      </c>
      <c r="AI52">
        <v>2.210654339616052E-2</v>
      </c>
      <c r="AJ52">
        <v>1.9755723117419771E-2</v>
      </c>
      <c r="AK52">
        <v>1.0268552270653779E-2</v>
      </c>
      <c r="AL52">
        <v>0.12525252686863239</v>
      </c>
      <c r="AM52">
        <v>2.329507710897746E-2</v>
      </c>
      <c r="AN52">
        <v>6.3072579429630099E-2</v>
      </c>
      <c r="AO52">
        <v>6.6254577103681947E-2</v>
      </c>
      <c r="AP52">
        <v>2.1076892718937531E-2</v>
      </c>
      <c r="AQ52">
        <v>2.03862181317697E-2</v>
      </c>
      <c r="AR52">
        <v>0.34505201379039457</v>
      </c>
      <c r="AS52">
        <v>42.381378868530398</v>
      </c>
      <c r="AT52" s="9">
        <f t="shared" si="0"/>
        <v>51</v>
      </c>
      <c r="AU52" s="1"/>
    </row>
    <row r="53" spans="1:47" x14ac:dyDescent="0.2">
      <c r="A53">
        <v>9.582330671642561E-2</v>
      </c>
      <c r="B53">
        <v>0.81876768576788017</v>
      </c>
      <c r="C53">
        <v>0.59275043337493516</v>
      </c>
      <c r="D53">
        <v>5.8256832192755143E-3</v>
      </c>
      <c r="E53">
        <v>1.8473385523778949E-2</v>
      </c>
      <c r="F53">
        <v>0.4825994854156882</v>
      </c>
      <c r="G53">
        <v>0.17305097790861321</v>
      </c>
      <c r="H53">
        <v>0.68350539694373358</v>
      </c>
      <c r="I53">
        <v>0.58044976638038404</v>
      </c>
      <c r="J53">
        <v>2.0010395366396479E-2</v>
      </c>
      <c r="K53">
        <v>6.6444184792463265E-2</v>
      </c>
      <c r="L53">
        <v>2.6015637328077701E-3</v>
      </c>
      <c r="M53">
        <v>1.0107217286014211E-2</v>
      </c>
      <c r="N53">
        <v>8.4765420628827391E-3</v>
      </c>
      <c r="O53">
        <v>0.40231236690815309</v>
      </c>
      <c r="P53">
        <v>0.1083975656618964</v>
      </c>
      <c r="Q53">
        <v>3.7407352986408703E-2</v>
      </c>
      <c r="R53">
        <v>6.459240174126922E-2</v>
      </c>
      <c r="S53">
        <v>1.996480205453522E-2</v>
      </c>
      <c r="T53">
        <v>1.817898881477184E-2</v>
      </c>
      <c r="U53">
        <v>0.34176438736555848</v>
      </c>
      <c r="V53">
        <v>0.11711767789441881</v>
      </c>
      <c r="W53">
        <v>3.7812672868666172E-2</v>
      </c>
      <c r="X53">
        <v>7.4776749679092133E-2</v>
      </c>
      <c r="Y53">
        <v>1.953663430391164E-2</v>
      </c>
      <c r="Z53">
        <v>1.3868114337065409E-2</v>
      </c>
      <c r="AA53">
        <v>0.192648241554669</v>
      </c>
      <c r="AB53">
        <v>7.7902306934244589E-3</v>
      </c>
      <c r="AC53">
        <v>7.9640080425083817E-2</v>
      </c>
      <c r="AD53">
        <v>8.2652014062155107E-3</v>
      </c>
      <c r="AE53">
        <v>3.2890565613926449E-3</v>
      </c>
      <c r="AF53">
        <v>0.43041308986751958</v>
      </c>
      <c r="AG53">
        <v>7.6834455476513797E-3</v>
      </c>
      <c r="AH53">
        <v>7.8951310678613218E-2</v>
      </c>
      <c r="AI53">
        <v>8.0736867770604029E-2</v>
      </c>
      <c r="AJ53">
        <v>2.1386111005674221E-2</v>
      </c>
      <c r="AK53">
        <v>4.1637393191566513E-3</v>
      </c>
      <c r="AL53">
        <v>3.581729121851665E-2</v>
      </c>
      <c r="AM53">
        <v>0.1430971270030463</v>
      </c>
      <c r="AN53">
        <v>3.3833842922891967E-2</v>
      </c>
      <c r="AO53">
        <v>3.1272351657313631E-2</v>
      </c>
      <c r="AP53">
        <v>2.0734939857887789E-2</v>
      </c>
      <c r="AQ53">
        <v>3.5003280414894651E-3</v>
      </c>
      <c r="AR53">
        <v>0.80147662686885901</v>
      </c>
      <c r="AS53">
        <v>43.507946258853643</v>
      </c>
      <c r="AT53" s="9">
        <f t="shared" si="0"/>
        <v>52</v>
      </c>
    </row>
    <row r="54" spans="1:47" x14ac:dyDescent="0.2">
      <c r="A54">
        <v>0.18091972288411329</v>
      </c>
      <c r="B54">
        <v>0.96621326931256157</v>
      </c>
      <c r="C54">
        <v>0.60954520322483952</v>
      </c>
      <c r="D54">
        <v>5.0252372589467869E-3</v>
      </c>
      <c r="E54">
        <v>5.5450127616360166E-3</v>
      </c>
      <c r="F54">
        <v>0.65805756020959671</v>
      </c>
      <c r="G54">
        <v>0.32882694906799442</v>
      </c>
      <c r="H54">
        <v>0.6235270275086795</v>
      </c>
      <c r="I54">
        <v>0.58999572028401126</v>
      </c>
      <c r="J54">
        <v>2.1103412521579989E-2</v>
      </c>
      <c r="K54">
        <v>1.2261338266301779E-2</v>
      </c>
      <c r="L54">
        <v>2.1239475623638301E-2</v>
      </c>
      <c r="M54">
        <v>2.024330022008477E-3</v>
      </c>
      <c r="N54">
        <v>1.8955521913963481E-2</v>
      </c>
      <c r="O54">
        <v>0.59819261305811744</v>
      </c>
      <c r="P54">
        <v>0.17483634758110239</v>
      </c>
      <c r="Q54">
        <v>2.4061863838083539E-2</v>
      </c>
      <c r="R54">
        <v>3.3619307350697403E-2</v>
      </c>
      <c r="S54">
        <v>2.2756019676607762E-2</v>
      </c>
      <c r="T54">
        <v>2.3599547705056959E-2</v>
      </c>
      <c r="U54">
        <v>0.59547076730875592</v>
      </c>
      <c r="V54">
        <v>1.224634273591574E-2</v>
      </c>
      <c r="W54">
        <v>5.2233958297657713E-3</v>
      </c>
      <c r="X54">
        <v>6.8609428706958547E-2</v>
      </c>
      <c r="Y54">
        <v>1.7053086438815401E-3</v>
      </c>
      <c r="Z54">
        <v>1.3827415056087141E-4</v>
      </c>
      <c r="AA54">
        <v>0.16203335960648271</v>
      </c>
      <c r="AB54">
        <v>7.7598025534525938E-2</v>
      </c>
      <c r="AC54">
        <v>5.7019177895312328E-2</v>
      </c>
      <c r="AD54">
        <v>4.8454554429255142E-3</v>
      </c>
      <c r="AE54">
        <v>6.9910223849601882E-3</v>
      </c>
      <c r="AF54">
        <v>0.47282403435022868</v>
      </c>
      <c r="AG54">
        <v>0.14393403619677211</v>
      </c>
      <c r="AH54">
        <v>4.0140748360101383E-2</v>
      </c>
      <c r="AI54">
        <v>1.6736887854452671E-2</v>
      </c>
      <c r="AJ54">
        <v>1.073987245280539E-2</v>
      </c>
      <c r="AK54">
        <v>1.6892252114992231E-2</v>
      </c>
      <c r="AL54">
        <v>0.2573710078185264</v>
      </c>
      <c r="AM54">
        <v>0.1240047159613361</v>
      </c>
      <c r="AN54">
        <v>4.3186953806671237E-2</v>
      </c>
      <c r="AO54">
        <v>8.0751133760633795E-2</v>
      </c>
      <c r="AP54">
        <v>7.6821403633477812E-3</v>
      </c>
      <c r="AQ54">
        <v>2.2147959112184309E-2</v>
      </c>
      <c r="AR54">
        <v>0.6664021975993526</v>
      </c>
      <c r="AS54">
        <v>47.569670574336783</v>
      </c>
      <c r="AT54" s="9">
        <f t="shared" si="0"/>
        <v>53</v>
      </c>
      <c r="AU54" s="1"/>
    </row>
    <row r="55" spans="1:47" x14ac:dyDescent="0.2">
      <c r="A55">
        <v>6.0665085926573631E-2</v>
      </c>
      <c r="B55">
        <v>0.47272629839424268</v>
      </c>
      <c r="C55">
        <v>0.55233849554789594</v>
      </c>
      <c r="D55">
        <v>3.2167713448302241E-3</v>
      </c>
      <c r="E55">
        <v>6.7518868747691533E-3</v>
      </c>
      <c r="F55">
        <v>3.2038273930865217E-2</v>
      </c>
      <c r="G55">
        <v>0.7443096289250738</v>
      </c>
      <c r="H55">
        <v>3.3683522886886919E-2</v>
      </c>
      <c r="I55">
        <v>0.60436326203495694</v>
      </c>
      <c r="J55">
        <v>4.6327698980049743E-2</v>
      </c>
      <c r="K55">
        <v>2.080651039608393E-2</v>
      </c>
      <c r="L55">
        <v>3.2312745700035332E-2</v>
      </c>
      <c r="M55">
        <v>1.8887187521105318E-2</v>
      </c>
      <c r="N55">
        <v>8.7909160222302673E-3</v>
      </c>
      <c r="O55">
        <v>0.54553465354961694</v>
      </c>
      <c r="P55">
        <v>4.1010297960852843E-2</v>
      </c>
      <c r="Q55">
        <v>4.8177347438859423E-2</v>
      </c>
      <c r="R55">
        <v>3.2153765943582692E-2</v>
      </c>
      <c r="S55">
        <v>1.465291220286746E-3</v>
      </c>
      <c r="T55">
        <v>1.6841919612880001E-2</v>
      </c>
      <c r="U55">
        <v>0.33200572852343918</v>
      </c>
      <c r="V55">
        <v>3.7069671081555761E-2</v>
      </c>
      <c r="W55">
        <v>7.1133894923729374E-2</v>
      </c>
      <c r="X55">
        <v>4.0451876817633589E-3</v>
      </c>
      <c r="Y55">
        <v>1.3523711440632251E-3</v>
      </c>
      <c r="Z55">
        <v>1.355887382815784E-2</v>
      </c>
      <c r="AA55">
        <v>3.2752540723000378E-2</v>
      </c>
      <c r="AB55">
        <v>7.8078638621362162E-2</v>
      </c>
      <c r="AC55">
        <v>5.7632973504134273E-2</v>
      </c>
      <c r="AD55">
        <v>5.7980528530883341E-3</v>
      </c>
      <c r="AE55">
        <v>5.6674181546491342E-4</v>
      </c>
      <c r="AF55">
        <v>0.43839579580866328</v>
      </c>
      <c r="AG55">
        <v>7.8144553172492304E-2</v>
      </c>
      <c r="AH55">
        <v>2.40672268807102E-2</v>
      </c>
      <c r="AI55">
        <v>3.7801840931906049E-2</v>
      </c>
      <c r="AJ55">
        <v>1.3676415548283411E-2</v>
      </c>
      <c r="AK55">
        <v>3.5929406215859661E-3</v>
      </c>
      <c r="AL55">
        <v>9.0318204968601407E-2</v>
      </c>
      <c r="AM55">
        <v>6.902522065626171E-2</v>
      </c>
      <c r="AN55">
        <v>1.237031947023043E-2</v>
      </c>
      <c r="AO55">
        <v>9.774176640690949E-3</v>
      </c>
      <c r="AP55">
        <v>1.1623803599190781E-2</v>
      </c>
      <c r="AQ55">
        <v>2.03861121172998E-2</v>
      </c>
      <c r="AR55">
        <v>0.96027356293895683</v>
      </c>
      <c r="AS55">
        <v>47.731715945093292</v>
      </c>
      <c r="AT55" s="9">
        <f t="shared" si="0"/>
        <v>54</v>
      </c>
      <c r="AU55" s="1"/>
    </row>
    <row r="56" spans="1:47" x14ac:dyDescent="0.2">
      <c r="A56">
        <v>0.16219245526942669</v>
      </c>
      <c r="B56">
        <v>0.12941459784162099</v>
      </c>
      <c r="C56">
        <v>1.3343855281409359E-2</v>
      </c>
      <c r="D56">
        <v>3.1629275531599131E-3</v>
      </c>
      <c r="E56">
        <v>5.244943294882674E-3</v>
      </c>
      <c r="F56">
        <v>0.70103564271928542</v>
      </c>
      <c r="G56">
        <v>8.2541560688676463E-2</v>
      </c>
      <c r="H56">
        <v>0.18603477814362859</v>
      </c>
      <c r="I56">
        <v>0.74644441533891881</v>
      </c>
      <c r="J56">
        <v>0.1681442150880475</v>
      </c>
      <c r="K56">
        <v>7.9680780882232197E-2</v>
      </c>
      <c r="L56">
        <v>6.5521578359597266E-2</v>
      </c>
      <c r="M56">
        <v>1.7510693221554699E-2</v>
      </c>
      <c r="N56">
        <v>6.4372324876934648E-3</v>
      </c>
      <c r="O56">
        <v>0.66403841711380063</v>
      </c>
      <c r="P56">
        <v>2.2560098234820442E-2</v>
      </c>
      <c r="Q56">
        <v>2.7254523550371453E-4</v>
      </c>
      <c r="R56">
        <v>1.9965140814615041E-2</v>
      </c>
      <c r="S56">
        <v>3.1442071154139388E-4</v>
      </c>
      <c r="T56">
        <v>1.828101837393686E-2</v>
      </c>
      <c r="U56">
        <v>0.68816218013119745</v>
      </c>
      <c r="V56">
        <v>0.14354382843533101</v>
      </c>
      <c r="W56">
        <v>5.3556372887725121E-2</v>
      </c>
      <c r="X56">
        <v>7.0321952047990688E-2</v>
      </c>
      <c r="Y56">
        <v>1.342561567139069E-2</v>
      </c>
      <c r="Z56">
        <v>2.3206569587973989E-2</v>
      </c>
      <c r="AA56">
        <v>0.12078908181183021</v>
      </c>
      <c r="AB56">
        <v>1.2986306919215731E-2</v>
      </c>
      <c r="AC56">
        <v>5.8429065492033611E-2</v>
      </c>
      <c r="AD56">
        <v>2.2182626656987409E-2</v>
      </c>
      <c r="AE56">
        <v>1.352196059903348E-2</v>
      </c>
      <c r="AF56">
        <v>0.26901900679638058</v>
      </c>
      <c r="AG56">
        <v>0.1044713079838686</v>
      </c>
      <c r="AH56">
        <v>5.3261442019813442E-2</v>
      </c>
      <c r="AI56">
        <v>4.7401938990117971E-2</v>
      </c>
      <c r="AJ56">
        <v>1.265966685698915E-2</v>
      </c>
      <c r="AK56">
        <v>5.5946829778609989E-3</v>
      </c>
      <c r="AL56">
        <v>0.25295898572824582</v>
      </c>
      <c r="AM56">
        <v>0.12906165303595071</v>
      </c>
      <c r="AN56">
        <v>1.0519419980512611E-2</v>
      </c>
      <c r="AO56">
        <v>6.1292273475295901E-2</v>
      </c>
      <c r="AP56">
        <v>2.4267638488172762E-3</v>
      </c>
      <c r="AQ56">
        <v>3.4664326996320378E-3</v>
      </c>
      <c r="AR56">
        <v>0.7504843615751553</v>
      </c>
      <c r="AS56">
        <v>51.681438005353641</v>
      </c>
      <c r="AT56" s="9">
        <f t="shared" si="0"/>
        <v>55</v>
      </c>
    </row>
    <row r="57" spans="1:47" x14ac:dyDescent="0.2">
      <c r="A57">
        <v>0.1261499834597638</v>
      </c>
      <c r="B57">
        <v>0.65491129823672156</v>
      </c>
      <c r="C57">
        <v>3.6799802033325668E-2</v>
      </c>
      <c r="D57">
        <v>6.6456966824786062E-3</v>
      </c>
      <c r="E57">
        <v>1.0312187571759069E-2</v>
      </c>
      <c r="F57">
        <v>0.92901590506206277</v>
      </c>
      <c r="G57">
        <v>0.68967068097918571</v>
      </c>
      <c r="H57">
        <v>0.21142827874952691</v>
      </c>
      <c r="I57">
        <v>0.43306431919732291</v>
      </c>
      <c r="J57">
        <v>0.1173911837737634</v>
      </c>
      <c r="K57">
        <v>2.9953591015496071E-2</v>
      </c>
      <c r="L57">
        <v>7.7982529037466788E-2</v>
      </c>
      <c r="M57">
        <v>2.1696856450039381E-2</v>
      </c>
      <c r="N57">
        <v>2.1784154800143169E-3</v>
      </c>
      <c r="O57">
        <v>0.48806318131545828</v>
      </c>
      <c r="P57">
        <v>7.6190045333131812E-2</v>
      </c>
      <c r="Q57">
        <v>5.8509051641450878E-2</v>
      </c>
      <c r="R57">
        <v>4.8957467091291576E-3</v>
      </c>
      <c r="S57">
        <v>3.6955612421950231E-3</v>
      </c>
      <c r="T57">
        <v>4.2829245012443746E-3</v>
      </c>
      <c r="U57">
        <v>0.42635330232286672</v>
      </c>
      <c r="V57">
        <v>3.3721125697972497E-2</v>
      </c>
      <c r="W57">
        <v>3.8244220362216912E-2</v>
      </c>
      <c r="X57">
        <v>4.7087481356536849E-2</v>
      </c>
      <c r="Y57">
        <v>5.8072535075656328E-3</v>
      </c>
      <c r="Z57">
        <v>8.6080404983483374E-3</v>
      </c>
      <c r="AA57">
        <v>0.16555949775161169</v>
      </c>
      <c r="AB57">
        <v>6.2386070453491108E-2</v>
      </c>
      <c r="AC57">
        <v>3.4475276975941369E-2</v>
      </c>
      <c r="AD57">
        <v>8.3039526094350893E-4</v>
      </c>
      <c r="AE57">
        <v>1.1390514003541611E-2</v>
      </c>
      <c r="AF57">
        <v>0.1495633828430695</v>
      </c>
      <c r="AG57">
        <v>9.4504828316947259E-2</v>
      </c>
      <c r="AH57">
        <v>6.1643544570611372E-2</v>
      </c>
      <c r="AI57">
        <v>3.6268985385334407E-2</v>
      </c>
      <c r="AJ57">
        <v>2.2914974779453721E-2</v>
      </c>
      <c r="AK57">
        <v>6.9267141387745956E-3</v>
      </c>
      <c r="AL57">
        <v>0.27061046435311442</v>
      </c>
      <c r="AM57">
        <v>0.17125381491731501</v>
      </c>
      <c r="AN57">
        <v>6.0481863757984471E-2</v>
      </c>
      <c r="AO57">
        <v>7.0667222522684009E-2</v>
      </c>
      <c r="AP57">
        <v>4.2764994812932451E-4</v>
      </c>
      <c r="AQ57">
        <v>2.136269683821725E-2</v>
      </c>
      <c r="AR57">
        <v>0.24974978010817081</v>
      </c>
      <c r="AS57">
        <v>44.191855708844038</v>
      </c>
      <c r="AT57" s="9">
        <f t="shared" si="0"/>
        <v>56</v>
      </c>
    </row>
    <row r="58" spans="1:47" x14ac:dyDescent="0.2">
      <c r="A58">
        <v>0.1070449877421773</v>
      </c>
      <c r="B58">
        <v>0.29154123292341549</v>
      </c>
      <c r="C58">
        <v>6.6333967739365951E-2</v>
      </c>
      <c r="D58">
        <v>2.5478886876918851E-3</v>
      </c>
      <c r="E58">
        <v>2.4639355020977601E-3</v>
      </c>
      <c r="F58">
        <v>1.520658827236987E-2</v>
      </c>
      <c r="G58">
        <v>0.52612380855732632</v>
      </c>
      <c r="H58">
        <v>0.79320903567144407</v>
      </c>
      <c r="I58">
        <v>0.53932507750399339</v>
      </c>
      <c r="J58">
        <v>7.3174477289483952E-2</v>
      </c>
      <c r="K58">
        <v>4.4753288892984348E-2</v>
      </c>
      <c r="L58">
        <v>6.6239697247030938E-2</v>
      </c>
      <c r="M58">
        <v>2.3046178644155171E-2</v>
      </c>
      <c r="N58">
        <v>1.424704315522244E-2</v>
      </c>
      <c r="O58">
        <v>0.52385964102602389</v>
      </c>
      <c r="P58">
        <v>2.5555248967710831E-2</v>
      </c>
      <c r="Q58">
        <v>8.1680279382241955E-2</v>
      </c>
      <c r="R58">
        <v>5.1856202404127853E-2</v>
      </c>
      <c r="S58">
        <v>8.3267811347564318E-3</v>
      </c>
      <c r="T58">
        <v>2.1147669803558582E-2</v>
      </c>
      <c r="U58">
        <v>0.39837682745739272</v>
      </c>
      <c r="V58">
        <v>0.2240148055307008</v>
      </c>
      <c r="W58">
        <v>5.1301724994894618E-2</v>
      </c>
      <c r="X58">
        <v>3.4544709071076152E-2</v>
      </c>
      <c r="Y58">
        <v>1.2148135456882611E-2</v>
      </c>
      <c r="Z58">
        <v>5.2992238720002589E-3</v>
      </c>
      <c r="AA58">
        <v>0.2298388768072453</v>
      </c>
      <c r="AB58">
        <v>3.6657903176635392E-2</v>
      </c>
      <c r="AC58">
        <v>1.3791356876947349E-2</v>
      </c>
      <c r="AD58">
        <v>1.4488718341485719E-2</v>
      </c>
      <c r="AE58">
        <v>4.3805422778052799E-3</v>
      </c>
      <c r="AF58">
        <v>0.44082596013878922</v>
      </c>
      <c r="AG58">
        <v>0.19108860760199189</v>
      </c>
      <c r="AH58">
        <v>3.1956701316534442E-2</v>
      </c>
      <c r="AI58">
        <v>4.1134421217829523E-2</v>
      </c>
      <c r="AJ58">
        <v>1.218744530970175E-2</v>
      </c>
      <c r="AK58">
        <v>3.6527914369414988E-4</v>
      </c>
      <c r="AL58">
        <v>0.38648929608920862</v>
      </c>
      <c r="AM58">
        <v>0.1202433324684905</v>
      </c>
      <c r="AN58">
        <v>4.8564095829544837E-2</v>
      </c>
      <c r="AO58">
        <v>1.63785664915275E-2</v>
      </c>
      <c r="AP58">
        <v>8.0316511694180619E-3</v>
      </c>
      <c r="AQ58">
        <v>4.1866663283612552E-3</v>
      </c>
      <c r="AR58">
        <v>0.73238348824898791</v>
      </c>
      <c r="AS58">
        <v>30.512326457271001</v>
      </c>
      <c r="AT58" s="9">
        <f t="shared" si="0"/>
        <v>57</v>
      </c>
    </row>
    <row r="59" spans="1:47" x14ac:dyDescent="0.2">
      <c r="A59">
        <v>0.17877049458235161</v>
      </c>
      <c r="B59">
        <v>0.6133644174327233</v>
      </c>
      <c r="C59">
        <v>0.19186906865394299</v>
      </c>
      <c r="D59">
        <v>2.8186713031514558E-3</v>
      </c>
      <c r="E59">
        <v>2.1802113281694381E-2</v>
      </c>
      <c r="F59">
        <v>0.29862934725895268</v>
      </c>
      <c r="G59">
        <v>0.52083594338879247</v>
      </c>
      <c r="H59">
        <v>0.58741646709852691</v>
      </c>
      <c r="I59">
        <v>0.39444712057872477</v>
      </c>
      <c r="J59">
        <v>8.3700918883575476E-2</v>
      </c>
      <c r="K59">
        <v>6.085202390806646E-2</v>
      </c>
      <c r="L59">
        <v>2.1705301877836228E-3</v>
      </c>
      <c r="M59">
        <v>1.814155694593156E-3</v>
      </c>
      <c r="N59">
        <v>1.2775934700629059E-2</v>
      </c>
      <c r="O59">
        <v>0.555279684176198</v>
      </c>
      <c r="P59">
        <v>0.18977823873648211</v>
      </c>
      <c r="Q59">
        <v>1.2273604518983981E-3</v>
      </c>
      <c r="R59">
        <v>2.5703759718509071E-2</v>
      </c>
      <c r="S59">
        <v>1.212305287422967E-2</v>
      </c>
      <c r="T59">
        <v>2.2305997671923421E-2</v>
      </c>
      <c r="U59">
        <v>0.44852038554530871</v>
      </c>
      <c r="V59">
        <v>0.16859608908675641</v>
      </c>
      <c r="W59">
        <v>2.7956909580341131E-2</v>
      </c>
      <c r="X59">
        <v>2.4513958111513942E-3</v>
      </c>
      <c r="Y59">
        <v>9.3890470115705095E-3</v>
      </c>
      <c r="Z59">
        <v>1.0569079394492169E-3</v>
      </c>
      <c r="AA59">
        <v>0.11248993779002479</v>
      </c>
      <c r="AB59">
        <v>1.27995503204822E-2</v>
      </c>
      <c r="AC59">
        <v>4.5382720162878983E-2</v>
      </c>
      <c r="AD59">
        <v>6.5637424036708754E-3</v>
      </c>
      <c r="AE59">
        <v>1.7947201810540579E-2</v>
      </c>
      <c r="AF59">
        <v>0.31214559737667991</v>
      </c>
      <c r="AG59">
        <v>0.13793494192439679</v>
      </c>
      <c r="AH59">
        <v>3.6577804546072449E-3</v>
      </c>
      <c r="AI59">
        <v>1.0494979762065079E-2</v>
      </c>
      <c r="AJ59">
        <v>1.8290146349311271E-2</v>
      </c>
      <c r="AK59">
        <v>2.1046084198721639E-2</v>
      </c>
      <c r="AL59">
        <v>0.34985261397006318</v>
      </c>
      <c r="AM59">
        <v>0.14239724557561409</v>
      </c>
      <c r="AN59">
        <v>7.0690883847908392E-2</v>
      </c>
      <c r="AO59">
        <v>7.4891355274441684E-2</v>
      </c>
      <c r="AP59">
        <v>1.415018132722427E-2</v>
      </c>
      <c r="AQ59">
        <v>8.0473920143672999E-4</v>
      </c>
      <c r="AR59">
        <v>0.30370617476714901</v>
      </c>
      <c r="AS59">
        <v>44.301270957379693</v>
      </c>
      <c r="AT59" s="9">
        <f t="shared" si="0"/>
        <v>58</v>
      </c>
    </row>
    <row r="60" spans="1:47" x14ac:dyDescent="0.2">
      <c r="AT60" s="9">
        <f t="shared" si="0"/>
        <v>59</v>
      </c>
    </row>
    <row r="61" spans="1:47" x14ac:dyDescent="0.2">
      <c r="AT61" s="9">
        <f t="shared" si="0"/>
        <v>60</v>
      </c>
    </row>
    <row r="62" spans="1:47" x14ac:dyDescent="0.2">
      <c r="AT62" s="9">
        <f t="shared" si="0"/>
        <v>61</v>
      </c>
    </row>
    <row r="63" spans="1:47" x14ac:dyDescent="0.2">
      <c r="AT63" s="9">
        <f t="shared" si="0"/>
        <v>62</v>
      </c>
    </row>
    <row r="64" spans="1:47" x14ac:dyDescent="0.2">
      <c r="AT64" s="9">
        <f t="shared" si="0"/>
        <v>63</v>
      </c>
    </row>
    <row r="65" spans="46:46" x14ac:dyDescent="0.2">
      <c r="AT65" s="9">
        <f t="shared" si="0"/>
        <v>64</v>
      </c>
    </row>
    <row r="66" spans="46:46" x14ac:dyDescent="0.2">
      <c r="AT66" s="9">
        <f t="shared" si="0"/>
        <v>65</v>
      </c>
    </row>
    <row r="67" spans="46:46" x14ac:dyDescent="0.2">
      <c r="AT67" s="9">
        <f t="shared" si="0"/>
        <v>66</v>
      </c>
    </row>
    <row r="68" spans="46:46" x14ac:dyDescent="0.2">
      <c r="AT68" s="9">
        <f t="shared" si="0"/>
        <v>67</v>
      </c>
    </row>
    <row r="69" spans="46:46" x14ac:dyDescent="0.2">
      <c r="AT69" s="9">
        <f t="shared" si="0"/>
        <v>68</v>
      </c>
    </row>
    <row r="70" spans="46:46" x14ac:dyDescent="0.2">
      <c r="AT70" s="9">
        <f t="shared" si="0"/>
        <v>69</v>
      </c>
    </row>
    <row r="71" spans="46:46" x14ac:dyDescent="0.2">
      <c r="AT71" s="9">
        <f t="shared" si="0"/>
        <v>70</v>
      </c>
    </row>
    <row r="72" spans="46:46" x14ac:dyDescent="0.2">
      <c r="AT72" s="9">
        <f t="shared" si="0"/>
        <v>71</v>
      </c>
    </row>
    <row r="73" spans="46:46" x14ac:dyDescent="0.2">
      <c r="AT73" s="9">
        <f t="shared" si="0"/>
        <v>72</v>
      </c>
    </row>
    <row r="74" spans="46:46" x14ac:dyDescent="0.2">
      <c r="AT74" s="9">
        <f t="shared" si="0"/>
        <v>73</v>
      </c>
    </row>
    <row r="75" spans="46:46" x14ac:dyDescent="0.2">
      <c r="AT75" s="9">
        <f t="shared" si="0"/>
        <v>74</v>
      </c>
    </row>
    <row r="76" spans="46:46" x14ac:dyDescent="0.2">
      <c r="AT76" s="9">
        <f t="shared" si="0"/>
        <v>75</v>
      </c>
    </row>
    <row r="77" spans="46:46" x14ac:dyDescent="0.2">
      <c r="AT77" s="9">
        <f t="shared" si="0"/>
        <v>76</v>
      </c>
    </row>
    <row r="78" spans="46:46" x14ac:dyDescent="0.2">
      <c r="AT78" s="9">
        <f t="shared" si="0"/>
        <v>77</v>
      </c>
    </row>
    <row r="79" spans="46:46" x14ac:dyDescent="0.2">
      <c r="AT79" s="9">
        <f t="shared" si="0"/>
        <v>78</v>
      </c>
    </row>
    <row r="80" spans="46:46" x14ac:dyDescent="0.2">
      <c r="AT80" s="9">
        <f t="shared" si="0"/>
        <v>79</v>
      </c>
    </row>
    <row r="81" spans="46:46" x14ac:dyDescent="0.2">
      <c r="AT81" s="9">
        <f t="shared" si="0"/>
        <v>80</v>
      </c>
    </row>
    <row r="82" spans="46:46" x14ac:dyDescent="0.2">
      <c r="AT82" s="9">
        <f t="shared" si="0"/>
        <v>81</v>
      </c>
    </row>
    <row r="83" spans="46:46" x14ac:dyDescent="0.2">
      <c r="AT83" s="9">
        <f t="shared" si="0"/>
        <v>82</v>
      </c>
    </row>
    <row r="84" spans="46:46" x14ac:dyDescent="0.2">
      <c r="AT84" s="9">
        <f t="shared" si="0"/>
        <v>83</v>
      </c>
    </row>
    <row r="85" spans="46:46" x14ac:dyDescent="0.2">
      <c r="AT85" s="9">
        <f t="shared" si="0"/>
        <v>84</v>
      </c>
    </row>
    <row r="86" spans="46:46" x14ac:dyDescent="0.2">
      <c r="AT86" s="9">
        <f t="shared" si="0"/>
        <v>85</v>
      </c>
    </row>
    <row r="87" spans="46:46" x14ac:dyDescent="0.2">
      <c r="AT87" s="9">
        <f t="shared" si="0"/>
        <v>86</v>
      </c>
    </row>
    <row r="88" spans="46:46" x14ac:dyDescent="0.2">
      <c r="AT88" s="9">
        <f t="shared" si="0"/>
        <v>87</v>
      </c>
    </row>
    <row r="89" spans="46:46" x14ac:dyDescent="0.2">
      <c r="AT89" s="9">
        <f t="shared" si="0"/>
        <v>88</v>
      </c>
    </row>
    <row r="90" spans="46:46" x14ac:dyDescent="0.2">
      <c r="AT90" s="9">
        <f t="shared" si="0"/>
        <v>89</v>
      </c>
    </row>
    <row r="91" spans="46:46" x14ac:dyDescent="0.2">
      <c r="AT91" s="9">
        <f t="shared" si="0"/>
        <v>90</v>
      </c>
    </row>
    <row r="92" spans="46:46" x14ac:dyDescent="0.2">
      <c r="AT92" s="9">
        <f t="shared" si="0"/>
        <v>91</v>
      </c>
    </row>
    <row r="93" spans="46:46" x14ac:dyDescent="0.2">
      <c r="AT93" s="9">
        <f t="shared" si="0"/>
        <v>92</v>
      </c>
    </row>
    <row r="94" spans="46:46" x14ac:dyDescent="0.2">
      <c r="AT94" s="9">
        <f t="shared" si="0"/>
        <v>93</v>
      </c>
    </row>
    <row r="95" spans="46:46" x14ac:dyDescent="0.2">
      <c r="AT95" s="9">
        <f t="shared" si="0"/>
        <v>94</v>
      </c>
    </row>
    <row r="96" spans="46:46" x14ac:dyDescent="0.2">
      <c r="AT96" s="9">
        <f t="shared" si="0"/>
        <v>95</v>
      </c>
    </row>
    <row r="97" spans="1:46" x14ac:dyDescent="0.2">
      <c r="AT97" s="9">
        <f t="shared" si="0"/>
        <v>96</v>
      </c>
    </row>
    <row r="98" spans="1:46" x14ac:dyDescent="0.2">
      <c r="AT98" s="9">
        <f t="shared" si="0"/>
        <v>97</v>
      </c>
    </row>
    <row r="99" spans="1:46" x14ac:dyDescent="0.2">
      <c r="AT99" s="9">
        <f t="shared" si="0"/>
        <v>98</v>
      </c>
    </row>
    <row r="100" spans="1:46" x14ac:dyDescent="0.2">
      <c r="AT100" s="9">
        <f t="shared" si="0"/>
        <v>99</v>
      </c>
    </row>
    <row r="101" spans="1:46" x14ac:dyDescent="0.2">
      <c r="AT101" s="9">
        <f t="shared" si="0"/>
        <v>100</v>
      </c>
    </row>
    <row r="102" spans="1:46" x14ac:dyDescent="0.2">
      <c r="AT102" s="9"/>
    </row>
    <row r="103" spans="1:46" x14ac:dyDescent="0.2">
      <c r="AT103" s="9"/>
    </row>
    <row r="104" spans="1:46" x14ac:dyDescent="0.2">
      <c r="AT104" s="9"/>
    </row>
    <row r="105" spans="1:46" x14ac:dyDescent="0.2">
      <c r="AT105" s="9"/>
    </row>
    <row r="106" spans="1:46" x14ac:dyDescent="0.2">
      <c r="AT106" s="9"/>
    </row>
    <row r="107" spans="1:46" x14ac:dyDescent="0.2">
      <c r="A107">
        <f>MIN(A2:A105)</f>
        <v>9.1200749286037832E-4</v>
      </c>
      <c r="B107">
        <f>MIN(B2:B105)</f>
        <v>2.6703744601114239E-3</v>
      </c>
      <c r="C107">
        <f>MIN(C2:C105)</f>
        <v>1.5042004789833641E-3</v>
      </c>
      <c r="D107">
        <f>MIN(D2:D105)</f>
        <v>1.7683564719291401E-3</v>
      </c>
      <c r="E107">
        <f>MIN(E2:E105)</f>
        <v>2.4639355020977601E-3</v>
      </c>
      <c r="F107">
        <f>MIN(F2:F105)</f>
        <v>4.9577222606913551E-3</v>
      </c>
      <c r="G107">
        <f>MIN(G2:G105)</f>
        <v>2.077092723834539E-2</v>
      </c>
      <c r="H107">
        <f>MIN(H2:H105)</f>
        <v>8.3916481920353059E-3</v>
      </c>
      <c r="I107">
        <f>MIN(I2:I105)</f>
        <v>2.342912760689986E-4</v>
      </c>
      <c r="J107">
        <f>MIN(J2:J105)</f>
        <v>1.2748407690540971E-3</v>
      </c>
      <c r="K107">
        <f>MIN(K2:K105)</f>
        <v>4.3263207289065816E-3</v>
      </c>
      <c r="L107">
        <f>MIN(L2:L105)</f>
        <v>2.25772499597332E-5</v>
      </c>
      <c r="M107">
        <f>MIN(M2:M105)</f>
        <v>2.5628749472644818E-4</v>
      </c>
      <c r="N107">
        <f>MIN(N2:N105)</f>
        <v>4.0112697286892319E-4</v>
      </c>
      <c r="O107">
        <f>MIN(O2:O105)</f>
        <v>0.30705090310753552</v>
      </c>
      <c r="P107">
        <f>MIN(P2:P105)</f>
        <v>3.4788724925084169E-3</v>
      </c>
      <c r="Q107">
        <f>MIN(Q2:Q105)</f>
        <v>2.7254523550371453E-4</v>
      </c>
      <c r="R107">
        <f>MIN(R2:R105)</f>
        <v>1.0001842472339259E-3</v>
      </c>
      <c r="S107">
        <f>MIN(S2:S105)</f>
        <v>1.7053918216936311E-4</v>
      </c>
      <c r="T107">
        <f>MIN(T2:T105)</f>
        <v>4.3184525235314688E-4</v>
      </c>
      <c r="U107">
        <f>MIN(U2:U105)</f>
        <v>0.31763340591126471</v>
      </c>
      <c r="V107">
        <f>MIN(V2:V105)</f>
        <v>1.3668569326076849E-3</v>
      </c>
      <c r="W107">
        <f>MIN(W2:W105)</f>
        <v>2.3957253291987719E-4</v>
      </c>
      <c r="X107">
        <f>MIN(X2:X105)</f>
        <v>1.747984293506435E-3</v>
      </c>
      <c r="Y107">
        <f>MIN(Y2:Y105)</f>
        <v>1.9754839422765069E-4</v>
      </c>
      <c r="Z107">
        <f>MIN(Z2:Z105)</f>
        <v>9.4615811454937249E-5</v>
      </c>
      <c r="AA107">
        <f>MIN(AA2:AA105)</f>
        <v>9.3714576814957103E-3</v>
      </c>
      <c r="AB107">
        <f>MIN(AB2:AB105)</f>
        <v>2.1323551616689201E-4</v>
      </c>
      <c r="AC107">
        <f>MIN(AC2:AC105)</f>
        <v>1.1155761600258019E-3</v>
      </c>
      <c r="AD107">
        <f>MIN(AD2:AD105)</f>
        <v>9.2326954102878175E-5</v>
      </c>
      <c r="AE107">
        <f>MIN(AE2:AE105)</f>
        <v>3.2522671664910737E-4</v>
      </c>
      <c r="AF107">
        <f>MIN(AF2:AF105)</f>
        <v>1.4816318222834021E-2</v>
      </c>
      <c r="AG107">
        <f>MIN(AG2:AG105)</f>
        <v>7.6834455476513797E-3</v>
      </c>
      <c r="AH107">
        <f>MIN(AH2:AH105)</f>
        <v>9.8282938630765097E-4</v>
      </c>
      <c r="AI107">
        <f>MIN(AI2:AI105)</f>
        <v>7.1608950590809335E-4</v>
      </c>
      <c r="AJ107">
        <f>MIN(AJ2:AJ105)</f>
        <v>2.7932755382555031E-4</v>
      </c>
      <c r="AK107">
        <f>MIN(AK2:AK105)</f>
        <v>3.6527914369414988E-4</v>
      </c>
      <c r="AL107">
        <f>MIN(AL2:AL105)</f>
        <v>3.581729121851665E-2</v>
      </c>
      <c r="AM107">
        <f>MIN(AM2:AM105)</f>
        <v>6.4914776702367106E-3</v>
      </c>
      <c r="AN107">
        <f>MIN(AN2:AN105)</f>
        <v>9.5104817921684126E-4</v>
      </c>
      <c r="AO107">
        <f>MIN(AO2:AO105)</f>
        <v>1.213889686106973E-4</v>
      </c>
      <c r="AP107">
        <f>MIN(AP2:AP105)</f>
        <v>4.2764994812932451E-4</v>
      </c>
      <c r="AQ107">
        <f>MIN(AQ2:AQ105)</f>
        <v>3.2698309688753698E-4</v>
      </c>
      <c r="AR107">
        <f>MIN(AR2:AR105)</f>
        <v>4.4796870203235417E-2</v>
      </c>
      <c r="AS107">
        <f>MIN(AS2:AS105)</f>
        <v>1.1074691591477459</v>
      </c>
    </row>
    <row r="108" spans="1:46" x14ac:dyDescent="0.2">
      <c r="A108">
        <f>MAX(A4:A107)</f>
        <v>0.19578481000823919</v>
      </c>
      <c r="B108">
        <f>MAX(B4:B107)</f>
        <v>0.98182080582845999</v>
      </c>
      <c r="C108">
        <f>MAX(C4:C107)</f>
        <v>0.99372299235417905</v>
      </c>
      <c r="D108">
        <f>MAX(D4:D107)</f>
        <v>8.2482710628555746E-3</v>
      </c>
      <c r="E108">
        <f>MAX(E4:E107)</f>
        <v>2.7206158463695181E-2</v>
      </c>
      <c r="F108">
        <f>MAX(F4:F107)</f>
        <v>0.98785655441021336</v>
      </c>
      <c r="G108">
        <f>MAX(G4:G107)</f>
        <v>0.97012328240860157</v>
      </c>
      <c r="H108">
        <f>MAX(H4:H107)</f>
        <v>0.99944097759397688</v>
      </c>
      <c r="I108">
        <f>MAX(I4:I107)</f>
        <v>0.74644441533891881</v>
      </c>
      <c r="J108">
        <f>MAX(J4:J107)</f>
        <v>0.97668883515212834</v>
      </c>
      <c r="K108">
        <f>MAX(K4:K107)</f>
        <v>0.27602084930352749</v>
      </c>
      <c r="L108">
        <f>MAX(L4:L107)</f>
        <v>0.25877878874422799</v>
      </c>
      <c r="M108">
        <f>MAX(M4:M107)</f>
        <v>9.9694582695835615E-2</v>
      </c>
      <c r="N108">
        <f>MAX(N4:N107)</f>
        <v>8.3996347521141657E-2</v>
      </c>
      <c r="O108">
        <f>MAX(O4:O107)</f>
        <v>0.71288308714835247</v>
      </c>
      <c r="P108">
        <f>MAX(P4:P107)</f>
        <v>0.81938119069666848</v>
      </c>
      <c r="Q108">
        <f>MAX(Q4:Q107)</f>
        <v>0.30775060747468269</v>
      </c>
      <c r="R108">
        <f>MAX(R4:R107)</f>
        <v>0.29268559871659128</v>
      </c>
      <c r="S108">
        <f>MAX(S4:S107)</f>
        <v>9.5156480272306998E-2</v>
      </c>
      <c r="T108">
        <f>MAX(T4:T107)</f>
        <v>9.7067777803672331E-2</v>
      </c>
      <c r="U108">
        <f>MAX(U4:U107)</f>
        <v>0.741883365822117</v>
      </c>
      <c r="V108">
        <f>MAX(V4:V107)</f>
        <v>0.97745175030552789</v>
      </c>
      <c r="W108">
        <f>MAX(W4:W107)</f>
        <v>0.30320119619793828</v>
      </c>
      <c r="X108">
        <f>MAX(X4:X107)</f>
        <v>0.31798840970224429</v>
      </c>
      <c r="Y108">
        <f>MAX(Y4:Y107)</f>
        <v>9.1730785413313046E-2</v>
      </c>
      <c r="Z108">
        <f>MAX(Z4:Z107)</f>
        <v>9.1713768408342958E-2</v>
      </c>
      <c r="AA108">
        <f>MAX(AA4:AA107)</f>
        <v>0.9338262935284265</v>
      </c>
      <c r="AB108">
        <f>MAX(AB4:AB107)</f>
        <v>0.32196086832130782</v>
      </c>
      <c r="AC108">
        <f>MAX(AC4:AC107)</f>
        <v>0.27769881368615978</v>
      </c>
      <c r="AD108">
        <f>MAX(AD4:AD107)</f>
        <v>8.6355553327244136E-2</v>
      </c>
      <c r="AE108">
        <f>MAX(AE4:AE107)</f>
        <v>9.1080614217186176E-2</v>
      </c>
      <c r="AF108">
        <f>MAX(AF4:AF107)</f>
        <v>0.4953457882037266</v>
      </c>
      <c r="AG108">
        <f>MAX(AG4:AG107)</f>
        <v>0.95001736384242319</v>
      </c>
      <c r="AH108">
        <f>MAX(AH4:AH107)</f>
        <v>0.3247507161258546</v>
      </c>
      <c r="AI108">
        <f>MAX(AI4:AI107)</f>
        <v>0.30313399769979688</v>
      </c>
      <c r="AJ108">
        <f>MAX(AJ4:AJ107)</f>
        <v>9.8454095587671014E-2</v>
      </c>
      <c r="AK108">
        <f>MAX(AK4:AK107)</f>
        <v>8.8823551670109649E-2</v>
      </c>
      <c r="AL108">
        <f>MAX(AL4:AL107)</f>
        <v>0.74424878381239645</v>
      </c>
      <c r="AM108">
        <f>MAX(AM4:AM107)</f>
        <v>0.97076237527343701</v>
      </c>
      <c r="AN108">
        <f>MAX(AN4:AN107)</f>
        <v>0.3112860980456742</v>
      </c>
      <c r="AO108">
        <f>MAX(AO4:AO107)</f>
        <v>0.32181015720016198</v>
      </c>
      <c r="AP108">
        <f>MAX(AP4:AP107)</f>
        <v>9.769252671524993E-2</v>
      </c>
      <c r="AQ108">
        <f>MAX(AQ4:AQ107)</f>
        <v>8.9790503510623385E-2</v>
      </c>
      <c r="AR108">
        <f>MAX(AR4:AR107)</f>
        <v>0.97121562751642831</v>
      </c>
      <c r="AS108">
        <f>MAX(AS4:AS107)</f>
        <v>51.681438005353641</v>
      </c>
    </row>
  </sheetData>
  <sortState xmlns:xlrd2="http://schemas.microsoft.com/office/spreadsheetml/2017/richdata2" ref="A2:AU108">
    <sortCondition ref="AS2:AS108"/>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65706-8B0A-7149-B0A3-5E68A8A9D30C}">
  <dimension ref="A1:C21"/>
  <sheetViews>
    <sheetView workbookViewId="0">
      <selection activeCell="C8" sqref="C8"/>
    </sheetView>
  </sheetViews>
  <sheetFormatPr baseColWidth="10" defaultRowHeight="16" x14ac:dyDescent="0.2"/>
  <sheetData>
    <row r="1" spans="1:3" x14ac:dyDescent="0.2">
      <c r="A1" s="2">
        <v>54</v>
      </c>
      <c r="B1" s="2" t="s">
        <v>50</v>
      </c>
    </row>
    <row r="2" spans="1:3" x14ac:dyDescent="0.2">
      <c r="A2" s="2">
        <v>80</v>
      </c>
      <c r="B2" s="2" t="s">
        <v>49</v>
      </c>
    </row>
    <row r="3" spans="1:3" x14ac:dyDescent="0.2">
      <c r="A3" s="2">
        <v>92</v>
      </c>
      <c r="B3" s="2" t="s">
        <v>49</v>
      </c>
      <c r="C3" s="2"/>
    </row>
    <row r="4" spans="1:3" x14ac:dyDescent="0.2">
      <c r="A4" s="2">
        <v>96</v>
      </c>
      <c r="B4" s="2" t="s">
        <v>46</v>
      </c>
      <c r="C4" s="2"/>
    </row>
    <row r="5" spans="1:3" x14ac:dyDescent="0.2">
      <c r="A5" s="2">
        <v>104</v>
      </c>
      <c r="B5" s="2" t="s">
        <v>46</v>
      </c>
    </row>
    <row r="6" spans="1:3" x14ac:dyDescent="0.2">
      <c r="A6" s="2">
        <v>105</v>
      </c>
      <c r="B6" s="2" t="s">
        <v>50</v>
      </c>
    </row>
    <row r="7" spans="1:3" x14ac:dyDescent="0.2">
      <c r="A7" s="2">
        <f>A6+1</f>
        <v>106</v>
      </c>
      <c r="B7" s="2" t="s">
        <v>45</v>
      </c>
      <c r="C7" s="2"/>
    </row>
    <row r="8" spans="1:3" x14ac:dyDescent="0.2">
      <c r="A8" s="2">
        <f t="shared" ref="A8:A20" si="0">A7+1</f>
        <v>107</v>
      </c>
      <c r="B8" s="2" t="s">
        <v>50</v>
      </c>
      <c r="C8" s="2"/>
    </row>
    <row r="9" spans="1:3" x14ac:dyDescent="0.2">
      <c r="A9" s="2">
        <f t="shared" si="0"/>
        <v>108</v>
      </c>
      <c r="B9" s="2" t="s">
        <v>48</v>
      </c>
      <c r="C9" s="2"/>
    </row>
    <row r="10" spans="1:3" x14ac:dyDescent="0.2">
      <c r="A10" s="2">
        <f t="shared" si="0"/>
        <v>109</v>
      </c>
      <c r="B10" s="2" t="s">
        <v>48</v>
      </c>
      <c r="C10" s="2"/>
    </row>
    <row r="11" spans="1:3" x14ac:dyDescent="0.2">
      <c r="A11" s="2">
        <f t="shared" si="0"/>
        <v>110</v>
      </c>
      <c r="B11" s="2" t="s">
        <v>47</v>
      </c>
      <c r="C11" s="2"/>
    </row>
    <row r="12" spans="1:3" x14ac:dyDescent="0.2">
      <c r="A12" s="2">
        <f t="shared" si="0"/>
        <v>111</v>
      </c>
      <c r="B12" s="2" t="s">
        <v>49</v>
      </c>
      <c r="C12" s="2"/>
    </row>
    <row r="13" spans="1:3" x14ac:dyDescent="0.2">
      <c r="A13" s="2">
        <f t="shared" si="0"/>
        <v>112</v>
      </c>
      <c r="B13" s="2" t="s">
        <v>48</v>
      </c>
      <c r="C13" s="2"/>
    </row>
    <row r="14" spans="1:3" x14ac:dyDescent="0.2">
      <c r="A14" s="2">
        <f t="shared" si="0"/>
        <v>113</v>
      </c>
      <c r="B14" s="2" t="s">
        <v>46</v>
      </c>
    </row>
    <row r="15" spans="1:3" x14ac:dyDescent="0.2">
      <c r="A15" s="2">
        <f>A14+1</f>
        <v>114</v>
      </c>
      <c r="B15" s="2" t="s">
        <v>50</v>
      </c>
    </row>
    <row r="16" spans="1:3" x14ac:dyDescent="0.2">
      <c r="A16" s="2">
        <f>A15+1</f>
        <v>115</v>
      </c>
      <c r="B16" s="2" t="s">
        <v>45</v>
      </c>
    </row>
    <row r="17" spans="1:3" x14ac:dyDescent="0.2">
      <c r="A17" s="2">
        <f t="shared" si="0"/>
        <v>116</v>
      </c>
      <c r="B17" s="2" t="s">
        <v>47</v>
      </c>
    </row>
    <row r="18" spans="1:3" x14ac:dyDescent="0.2">
      <c r="A18" s="2">
        <f t="shared" si="0"/>
        <v>117</v>
      </c>
      <c r="B18" s="2" t="s">
        <v>49</v>
      </c>
    </row>
    <row r="19" spans="1:3" x14ac:dyDescent="0.2">
      <c r="A19" s="2">
        <f t="shared" si="0"/>
        <v>118</v>
      </c>
      <c r="B19" s="2" t="s">
        <v>45</v>
      </c>
      <c r="C19" s="2"/>
    </row>
    <row r="20" spans="1:3" x14ac:dyDescent="0.2">
      <c r="A20" s="2">
        <f t="shared" si="0"/>
        <v>119</v>
      </c>
      <c r="B20" s="2" t="s">
        <v>47</v>
      </c>
      <c r="C20" s="2"/>
    </row>
    <row r="21" spans="1:3" x14ac:dyDescent="0.2">
      <c r="B21"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53FD4-E1D4-0347-8106-6FB88BEFF854}">
  <dimension ref="A1:AV43"/>
  <sheetViews>
    <sheetView topLeftCell="AM19" workbookViewId="0">
      <selection activeCell="AU43" sqref="AU43"/>
    </sheetView>
  </sheetViews>
  <sheetFormatPr baseColWidth="10" defaultRowHeight="16" x14ac:dyDescent="0.2"/>
  <sheetData>
    <row r="1" spans="1:48" ht="17" customHeigh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102</v>
      </c>
    </row>
    <row r="2" spans="1:48" x14ac:dyDescent="0.2">
      <c r="A2">
        <v>1.087814535852933E-2</v>
      </c>
      <c r="B2">
        <v>0.39899977858617819</v>
      </c>
      <c r="C2">
        <v>3.2799417147310717E-2</v>
      </c>
      <c r="D2">
        <v>4.8442387361201013E-3</v>
      </c>
      <c r="E2">
        <v>4.1701641101395889E-3</v>
      </c>
      <c r="F2">
        <v>0.82810241695983999</v>
      </c>
      <c r="G2">
        <v>0.23068790507659881</v>
      </c>
      <c r="H2">
        <v>0.48062332716685119</v>
      </c>
      <c r="I2">
        <v>9.7051427385260458E-3</v>
      </c>
      <c r="J2">
        <v>0.39480298593828222</v>
      </c>
      <c r="K2">
        <v>0.28464375235152822</v>
      </c>
      <c r="L2">
        <v>0.1917017903502081</v>
      </c>
      <c r="M2">
        <v>1.5891770525836652E-2</v>
      </c>
      <c r="N2">
        <v>7.347172494947192E-2</v>
      </c>
      <c r="O2">
        <v>0.60832413500322735</v>
      </c>
      <c r="P2">
        <v>0.78039587729817761</v>
      </c>
      <c r="Q2">
        <v>0.20563111383632379</v>
      </c>
      <c r="R2">
        <v>1.4887186980125909E-2</v>
      </c>
      <c r="S2">
        <v>5.6116851366371047E-2</v>
      </c>
      <c r="T2">
        <v>2.6821339253167618E-2</v>
      </c>
      <c r="U2">
        <v>0.69307316773710581</v>
      </c>
      <c r="V2">
        <v>0.65815942081680445</v>
      </c>
      <c r="W2">
        <v>9.4375293066867941E-2</v>
      </c>
      <c r="X2">
        <v>0.22652262183271291</v>
      </c>
      <c r="Y2">
        <v>1.4506962660565999E-2</v>
      </c>
      <c r="Z2">
        <v>3.3440964060655762E-2</v>
      </c>
      <c r="AA2">
        <v>0.32520294869649691</v>
      </c>
      <c r="AB2">
        <v>0.26873975078548101</v>
      </c>
      <c r="AC2">
        <v>0.23071900693019401</v>
      </c>
      <c r="AD2">
        <v>7.5583318714744219E-3</v>
      </c>
      <c r="AE2">
        <v>4.9695868197534639E-2</v>
      </c>
      <c r="AF2">
        <v>0.23325361426107391</v>
      </c>
      <c r="AG2">
        <v>0.88269242869041709</v>
      </c>
      <c r="AH2">
        <v>3.7576124806231508E-2</v>
      </c>
      <c r="AI2">
        <v>3.4882384496649002E-2</v>
      </c>
      <c r="AJ2">
        <v>7.289886436492124E-2</v>
      </c>
      <c r="AK2">
        <v>3.3725921208144168E-2</v>
      </c>
      <c r="AL2">
        <v>0.67891185945560295</v>
      </c>
      <c r="AM2">
        <v>0.65691894523873129</v>
      </c>
      <c r="AN2">
        <v>9.4266144530325752E-2</v>
      </c>
      <c r="AO2">
        <v>0.16288226166408129</v>
      </c>
      <c r="AP2">
        <v>8.941162504524991E-2</v>
      </c>
      <c r="AQ2">
        <v>2.9800792020937879E-3</v>
      </c>
      <c r="AR2">
        <v>0.35411765917067278</v>
      </c>
      <c r="AS2">
        <v>2.5051524346818721</v>
      </c>
      <c r="AT2" s="1">
        <v>7</v>
      </c>
      <c r="AU2" t="s">
        <v>103</v>
      </c>
      <c r="AV2" t="s">
        <v>104</v>
      </c>
    </row>
    <row r="3" spans="1:48" x14ac:dyDescent="0.2">
      <c r="A3">
        <v>6.3587352216448262E-2</v>
      </c>
      <c r="B3">
        <v>5.1649128237159392E-2</v>
      </c>
      <c r="C3">
        <v>2.6269039887145681E-2</v>
      </c>
      <c r="D3">
        <v>2.5368128838516271E-3</v>
      </c>
      <c r="E3">
        <v>2.360399984599303E-2</v>
      </c>
      <c r="F3">
        <v>0.52210920842956499</v>
      </c>
      <c r="G3">
        <v>0.40645295756190902</v>
      </c>
      <c r="H3">
        <v>0.30045239838315208</v>
      </c>
      <c r="I3">
        <v>1.9334364582478919E-2</v>
      </c>
      <c r="J3">
        <v>0.58303162413665921</v>
      </c>
      <c r="K3">
        <v>3.2124368677363319E-3</v>
      </c>
      <c r="L3">
        <v>6.2963344741827972E-4</v>
      </c>
      <c r="M3">
        <v>2.3183494447673592E-2</v>
      </c>
      <c r="N3">
        <v>6.6690496594421486E-2</v>
      </c>
      <c r="O3">
        <v>0.65994501460540356</v>
      </c>
      <c r="P3">
        <v>0.41583740660673219</v>
      </c>
      <c r="Q3">
        <v>0.30834579840874338</v>
      </c>
      <c r="R3">
        <v>0.17882417411985571</v>
      </c>
      <c r="S3">
        <v>2.3637652923639521E-2</v>
      </c>
      <c r="T3">
        <v>9.3276279129407086E-2</v>
      </c>
      <c r="U3">
        <v>0.42150448183954248</v>
      </c>
      <c r="V3">
        <v>0.75513111631099006</v>
      </c>
      <c r="W3">
        <v>0.25793555329009682</v>
      </c>
      <c r="X3">
        <v>8.2770657239110229E-2</v>
      </c>
      <c r="Y3">
        <v>7.880811433183238E-2</v>
      </c>
      <c r="Z3">
        <v>6.3510699771993265E-2</v>
      </c>
      <c r="AA3">
        <v>0.86307110752463934</v>
      </c>
      <c r="AB3">
        <v>0.25731468703947891</v>
      </c>
      <c r="AC3">
        <v>0.22276112082176031</v>
      </c>
      <c r="AD3">
        <v>9.0418944668912454E-2</v>
      </c>
      <c r="AE3">
        <v>7.6693659971076147E-2</v>
      </c>
      <c r="AF3">
        <v>0.35146095170843028</v>
      </c>
      <c r="AG3">
        <v>0.82763194345173285</v>
      </c>
      <c r="AH3">
        <v>5.0363887409759882E-3</v>
      </c>
      <c r="AI3">
        <v>9.1485881278385153E-2</v>
      </c>
      <c r="AJ3">
        <v>1.43028156218034E-2</v>
      </c>
      <c r="AK3">
        <v>8.2665683245298563E-2</v>
      </c>
      <c r="AL3">
        <v>0.48575261583054091</v>
      </c>
      <c r="AM3">
        <v>0.69216445302585883</v>
      </c>
      <c r="AN3">
        <v>0.2153941102301494</v>
      </c>
      <c r="AO3">
        <v>0.27480674566510832</v>
      </c>
      <c r="AP3">
        <v>5.8885040253610424E-3</v>
      </c>
      <c r="AQ3">
        <v>9.9849898942861573E-2</v>
      </c>
      <c r="AR3">
        <v>0.8347505368358531</v>
      </c>
      <c r="AS3">
        <v>3.8493537823058039</v>
      </c>
      <c r="AT3" s="1">
        <v>18</v>
      </c>
      <c r="AU3" t="s">
        <v>103</v>
      </c>
      <c r="AV3" t="s">
        <v>104</v>
      </c>
    </row>
    <row r="4" spans="1:48" x14ac:dyDescent="0.2">
      <c r="A4">
        <v>5.1008490732603164E-3</v>
      </c>
      <c r="B4">
        <v>0.2176641463693233</v>
      </c>
      <c r="C4">
        <v>2.8566536963160138E-2</v>
      </c>
      <c r="D4">
        <v>7.6272672322490586E-3</v>
      </c>
      <c r="E4">
        <v>8.2817466324466276E-3</v>
      </c>
      <c r="F4">
        <v>0.6207038717263148</v>
      </c>
      <c r="G4">
        <v>0.1573904247214645</v>
      </c>
      <c r="H4">
        <v>0.7075895298330972</v>
      </c>
      <c r="I4">
        <v>0.36213201081813212</v>
      </c>
      <c r="J4">
        <v>0.14969570324437889</v>
      </c>
      <c r="K4">
        <v>1.5955161493991499E-2</v>
      </c>
      <c r="L4">
        <v>5.4163830540358657E-2</v>
      </c>
      <c r="M4">
        <v>2.086579369477529E-2</v>
      </c>
      <c r="N4">
        <v>2.081744930760774E-3</v>
      </c>
      <c r="O4">
        <v>0.66060550551352271</v>
      </c>
      <c r="P4">
        <v>0.21484970292253941</v>
      </c>
      <c r="Q4">
        <v>6.7429905187470246E-2</v>
      </c>
      <c r="R4">
        <v>5.8876187920303392E-2</v>
      </c>
      <c r="S4">
        <v>1.087570039407528E-2</v>
      </c>
      <c r="T4">
        <v>7.9428376147751677E-3</v>
      </c>
      <c r="U4">
        <v>0.44754290688681941</v>
      </c>
      <c r="V4">
        <v>6.78321579214618E-2</v>
      </c>
      <c r="W4">
        <v>6.8283500401133443E-2</v>
      </c>
      <c r="X4">
        <v>2.1649593402984189E-3</v>
      </c>
      <c r="Y4">
        <v>2.191733571683082E-2</v>
      </c>
      <c r="Z4">
        <v>7.724444853766649E-3</v>
      </c>
      <c r="AA4">
        <v>0.1211566103015385</v>
      </c>
      <c r="AB4">
        <v>6.9555373576141152E-2</v>
      </c>
      <c r="AC4">
        <v>5.209735313783849E-2</v>
      </c>
      <c r="AD4">
        <v>4.6553489291928539E-3</v>
      </c>
      <c r="AE4">
        <v>1.936897575345399E-2</v>
      </c>
      <c r="AF4">
        <v>9.6901226536189489E-2</v>
      </c>
      <c r="AG4">
        <v>1.402380282645019E-2</v>
      </c>
      <c r="AH4">
        <v>3.8170691232287238E-2</v>
      </c>
      <c r="AI4">
        <v>6.5125846075177588E-2</v>
      </c>
      <c r="AJ4">
        <v>2.1350948606070869E-2</v>
      </c>
      <c r="AK4">
        <v>2.2837346046680279E-2</v>
      </c>
      <c r="AL4">
        <v>8.4277120863883975E-2</v>
      </c>
      <c r="AM4">
        <v>0.22880400435504061</v>
      </c>
      <c r="AN4">
        <v>4.4288685678002322E-2</v>
      </c>
      <c r="AO4">
        <v>5.2994793584069527E-2</v>
      </c>
      <c r="AP4">
        <v>1.434500743053127E-2</v>
      </c>
      <c r="AQ4">
        <v>6.6014544846152634E-3</v>
      </c>
      <c r="AR4">
        <v>0.35040241962096602</v>
      </c>
      <c r="AS4">
        <v>9.1576127217262311</v>
      </c>
      <c r="AT4" s="1">
        <f>AT3+1</f>
        <v>19</v>
      </c>
      <c r="AU4" t="s">
        <v>103</v>
      </c>
    </row>
    <row r="5" spans="1:48" x14ac:dyDescent="0.2">
      <c r="A5">
        <v>8.1189427265114574E-3</v>
      </c>
      <c r="B5">
        <v>0.57227912355601673</v>
      </c>
      <c r="C5">
        <v>0.13457243036330249</v>
      </c>
      <c r="D5">
        <v>5.8870434693167112E-3</v>
      </c>
      <c r="E5">
        <v>4.6968112876902036E-3</v>
      </c>
      <c r="F5">
        <v>0.79557683400253099</v>
      </c>
      <c r="G5">
        <v>0.47982451994501218</v>
      </c>
      <c r="H5">
        <v>4.4255862190418438E-2</v>
      </c>
      <c r="I5">
        <v>0.17391380318510349</v>
      </c>
      <c r="J5">
        <v>1.8163315815665219E-2</v>
      </c>
      <c r="K5">
        <v>7.1248047093138103E-2</v>
      </c>
      <c r="L5">
        <v>1.8701503479594501E-2</v>
      </c>
      <c r="M5">
        <v>1.7561134761257719E-2</v>
      </c>
      <c r="N5">
        <v>6.0425405960286872E-3</v>
      </c>
      <c r="O5">
        <v>0.51720284550850359</v>
      </c>
      <c r="P5">
        <v>0.19160427273777569</v>
      </c>
      <c r="Q5">
        <v>2.8800127109432031E-2</v>
      </c>
      <c r="R5">
        <v>1.7116392045293381E-2</v>
      </c>
      <c r="S5">
        <v>5.2676892614070912E-3</v>
      </c>
      <c r="T5">
        <v>2.2657265713118512E-2</v>
      </c>
      <c r="U5">
        <v>0.61043576974926905</v>
      </c>
      <c r="V5">
        <v>0.1006999668366395</v>
      </c>
      <c r="W5">
        <v>3.5459862610354227E-2</v>
      </c>
      <c r="X5">
        <v>2.3598916870963521E-2</v>
      </c>
      <c r="Y5">
        <v>4.2804087253101473E-3</v>
      </c>
      <c r="Z5">
        <v>2.4895634282657619E-2</v>
      </c>
      <c r="AA5">
        <v>1.954924025635613E-2</v>
      </c>
      <c r="AB5">
        <v>2.749969955630574E-2</v>
      </c>
      <c r="AC5">
        <v>2.5524584602014629E-2</v>
      </c>
      <c r="AD5">
        <v>1.6104421480468371E-3</v>
      </c>
      <c r="AE5">
        <v>1.6557019466526449E-2</v>
      </c>
      <c r="AF5">
        <v>5.66815730236927E-2</v>
      </c>
      <c r="AG5">
        <v>2.2117278015994061E-2</v>
      </c>
      <c r="AH5">
        <v>6.6462687511873661E-2</v>
      </c>
      <c r="AI5">
        <v>6.9816428864133426E-3</v>
      </c>
      <c r="AJ5">
        <v>1.114934926402159E-2</v>
      </c>
      <c r="AK5">
        <v>1.852651629709446E-2</v>
      </c>
      <c r="AL5">
        <v>0.44446236348778839</v>
      </c>
      <c r="AM5">
        <v>0.1173624904641636</v>
      </c>
      <c r="AN5">
        <v>6.3965490631399932E-2</v>
      </c>
      <c r="AO5">
        <v>2.8710994682956618E-2</v>
      </c>
      <c r="AP5">
        <v>2.2578956388498411E-2</v>
      </c>
      <c r="AQ5">
        <v>3.6277692483117942E-3</v>
      </c>
      <c r="AR5">
        <v>0.77977235947088341</v>
      </c>
      <c r="AS5">
        <v>5.4737857992417887</v>
      </c>
      <c r="AT5" s="1">
        <v>30</v>
      </c>
    </row>
    <row r="6" spans="1:48" x14ac:dyDescent="0.2">
      <c r="A6">
        <v>4.8010488227523219E-2</v>
      </c>
      <c r="B6">
        <v>0.43962271240919559</v>
      </c>
      <c r="C6">
        <v>0.95756654403046781</v>
      </c>
      <c r="D6">
        <v>3.6713620709587671E-3</v>
      </c>
      <c r="E6">
        <v>6.7415177410805214E-3</v>
      </c>
      <c r="F6">
        <v>0.57499500494056899</v>
      </c>
      <c r="G6">
        <v>0.32093107078167421</v>
      </c>
      <c r="H6">
        <v>0.91898832969801192</v>
      </c>
      <c r="I6">
        <v>0.1128872956159476</v>
      </c>
      <c r="J6">
        <v>3.5572363248377641E-2</v>
      </c>
      <c r="K6">
        <v>1.363245493417931E-5</v>
      </c>
      <c r="L6">
        <v>8.6689709655667514E-3</v>
      </c>
      <c r="M6">
        <v>4.5482843202699439E-3</v>
      </c>
      <c r="N6">
        <v>7.8156089980062904E-3</v>
      </c>
      <c r="O6">
        <v>0.35319250612847058</v>
      </c>
      <c r="P6">
        <v>7.4787768253148701E-2</v>
      </c>
      <c r="Q6">
        <v>5.732133698149211E-2</v>
      </c>
      <c r="R6">
        <v>5.7559618496982212E-2</v>
      </c>
      <c r="S6">
        <v>1.2377652782147671E-2</v>
      </c>
      <c r="T6">
        <v>6.6842834572934861E-3</v>
      </c>
      <c r="U6">
        <v>0.55315012067971958</v>
      </c>
      <c r="V6">
        <v>6.6741348884196111E-2</v>
      </c>
      <c r="W6">
        <v>4.6360470662528019E-2</v>
      </c>
      <c r="X6">
        <v>5.5778080160273783E-3</v>
      </c>
      <c r="Y6">
        <v>8.0985017030514063E-3</v>
      </c>
      <c r="Z6">
        <v>2.0824583410969599E-2</v>
      </c>
      <c r="AA6">
        <v>0.21185057403501911</v>
      </c>
      <c r="AB6">
        <v>5.1911067015092047E-4</v>
      </c>
      <c r="AC6">
        <v>4.8821544533661283E-2</v>
      </c>
      <c r="AD6">
        <v>2.080283278038671E-2</v>
      </c>
      <c r="AE6">
        <v>1.9444486477883369E-2</v>
      </c>
      <c r="AF6">
        <v>6.2762369138752827E-2</v>
      </c>
      <c r="AG6">
        <v>0.1434160055067874</v>
      </c>
      <c r="AH6">
        <v>4.5912986578877744E-3</v>
      </c>
      <c r="AI6">
        <v>2.7088033735574411E-3</v>
      </c>
      <c r="AJ6">
        <v>2.2002862661057662E-2</v>
      </c>
      <c r="AK6">
        <v>2.4930430550962062E-3</v>
      </c>
      <c r="AL6">
        <v>0.55191681890884026</v>
      </c>
      <c r="AM6">
        <v>0.1145018887116923</v>
      </c>
      <c r="AN6">
        <v>6.1016412367040182E-2</v>
      </c>
      <c r="AO6">
        <v>4.7302472175839452E-2</v>
      </c>
      <c r="AP6">
        <v>1.7751526081546929E-2</v>
      </c>
      <c r="AQ6">
        <v>1.0115200789095721E-2</v>
      </c>
      <c r="AR6">
        <v>0.80376172817110814</v>
      </c>
      <c r="AS6">
        <v>5.7280149439730206</v>
      </c>
      <c r="AT6" s="1">
        <v>32</v>
      </c>
    </row>
    <row r="7" spans="1:48" x14ac:dyDescent="0.2">
      <c r="A7">
        <v>4.2073508204905517E-3</v>
      </c>
      <c r="B7">
        <v>0.57744154600462638</v>
      </c>
      <c r="C7">
        <v>2.746553786928585E-2</v>
      </c>
      <c r="D7">
        <v>2.65764360365484E-3</v>
      </c>
      <c r="E7">
        <v>2.925294371054685E-3</v>
      </c>
      <c r="F7">
        <v>0.43763409246204799</v>
      </c>
      <c r="G7">
        <v>0.1827320744715005</v>
      </c>
      <c r="H7">
        <v>0.57908547077016492</v>
      </c>
      <c r="I7">
        <v>0.13457586294312529</v>
      </c>
      <c r="J7">
        <v>2.032226912853621E-2</v>
      </c>
      <c r="K7">
        <v>6.0928033916266153E-2</v>
      </c>
      <c r="L7">
        <v>7.1358353462439461E-2</v>
      </c>
      <c r="M7">
        <v>2.115601678016309E-2</v>
      </c>
      <c r="N7">
        <v>7.3754259925373688E-3</v>
      </c>
      <c r="O7">
        <v>0.73914398204933196</v>
      </c>
      <c r="P7">
        <v>0.21593757725363169</v>
      </c>
      <c r="Q7">
        <v>6.4871239593599257E-3</v>
      </c>
      <c r="R7">
        <v>3.079139110360735E-2</v>
      </c>
      <c r="S7">
        <v>1.575324588245236E-2</v>
      </c>
      <c r="T7">
        <v>1.935772766408245E-2</v>
      </c>
      <c r="U7">
        <v>0.32986708754390071</v>
      </c>
      <c r="V7">
        <v>0.16461781244700499</v>
      </c>
      <c r="W7">
        <v>3.1514518007234593E-2</v>
      </c>
      <c r="X7">
        <v>1.636104288023211E-3</v>
      </c>
      <c r="Y7">
        <v>9.1283895796462344E-4</v>
      </c>
      <c r="Z7">
        <v>1.379275409244354E-2</v>
      </c>
      <c r="AA7">
        <v>0.17813621362517981</v>
      </c>
      <c r="AB7">
        <v>4.7494025540096444E-3</v>
      </c>
      <c r="AC7">
        <v>7.0583441699339144E-3</v>
      </c>
      <c r="AD7">
        <v>1.7711067879138159E-2</v>
      </c>
      <c r="AE7">
        <v>1.0979910530160401E-2</v>
      </c>
      <c r="AF7">
        <v>7.8343303348114068E-2</v>
      </c>
      <c r="AG7">
        <v>0.2134418999053628</v>
      </c>
      <c r="AH7">
        <v>3.9343816429892098E-2</v>
      </c>
      <c r="AI7">
        <v>7.5735330254247765E-2</v>
      </c>
      <c r="AJ7">
        <v>1.8343871550211031E-2</v>
      </c>
      <c r="AK7">
        <v>9.526265688219516E-4</v>
      </c>
      <c r="AL7">
        <v>2.9260998973721669E-2</v>
      </c>
      <c r="AM7">
        <v>6.407304441480885E-2</v>
      </c>
      <c r="AN7">
        <v>1.0306849212315689E-2</v>
      </c>
      <c r="AO7">
        <v>2.3742864185415231E-2</v>
      </c>
      <c r="AP7">
        <v>8.9075017471381139E-4</v>
      </c>
      <c r="AQ7">
        <v>2.4144659776795079E-2</v>
      </c>
      <c r="AR7">
        <v>8.222050594985908E-2</v>
      </c>
      <c r="AS7">
        <v>6.0592334972510891</v>
      </c>
      <c r="AT7" s="1">
        <v>34</v>
      </c>
    </row>
    <row r="8" spans="1:48" x14ac:dyDescent="0.2">
      <c r="A8">
        <v>4.8451835769099507E-3</v>
      </c>
      <c r="B8">
        <v>0.19761718302365339</v>
      </c>
      <c r="C8">
        <v>3.8892938579027092E-2</v>
      </c>
      <c r="D8">
        <v>1.879902402305682E-3</v>
      </c>
      <c r="E8">
        <v>3.28074263123454E-3</v>
      </c>
      <c r="F8">
        <v>0.15048538379831319</v>
      </c>
      <c r="G8">
        <v>0.63790999637727064</v>
      </c>
      <c r="H8">
        <v>0.47339848706820398</v>
      </c>
      <c r="I8">
        <v>0.17720505401681311</v>
      </c>
      <c r="J8">
        <v>6.9780598062990473E-2</v>
      </c>
      <c r="K8">
        <v>1.524210892459541E-2</v>
      </c>
      <c r="L8">
        <v>3.5503771500656298E-2</v>
      </c>
      <c r="M8">
        <v>8.3898466602003313E-3</v>
      </c>
      <c r="N8">
        <v>3.499789368013709E-3</v>
      </c>
      <c r="O8">
        <v>0.64545304893287991</v>
      </c>
      <c r="P8">
        <v>0.14002446469133831</v>
      </c>
      <c r="Q8">
        <v>3.4908934515196513E-2</v>
      </c>
      <c r="R8">
        <v>1.3863787599175691E-2</v>
      </c>
      <c r="S8">
        <v>5.4461894788733591E-3</v>
      </c>
      <c r="T8">
        <v>1.085975527268611E-2</v>
      </c>
      <c r="U8">
        <v>0.73005795960253428</v>
      </c>
      <c r="V8">
        <v>2.1302516923365659E-2</v>
      </c>
      <c r="W8">
        <v>5.3431697828944462E-2</v>
      </c>
      <c r="X8">
        <v>4.8174438239132172E-2</v>
      </c>
      <c r="Y8">
        <v>1.2640784334905999E-2</v>
      </c>
      <c r="Z8">
        <v>2.06630448746991E-2</v>
      </c>
      <c r="AA8">
        <v>0.23041710721153341</v>
      </c>
      <c r="AB8">
        <v>7.5857508343562512E-3</v>
      </c>
      <c r="AC8">
        <v>4.2898696636984188E-2</v>
      </c>
      <c r="AD8">
        <v>1.9708861505887638E-2</v>
      </c>
      <c r="AE8">
        <v>1.245263374283556E-2</v>
      </c>
      <c r="AF8">
        <v>0.199511820085815</v>
      </c>
      <c r="AG8">
        <v>0.1226921585442086</v>
      </c>
      <c r="AH8">
        <v>7.2298193314837181E-2</v>
      </c>
      <c r="AI8">
        <v>7.5285281052420494E-2</v>
      </c>
      <c r="AJ8">
        <v>1.9355170483165832E-2</v>
      </c>
      <c r="AK8">
        <v>1.7306162863672162E-2</v>
      </c>
      <c r="AL8">
        <v>0.62609806009903624</v>
      </c>
      <c r="AM8">
        <v>8.5199464829355448E-2</v>
      </c>
      <c r="AN8">
        <v>1.9820140906290772E-2</v>
      </c>
      <c r="AO8">
        <v>2.5407740837278221E-2</v>
      </c>
      <c r="AP8">
        <v>1.5829821100349941E-3</v>
      </c>
      <c r="AQ8">
        <v>2.2671256865788358E-2</v>
      </c>
      <c r="AR8">
        <v>0.30478986185954221</v>
      </c>
      <c r="AS8">
        <v>6.9771364150438746</v>
      </c>
      <c r="AT8" s="1">
        <v>40</v>
      </c>
    </row>
    <row r="9" spans="1:48" x14ac:dyDescent="0.2">
      <c r="A9">
        <v>9.7807800145264343E-2</v>
      </c>
      <c r="B9">
        <v>0.26560751346088762</v>
      </c>
      <c r="C9">
        <v>0.1075045663648089</v>
      </c>
      <c r="D9">
        <v>3.2216845813588311E-3</v>
      </c>
      <c r="E9">
        <v>1.48019903136078E-2</v>
      </c>
      <c r="F9">
        <v>0.69704843388977644</v>
      </c>
      <c r="G9">
        <v>0.53740890710132783</v>
      </c>
      <c r="H9">
        <v>0.42489236395902191</v>
      </c>
      <c r="I9">
        <v>0.38077990815241131</v>
      </c>
      <c r="J9">
        <v>6.3022183672122964E-2</v>
      </c>
      <c r="K9">
        <v>3.3561863577389868E-4</v>
      </c>
      <c r="L9">
        <v>8.6551534746962151E-3</v>
      </c>
      <c r="M9">
        <v>4.7225557143850848E-3</v>
      </c>
      <c r="N9">
        <v>4.1647706253184159E-3</v>
      </c>
      <c r="O9">
        <v>0.59381217357474414</v>
      </c>
      <c r="P9">
        <v>4.1116483323522482E-2</v>
      </c>
      <c r="Q9">
        <v>1.8224035961599459E-2</v>
      </c>
      <c r="R9">
        <v>1.7845252619337278E-2</v>
      </c>
      <c r="S9">
        <v>1.5264598898685679E-3</v>
      </c>
      <c r="T9">
        <v>6.9220686767297651E-3</v>
      </c>
      <c r="U9">
        <v>0.63147308970070481</v>
      </c>
      <c r="V9">
        <v>8.5450732934487031E-2</v>
      </c>
      <c r="W9">
        <v>1.222834585975292E-2</v>
      </c>
      <c r="X9">
        <v>1.7763240174869681E-2</v>
      </c>
      <c r="Y9">
        <v>1.235525623855403E-3</v>
      </c>
      <c r="Z9">
        <v>9.6942657791411445E-3</v>
      </c>
      <c r="AA9">
        <v>3.7998730598703817E-2</v>
      </c>
      <c r="AB9">
        <v>1.9539746293849931E-2</v>
      </c>
      <c r="AC9">
        <v>2.298036149165069E-2</v>
      </c>
      <c r="AD9">
        <v>6.4077206999911887E-3</v>
      </c>
      <c r="AE9">
        <v>4.587961560556914E-3</v>
      </c>
      <c r="AF9">
        <v>0.41529408765381781</v>
      </c>
      <c r="AG9">
        <v>9.4482366635043682E-2</v>
      </c>
      <c r="AH9">
        <v>8.7330876103079158E-3</v>
      </c>
      <c r="AI9">
        <v>1.9686647807284529E-2</v>
      </c>
      <c r="AJ9">
        <v>2.8176290860505229E-3</v>
      </c>
      <c r="AK9">
        <v>2.8477719564230361E-3</v>
      </c>
      <c r="AL9">
        <v>0.41403007554402138</v>
      </c>
      <c r="AM9">
        <v>7.2143387205677992E-2</v>
      </c>
      <c r="AN9">
        <v>6.9933649815331926E-3</v>
      </c>
      <c r="AO9">
        <v>3.508052951766683E-3</v>
      </c>
      <c r="AP9">
        <v>3.1234226335327049E-3</v>
      </c>
      <c r="AQ9">
        <v>3.0064134048136001E-3</v>
      </c>
      <c r="AR9">
        <v>0.63306548717870614</v>
      </c>
      <c r="AS9">
        <v>7.352343029838047</v>
      </c>
      <c r="AT9" s="1">
        <v>42</v>
      </c>
    </row>
    <row r="10" spans="1:48" x14ac:dyDescent="0.2">
      <c r="A10">
        <v>7.355678351150545E-2</v>
      </c>
      <c r="B10">
        <v>5.8172469361734591E-2</v>
      </c>
      <c r="C10">
        <v>3.3350241440764372E-2</v>
      </c>
      <c r="D10">
        <v>2.2244163526829999E-3</v>
      </c>
      <c r="E10">
        <v>2.3428059859786781E-2</v>
      </c>
      <c r="F10">
        <v>0.25943726005666667</v>
      </c>
      <c r="G10">
        <v>0.25101702213063531</v>
      </c>
      <c r="H10">
        <v>0.11933985467697381</v>
      </c>
      <c r="I10">
        <v>0.3462068869032322</v>
      </c>
      <c r="J10">
        <v>1.0152825995046799E-2</v>
      </c>
      <c r="K10">
        <v>6.2894042526583246E-2</v>
      </c>
      <c r="L10">
        <v>9.0225418225088991E-2</v>
      </c>
      <c r="M10">
        <v>5.9022459380693067E-3</v>
      </c>
      <c r="N10">
        <v>7.9197346717994558E-3</v>
      </c>
      <c r="O10">
        <v>0.60351457972604972</v>
      </c>
      <c r="P10">
        <v>0.15154377380233139</v>
      </c>
      <c r="Q10">
        <v>5.5432250588953812E-2</v>
      </c>
      <c r="R10">
        <v>9.3628671995427515E-2</v>
      </c>
      <c r="S10">
        <v>2.524155928770748E-2</v>
      </c>
      <c r="T10">
        <v>2.0847226193355869E-2</v>
      </c>
      <c r="U10">
        <v>0.61495655375310299</v>
      </c>
      <c r="V10">
        <v>0.48004994913314047</v>
      </c>
      <c r="W10">
        <v>0.14021583040088259</v>
      </c>
      <c r="X10">
        <v>2.32615986510228E-2</v>
      </c>
      <c r="Y10">
        <v>2.5164016955819608E-2</v>
      </c>
      <c r="Z10">
        <v>4.3860704452421018E-2</v>
      </c>
      <c r="AA10">
        <v>0.30156307554046241</v>
      </c>
      <c r="AB10">
        <v>3.4731029900855477E-2</v>
      </c>
      <c r="AC10">
        <v>2.93318960237164E-2</v>
      </c>
      <c r="AD10">
        <v>2.758933567741563E-2</v>
      </c>
      <c r="AE10">
        <v>4.3719031446120868E-2</v>
      </c>
      <c r="AF10">
        <v>4.4242513166049602E-2</v>
      </c>
      <c r="AG10">
        <v>0.48960966410770312</v>
      </c>
      <c r="AH10">
        <v>0.10233861647359439</v>
      </c>
      <c r="AI10">
        <v>3.2681825429558151E-2</v>
      </c>
      <c r="AJ10">
        <v>2.5554584623234809E-2</v>
      </c>
      <c r="AK10">
        <v>3.2320977516641813E-2</v>
      </c>
      <c r="AL10">
        <v>0.34109621343978852</v>
      </c>
      <c r="AM10">
        <v>4.2320187382560659E-2</v>
      </c>
      <c r="AN10">
        <v>0.1209376510343196</v>
      </c>
      <c r="AO10">
        <v>3.3473953039596098E-2</v>
      </c>
      <c r="AP10">
        <v>2.9782923744737729E-2</v>
      </c>
      <c r="AQ10">
        <v>9.2991302885062355E-3</v>
      </c>
      <c r="AR10">
        <v>0.1515360571685449</v>
      </c>
      <c r="AS10">
        <v>7.4911515467214089</v>
      </c>
      <c r="AT10" s="1">
        <v>44</v>
      </c>
    </row>
    <row r="11" spans="1:48" x14ac:dyDescent="0.2">
      <c r="A11">
        <v>5.3390896243943657E-2</v>
      </c>
      <c r="B11">
        <v>0.79374266228797141</v>
      </c>
      <c r="C11">
        <v>0.17142433452580369</v>
      </c>
      <c r="D11">
        <v>4.6972466120394057E-3</v>
      </c>
      <c r="E11">
        <v>6.0608232833878643E-3</v>
      </c>
      <c r="F11">
        <v>0.98620307840849819</v>
      </c>
      <c r="G11">
        <v>0.16025186427787941</v>
      </c>
      <c r="H11">
        <v>5.1975278118336347E-2</v>
      </c>
      <c r="I11">
        <v>0.3578235130262673</v>
      </c>
      <c r="J11">
        <v>4.6459952229596313E-2</v>
      </c>
      <c r="K11">
        <v>8.4644641766333049E-3</v>
      </c>
      <c r="L11">
        <v>6.5734033722747998E-3</v>
      </c>
      <c r="M11">
        <v>1.393691692780503E-2</v>
      </c>
      <c r="N11">
        <v>3.2571657865632319E-3</v>
      </c>
      <c r="O11">
        <v>0.64594041932312507</v>
      </c>
      <c r="P11">
        <v>0.2417567436489422</v>
      </c>
      <c r="Q11">
        <v>6.974282520617181E-2</v>
      </c>
      <c r="R11">
        <v>6.7224493928061013E-2</v>
      </c>
      <c r="S11">
        <v>1.7368340110610531E-2</v>
      </c>
      <c r="T11">
        <v>5.7986708634663381E-3</v>
      </c>
      <c r="U11">
        <v>0.50775418569999675</v>
      </c>
      <c r="V11">
        <v>0.13098042652168579</v>
      </c>
      <c r="W11">
        <v>2.555068922386718E-2</v>
      </c>
      <c r="X11">
        <v>2.7109397257079112E-3</v>
      </c>
      <c r="Y11">
        <v>2.2090530247477541E-3</v>
      </c>
      <c r="Z11">
        <v>1.4776406633547279E-2</v>
      </c>
      <c r="AA11">
        <v>2.8416147284092561E-2</v>
      </c>
      <c r="AB11">
        <v>3.858137921946226E-4</v>
      </c>
      <c r="AC11">
        <v>4.8627283174010133E-2</v>
      </c>
      <c r="AD11">
        <v>2.1778331136086609E-2</v>
      </c>
      <c r="AE11">
        <v>1.7839808553000751E-2</v>
      </c>
      <c r="AF11">
        <v>0.32277950545439338</v>
      </c>
      <c r="AG11">
        <v>7.9412573488139515E-2</v>
      </c>
      <c r="AH11">
        <v>1.5695064083966918E-2</v>
      </c>
      <c r="AI11">
        <v>4.2222797558021788E-2</v>
      </c>
      <c r="AJ11">
        <v>6.9126919886489903E-3</v>
      </c>
      <c r="AK11">
        <v>7.5584940398248342E-3</v>
      </c>
      <c r="AL11">
        <v>0.21707712450388511</v>
      </c>
      <c r="AM11">
        <v>0.20520391479517519</v>
      </c>
      <c r="AN11">
        <v>3.4385287378367949E-2</v>
      </c>
      <c r="AO11">
        <v>6.7438109232843962E-3</v>
      </c>
      <c r="AP11">
        <v>1.347062698816545E-2</v>
      </c>
      <c r="AQ11">
        <v>6.0190275733356478E-3</v>
      </c>
      <c r="AR11">
        <v>0.55160292595288785</v>
      </c>
      <c r="AS11">
        <v>7.8457894191888444</v>
      </c>
      <c r="AT11" s="1">
        <v>46</v>
      </c>
    </row>
    <row r="12" spans="1:48" x14ac:dyDescent="0.2">
      <c r="A12">
        <v>3.4913161183356432E-2</v>
      </c>
      <c r="B12">
        <v>0.79431572678551865</v>
      </c>
      <c r="C12">
        <v>0.24463807995122561</v>
      </c>
      <c r="D12">
        <v>5.222792774681676E-3</v>
      </c>
      <c r="E12">
        <v>8.2592759952025765E-3</v>
      </c>
      <c r="F12">
        <v>0.20608024207329989</v>
      </c>
      <c r="G12">
        <v>0.52850619057999548</v>
      </c>
      <c r="H12">
        <v>0.58589355102043783</v>
      </c>
      <c r="I12">
        <v>0.1986325916198324</v>
      </c>
      <c r="J12">
        <v>2.349673327645288E-2</v>
      </c>
      <c r="K12">
        <v>8.3017727021812357E-3</v>
      </c>
      <c r="L12">
        <v>6.164883486572432E-3</v>
      </c>
      <c r="M12">
        <v>1.016266051805413E-2</v>
      </c>
      <c r="N12">
        <v>1.3522080510724821E-3</v>
      </c>
      <c r="O12">
        <v>0.74672000357654145</v>
      </c>
      <c r="P12">
        <v>0.12639621324944381</v>
      </c>
      <c r="Q12">
        <v>4.5627218025028192E-2</v>
      </c>
      <c r="R12">
        <v>6.5195298160170209E-2</v>
      </c>
      <c r="S12">
        <v>2.9586156085027928E-3</v>
      </c>
      <c r="T12">
        <v>1.3278586582545159E-3</v>
      </c>
      <c r="U12">
        <v>0.50370731554686499</v>
      </c>
      <c r="V12">
        <v>7.9848594516211124E-2</v>
      </c>
      <c r="W12">
        <v>3.2293908371361833E-2</v>
      </c>
      <c r="X12">
        <v>3.9857929661723052E-2</v>
      </c>
      <c r="Y12">
        <v>3.0683286028037691E-3</v>
      </c>
      <c r="Z12">
        <v>1.8574513656018182E-2</v>
      </c>
      <c r="AA12">
        <v>0.23886402879017971</v>
      </c>
      <c r="AB12">
        <v>6.1726376474864883E-2</v>
      </c>
      <c r="AC12">
        <v>2.9236771392184242E-2</v>
      </c>
      <c r="AD12">
        <v>1.3563426177677499E-2</v>
      </c>
      <c r="AE12">
        <v>1.2641619549514101E-4</v>
      </c>
      <c r="AF12">
        <v>0.34607520365089539</v>
      </c>
      <c r="AG12">
        <v>6.2439353485627257E-2</v>
      </c>
      <c r="AH12">
        <v>3.367893153896416E-2</v>
      </c>
      <c r="AI12">
        <v>2.280337618671557E-2</v>
      </c>
      <c r="AJ12">
        <v>4.672258594078907E-3</v>
      </c>
      <c r="AK12">
        <v>1.5444660907826461E-2</v>
      </c>
      <c r="AL12">
        <v>0.5794917834674489</v>
      </c>
      <c r="AM12">
        <v>5.1827308823654328E-2</v>
      </c>
      <c r="AN12">
        <v>1.5776197474634011E-2</v>
      </c>
      <c r="AO12">
        <v>1.3258147701091979E-2</v>
      </c>
      <c r="AP12">
        <v>2.3996434716811E-2</v>
      </c>
      <c r="AQ12">
        <v>2.4785691951519681E-2</v>
      </c>
      <c r="AR12">
        <v>0.92231547669777258</v>
      </c>
      <c r="AS12">
        <v>8.2333883369250564</v>
      </c>
      <c r="AT12" s="1">
        <v>49</v>
      </c>
    </row>
    <row r="13" spans="1:48" x14ac:dyDescent="0.2">
      <c r="A13">
        <v>1.1317020418638911E-2</v>
      </c>
      <c r="B13">
        <v>0.24286517915028341</v>
      </c>
      <c r="C13">
        <v>1.7796301380301079E-2</v>
      </c>
      <c r="D13">
        <v>5.1211304827500064E-3</v>
      </c>
      <c r="E13">
        <v>2.941905934172769E-3</v>
      </c>
      <c r="F13">
        <v>0.50433221584940324</v>
      </c>
      <c r="G13">
        <v>0.88031322632374798</v>
      </c>
      <c r="H13">
        <v>0.85206557155805596</v>
      </c>
      <c r="I13">
        <v>0.1933590003460596</v>
      </c>
      <c r="J13">
        <v>0.1284297830707897</v>
      </c>
      <c r="K13">
        <v>1.2207520107331169E-2</v>
      </c>
      <c r="L13">
        <v>5.5791615740632558E-2</v>
      </c>
      <c r="M13">
        <v>6.1165702107300107E-3</v>
      </c>
      <c r="N13">
        <v>2.0006376670143169E-2</v>
      </c>
      <c r="O13">
        <v>0.31292185293613972</v>
      </c>
      <c r="P13">
        <v>7.3049459022545948E-2</v>
      </c>
      <c r="Q13">
        <v>8.0008769157456597E-2</v>
      </c>
      <c r="R13">
        <v>7.876695389381215E-2</v>
      </c>
      <c r="S13">
        <v>2.4863785499315179E-2</v>
      </c>
      <c r="T13">
        <v>1.1534043580525709E-3</v>
      </c>
      <c r="U13">
        <v>0.66929851871838975</v>
      </c>
      <c r="V13">
        <v>0.1027208894192338</v>
      </c>
      <c r="W13">
        <v>6.9328814778448392E-2</v>
      </c>
      <c r="X13">
        <v>5.6780857956427601E-2</v>
      </c>
      <c r="Y13">
        <v>4.3452874057593434E-3</v>
      </c>
      <c r="Z13">
        <v>1.7942863110000588E-2</v>
      </c>
      <c r="AA13">
        <v>7.7914279317317092E-3</v>
      </c>
      <c r="AB13">
        <v>8.0309181466784479E-2</v>
      </c>
      <c r="AC13">
        <v>1.192157200170847E-2</v>
      </c>
      <c r="AD13">
        <v>2.0740952956791809E-2</v>
      </c>
      <c r="AE13">
        <v>1.630739777049648E-2</v>
      </c>
      <c r="AF13">
        <v>0.45826593868640142</v>
      </c>
      <c r="AG13">
        <v>0.15253047622289681</v>
      </c>
      <c r="AH13">
        <v>5.691396658548839E-2</v>
      </c>
      <c r="AI13">
        <v>4.8184630970226593E-2</v>
      </c>
      <c r="AJ13">
        <v>8.2195957497586958E-3</v>
      </c>
      <c r="AK13">
        <v>1.532527706948798E-2</v>
      </c>
      <c r="AL13">
        <v>0.19514748000965701</v>
      </c>
      <c r="AM13">
        <v>0.19575909376704401</v>
      </c>
      <c r="AN13">
        <v>6.8332267457180629E-2</v>
      </c>
      <c r="AO13">
        <v>4.2582139337011644E-3</v>
      </c>
      <c r="AP13">
        <v>1.000634442251859E-2</v>
      </c>
      <c r="AQ13">
        <v>4.8504819540929004E-3</v>
      </c>
      <c r="AR13">
        <v>0.71863906343271466</v>
      </c>
      <c r="AS13">
        <v>8.3580186373127781</v>
      </c>
      <c r="AT13" s="1">
        <v>50</v>
      </c>
    </row>
    <row r="14" spans="1:48" x14ac:dyDescent="0.2">
      <c r="A14">
        <v>5.2259055887546653E-2</v>
      </c>
      <c r="B14">
        <v>0.1199766984585517</v>
      </c>
      <c r="C14">
        <v>0.17830641641793421</v>
      </c>
      <c r="D14">
        <v>3.5188947435858169E-3</v>
      </c>
      <c r="E14">
        <v>1.426858422291151E-2</v>
      </c>
      <c r="F14">
        <v>0.39279400133085057</v>
      </c>
      <c r="G14">
        <v>0.38041781908043709</v>
      </c>
      <c r="H14">
        <v>7.5813335704461249E-2</v>
      </c>
      <c r="I14">
        <v>0.1040476924150141</v>
      </c>
      <c r="J14">
        <v>2.158555592776748E-2</v>
      </c>
      <c r="K14">
        <v>3.6709264937248368E-2</v>
      </c>
      <c r="L14">
        <v>3.1519954154509477E-2</v>
      </c>
      <c r="M14">
        <v>1.3478878572634349E-2</v>
      </c>
      <c r="N14">
        <v>1.050996308808458E-2</v>
      </c>
      <c r="O14">
        <v>0.56606593252287907</v>
      </c>
      <c r="P14">
        <v>9.0626972929047644E-2</v>
      </c>
      <c r="Q14">
        <v>7.5655195305606812E-2</v>
      </c>
      <c r="R14">
        <v>5.237063261170307E-2</v>
      </c>
      <c r="S14">
        <v>1.9634753599382181E-2</v>
      </c>
      <c r="T14">
        <v>2.0737182150611679E-2</v>
      </c>
      <c r="U14">
        <v>0.73065895101568323</v>
      </c>
      <c r="V14">
        <v>0.1217307179607147</v>
      </c>
      <c r="W14">
        <v>7.9004312345809111E-2</v>
      </c>
      <c r="X14">
        <v>8.2179413715218225E-2</v>
      </c>
      <c r="Y14">
        <v>1.5265201360500649E-2</v>
      </c>
      <c r="Z14">
        <v>2.2649608945971792E-3</v>
      </c>
      <c r="AA14">
        <v>0.17728239163547119</v>
      </c>
      <c r="AB14">
        <v>2.546975018490644E-2</v>
      </c>
      <c r="AC14">
        <v>3.5413577025039458E-2</v>
      </c>
      <c r="AD14">
        <v>1.9321163964558779E-2</v>
      </c>
      <c r="AE14">
        <v>2.4549807952783421E-3</v>
      </c>
      <c r="AF14">
        <v>7.6773343267668548E-2</v>
      </c>
      <c r="AG14">
        <v>0.18934613454891519</v>
      </c>
      <c r="AH14">
        <v>5.6883325964823463E-2</v>
      </c>
      <c r="AI14">
        <v>2.874038218204508E-3</v>
      </c>
      <c r="AJ14">
        <v>6.0522999655664052E-3</v>
      </c>
      <c r="AK14">
        <v>1.8710318168822369E-2</v>
      </c>
      <c r="AL14">
        <v>0.52836531908353079</v>
      </c>
      <c r="AM14">
        <v>0.22256884551728931</v>
      </c>
      <c r="AN14">
        <v>3.3007285248101502E-2</v>
      </c>
      <c r="AO14">
        <v>4.3449550492864732E-2</v>
      </c>
      <c r="AP14">
        <v>1.6675962938610359E-2</v>
      </c>
      <c r="AQ14">
        <v>1.6327282456611931E-2</v>
      </c>
      <c r="AR14">
        <v>0.89912501259492394</v>
      </c>
      <c r="AS14">
        <v>8.4473712063235116</v>
      </c>
      <c r="AT14" s="1">
        <v>51</v>
      </c>
    </row>
    <row r="15" spans="1:48" x14ac:dyDescent="0.2">
      <c r="A15">
        <v>8.0752606417963946E-2</v>
      </c>
      <c r="B15">
        <v>0.81025711024610048</v>
      </c>
      <c r="C15">
        <v>0.36107221076379697</v>
      </c>
      <c r="D15">
        <v>2.702266044759284E-3</v>
      </c>
      <c r="E15">
        <v>3.739388391152028E-3</v>
      </c>
      <c r="F15">
        <v>0.98964482940457332</v>
      </c>
      <c r="G15">
        <v>0.38448471437663362</v>
      </c>
      <c r="H15">
        <v>0.87510987736961354</v>
      </c>
      <c r="I15">
        <v>6.1565491037037179E-2</v>
      </c>
      <c r="J15">
        <v>5.2472715241532443E-2</v>
      </c>
      <c r="K15">
        <v>6.7447212212706914E-2</v>
      </c>
      <c r="L15">
        <v>1.0539090050554889E-2</v>
      </c>
      <c r="M15">
        <v>7.5940315848174959E-3</v>
      </c>
      <c r="N15">
        <v>1.5829166565486379E-2</v>
      </c>
      <c r="O15">
        <v>0.30599142088528408</v>
      </c>
      <c r="P15">
        <v>0.2165173916291267</v>
      </c>
      <c r="Q15">
        <v>4.4623281782822924E-3</v>
      </c>
      <c r="R15">
        <v>2.7170730031932801E-2</v>
      </c>
      <c r="S15">
        <v>1.1486137457753049E-2</v>
      </c>
      <c r="T15">
        <v>8.1965741848153226E-3</v>
      </c>
      <c r="U15">
        <v>0.47934218890588542</v>
      </c>
      <c r="V15">
        <v>0.14300451223600791</v>
      </c>
      <c r="W15">
        <v>6.5904248092753248E-2</v>
      </c>
      <c r="X15">
        <v>3.0111276815052539E-2</v>
      </c>
      <c r="Y15">
        <v>1.7803007008489712E-2</v>
      </c>
      <c r="Z15">
        <v>8.0075017412045892E-3</v>
      </c>
      <c r="AA15">
        <v>0.1474274188426106</v>
      </c>
      <c r="AB15">
        <v>4.9685031035954057E-2</v>
      </c>
      <c r="AC15">
        <v>3.904158045976136E-2</v>
      </c>
      <c r="AD15">
        <v>1.6658052340354331E-2</v>
      </c>
      <c r="AE15">
        <v>1.2335772315500799E-2</v>
      </c>
      <c r="AF15">
        <v>5.7931058805846307E-2</v>
      </c>
      <c r="AG15">
        <v>0.1235013199526535</v>
      </c>
      <c r="AH15">
        <v>2.2848252033770819E-2</v>
      </c>
      <c r="AI15">
        <v>7.0565461918197722E-2</v>
      </c>
      <c r="AJ15">
        <v>1.6495637849603961E-2</v>
      </c>
      <c r="AK15">
        <v>4.4691804702232671E-4</v>
      </c>
      <c r="AL15">
        <v>0.39312335770160872</v>
      </c>
      <c r="AM15">
        <v>0.23329893552015901</v>
      </c>
      <c r="AN15">
        <v>5.3320865610512981E-3</v>
      </c>
      <c r="AO15">
        <v>6.8126063789362173E-2</v>
      </c>
      <c r="AP15">
        <v>1.2011977732685201E-2</v>
      </c>
      <c r="AQ15">
        <v>1.555018719668654E-2</v>
      </c>
      <c r="AR15">
        <v>0.29471541733380019</v>
      </c>
      <c r="AS15">
        <v>8.5419541861961825</v>
      </c>
      <c r="AT15" s="1">
        <v>53</v>
      </c>
    </row>
    <row r="16" spans="1:48" x14ac:dyDescent="0.2">
      <c r="A16">
        <v>3.4870029402874383E-2</v>
      </c>
      <c r="B16">
        <v>0.28583958850464769</v>
      </c>
      <c r="C16">
        <v>2.0997433384149389E-2</v>
      </c>
      <c r="D16">
        <v>2.158171745767384E-3</v>
      </c>
      <c r="E16">
        <v>1.444460190624491E-2</v>
      </c>
      <c r="F16">
        <v>0.45939855504497279</v>
      </c>
      <c r="G16">
        <v>0.96358583474934278</v>
      </c>
      <c r="H16">
        <v>0.20695580882767131</v>
      </c>
      <c r="I16">
        <v>0.24218197141601619</v>
      </c>
      <c r="J16">
        <v>7.9709024271894358E-2</v>
      </c>
      <c r="K16">
        <v>5.8556829482458127E-2</v>
      </c>
      <c r="L16">
        <v>2.1891893793326571E-3</v>
      </c>
      <c r="M16">
        <v>1.9616139944221681E-2</v>
      </c>
      <c r="N16">
        <v>6.2341512450828033E-3</v>
      </c>
      <c r="O16">
        <v>0.74896985153514284</v>
      </c>
      <c r="P16">
        <v>7.4323451666777202E-2</v>
      </c>
      <c r="Q16">
        <v>2.077868189698813E-2</v>
      </c>
      <c r="R16">
        <v>4.9041574234328027E-2</v>
      </c>
      <c r="S16">
        <v>6.2288022340798782E-3</v>
      </c>
      <c r="T16">
        <v>2.4318343698562429E-2</v>
      </c>
      <c r="U16">
        <v>0.52692036927241626</v>
      </c>
      <c r="V16">
        <v>2.5142886088225069E-2</v>
      </c>
      <c r="W16">
        <v>2.6015460060872679E-2</v>
      </c>
      <c r="X16">
        <v>4.8685419880995763E-2</v>
      </c>
      <c r="Y16">
        <v>2.1708594250547941E-2</v>
      </c>
      <c r="Z16">
        <v>9.118130679862016E-3</v>
      </c>
      <c r="AA16">
        <v>0.16426992240512789</v>
      </c>
      <c r="AB16">
        <v>1.8524262929733821E-2</v>
      </c>
      <c r="AC16">
        <v>1.700436794137818E-2</v>
      </c>
      <c r="AD16">
        <v>2.4720448860103869E-2</v>
      </c>
      <c r="AE16">
        <v>1.380490172496366E-2</v>
      </c>
      <c r="AF16">
        <v>0.12823418619855889</v>
      </c>
      <c r="AG16">
        <v>0.22596560854291489</v>
      </c>
      <c r="AH16">
        <v>1.2530551655987749E-2</v>
      </c>
      <c r="AI16">
        <v>1.024834069823727E-2</v>
      </c>
      <c r="AJ16">
        <v>2.4327666965035289E-2</v>
      </c>
      <c r="AK16">
        <v>1.2575898677479059E-2</v>
      </c>
      <c r="AL16">
        <v>0.1441471272392755</v>
      </c>
      <c r="AM16">
        <v>0.21246790958962139</v>
      </c>
      <c r="AN16">
        <v>2.8749440230162609E-2</v>
      </c>
      <c r="AO16">
        <v>2.2997194144624099E-2</v>
      </c>
      <c r="AP16">
        <v>1.5580223007448161E-2</v>
      </c>
      <c r="AQ16">
        <v>1.069571473142888E-3</v>
      </c>
      <c r="AR16">
        <v>0.1412367641453168</v>
      </c>
      <c r="AS16">
        <v>8.7215147085169011</v>
      </c>
      <c r="AT16" s="1">
        <v>56</v>
      </c>
    </row>
    <row r="17" spans="1:46" x14ac:dyDescent="0.2">
      <c r="A17">
        <v>7.545292801473516E-2</v>
      </c>
      <c r="B17">
        <v>0.83990923445402688</v>
      </c>
      <c r="C17">
        <v>0.25677914744707042</v>
      </c>
      <c r="D17">
        <v>2.659017626151239E-3</v>
      </c>
      <c r="E17">
        <v>8.4943649864560062E-3</v>
      </c>
      <c r="F17">
        <v>0.42724497416298579</v>
      </c>
      <c r="G17">
        <v>0.4589554584472666</v>
      </c>
      <c r="H17">
        <v>7.1643228823118354E-2</v>
      </c>
      <c r="I17">
        <v>0.17346390405988099</v>
      </c>
      <c r="J17">
        <v>0.1002758856595863</v>
      </c>
      <c r="K17">
        <v>1.9542273920041681E-2</v>
      </c>
      <c r="L17">
        <v>7.3925025825001241E-4</v>
      </c>
      <c r="M17">
        <v>1.2342519645767691E-2</v>
      </c>
      <c r="N17">
        <v>8.7047729182285569E-3</v>
      </c>
      <c r="O17">
        <v>0.5226966560223868</v>
      </c>
      <c r="P17">
        <v>0.13763815702214491</v>
      </c>
      <c r="Q17">
        <v>6.4565904643759234E-2</v>
      </c>
      <c r="R17">
        <v>1.93130987903628E-2</v>
      </c>
      <c r="S17">
        <v>1.352605330075961E-2</v>
      </c>
      <c r="T17">
        <v>5.6060114487976346E-3</v>
      </c>
      <c r="U17">
        <v>0.4968550118674912</v>
      </c>
      <c r="V17">
        <v>0.18542358220930791</v>
      </c>
      <c r="W17">
        <v>3.922293462255512E-2</v>
      </c>
      <c r="X17">
        <v>4.4832602054960917E-2</v>
      </c>
      <c r="Y17">
        <v>9.3672557345801308E-3</v>
      </c>
      <c r="Z17">
        <v>1.385318171495413E-2</v>
      </c>
      <c r="AA17">
        <v>5.5254962413659507E-2</v>
      </c>
      <c r="AB17">
        <v>7.1844028497087847E-2</v>
      </c>
      <c r="AC17">
        <v>4.4691279453103722E-2</v>
      </c>
      <c r="AD17">
        <v>1.9339178546159949E-2</v>
      </c>
      <c r="AE17">
        <v>1.748773934084898E-2</v>
      </c>
      <c r="AF17">
        <v>0.23657573398736911</v>
      </c>
      <c r="AG17">
        <v>0.13026811139072611</v>
      </c>
      <c r="AH17">
        <v>5.2473468145874981E-2</v>
      </c>
      <c r="AI17">
        <v>1.946178295729906E-2</v>
      </c>
      <c r="AJ17">
        <v>1.713753569551316E-2</v>
      </c>
      <c r="AK17">
        <v>2.4822284727690939E-2</v>
      </c>
      <c r="AL17">
        <v>0.5564049682696256</v>
      </c>
      <c r="AM17">
        <v>0.19521688877419269</v>
      </c>
      <c r="AN17">
        <v>2.597361208158646E-2</v>
      </c>
      <c r="AO17">
        <v>3.1631688605771688E-2</v>
      </c>
      <c r="AP17">
        <v>4.1710112782620328E-3</v>
      </c>
      <c r="AQ17">
        <v>2.303120527549159E-2</v>
      </c>
      <c r="AR17">
        <v>0.41895289711077272</v>
      </c>
      <c r="AS17">
        <v>10.106575944378591</v>
      </c>
      <c r="AT17" s="1">
        <v>59</v>
      </c>
    </row>
    <row r="18" spans="1:46" x14ac:dyDescent="0.2">
      <c r="A18">
        <v>5.374251743309244E-3</v>
      </c>
      <c r="B18">
        <v>0.56371265181296448</v>
      </c>
      <c r="C18">
        <v>5.5661953549884791E-2</v>
      </c>
      <c r="D18">
        <v>3.6496232081238071E-3</v>
      </c>
      <c r="E18">
        <v>3.8597603823364041E-3</v>
      </c>
      <c r="F18">
        <v>0.80989758329041783</v>
      </c>
      <c r="G18">
        <v>0.3129673914287292</v>
      </c>
      <c r="H18">
        <v>0.82461244112686216</v>
      </c>
      <c r="I18">
        <v>0.63396423525249412</v>
      </c>
      <c r="J18">
        <v>4.0445404124254868E-2</v>
      </c>
      <c r="K18">
        <v>6.7090574052300261E-2</v>
      </c>
      <c r="L18">
        <v>2.2277253692566459E-2</v>
      </c>
      <c r="M18">
        <v>1.33976180916663E-2</v>
      </c>
      <c r="N18">
        <v>1.0392712785530771E-2</v>
      </c>
      <c r="O18">
        <v>0.60350128666559977</v>
      </c>
      <c r="P18">
        <v>0.12704742618639489</v>
      </c>
      <c r="Q18">
        <v>3.0061457031794601E-2</v>
      </c>
      <c r="R18">
        <v>4.7482396895143712E-2</v>
      </c>
      <c r="S18">
        <v>1.2917362406694321E-2</v>
      </c>
      <c r="T18">
        <v>1.7119573282090659E-2</v>
      </c>
      <c r="U18">
        <v>0.63725230069491245</v>
      </c>
      <c r="V18">
        <v>0.12723157413836611</v>
      </c>
      <c r="W18">
        <v>6.0053633320029103E-2</v>
      </c>
      <c r="X18">
        <v>4.9436157977400773E-2</v>
      </c>
      <c r="Y18">
        <v>1.397519587750364E-2</v>
      </c>
      <c r="Z18">
        <v>1.3351966225873681E-2</v>
      </c>
      <c r="AA18">
        <v>8.0485795962091072E-2</v>
      </c>
      <c r="AB18">
        <v>2.4219512927539599E-2</v>
      </c>
      <c r="AC18">
        <v>1.7946342788838429E-2</v>
      </c>
      <c r="AD18">
        <v>1.1259410730178859E-2</v>
      </c>
      <c r="AE18">
        <v>2.3174803361564342E-2</v>
      </c>
      <c r="AF18">
        <v>0.3239427449436757</v>
      </c>
      <c r="AG18">
        <v>2.7429433353343861E-2</v>
      </c>
      <c r="AH18">
        <v>1.6149501464846949E-2</v>
      </c>
      <c r="AI18">
        <v>1.44626131368741E-2</v>
      </c>
      <c r="AJ18">
        <v>1.640160974908738E-2</v>
      </c>
      <c r="AK18">
        <v>1.0350630033253381E-2</v>
      </c>
      <c r="AL18">
        <v>0.31636671157768442</v>
      </c>
      <c r="AM18">
        <v>4.5025396935660489E-2</v>
      </c>
      <c r="AN18">
        <v>4.8179723252644892E-2</v>
      </c>
      <c r="AO18">
        <v>1.9276455379372542E-2</v>
      </c>
      <c r="AP18">
        <v>2.9339457043242559E-3</v>
      </c>
      <c r="AQ18">
        <v>1.401620007506022E-2</v>
      </c>
      <c r="AR18">
        <v>0.68033949692689832</v>
      </c>
      <c r="AS18">
        <v>28.779626446398069</v>
      </c>
      <c r="AT18" s="1">
        <v>90</v>
      </c>
    </row>
    <row r="19" spans="1:46" x14ac:dyDescent="0.2">
      <c r="A19">
        <v>7.3901798512720392E-3</v>
      </c>
      <c r="B19">
        <v>0.9193566092373644</v>
      </c>
      <c r="C19">
        <v>9.5195170357507131E-2</v>
      </c>
      <c r="D19">
        <v>7.6525932303524247E-3</v>
      </c>
      <c r="E19">
        <v>5.1280635829496612E-3</v>
      </c>
      <c r="F19">
        <v>0.77725333547596653</v>
      </c>
      <c r="G19">
        <v>0.43194860195813167</v>
      </c>
      <c r="H19">
        <v>5.9958456847668207E-2</v>
      </c>
      <c r="I19">
        <v>0.60201343882996272</v>
      </c>
      <c r="J19">
        <v>0.17704998561601679</v>
      </c>
      <c r="K19">
        <v>8.0972182657551309E-2</v>
      </c>
      <c r="L19">
        <v>1.8315134158820291E-2</v>
      </c>
      <c r="M19">
        <v>1.7413657483801031E-4</v>
      </c>
      <c r="N19">
        <v>5.9675884583282827E-3</v>
      </c>
      <c r="O19">
        <v>0.52637915242548217</v>
      </c>
      <c r="P19">
        <v>0.24214928142077799</v>
      </c>
      <c r="Q19">
        <v>4.5737766337871797E-4</v>
      </c>
      <c r="R19">
        <v>3.0557868936057709E-2</v>
      </c>
      <c r="S19">
        <v>7.9183239522549603E-3</v>
      </c>
      <c r="T19">
        <v>6.4145759964674759E-3</v>
      </c>
      <c r="U19">
        <v>0.32435373111492888</v>
      </c>
      <c r="V19">
        <v>9.0636216959490395E-2</v>
      </c>
      <c r="W19">
        <v>2.3301116625919691E-2</v>
      </c>
      <c r="X19">
        <v>2.5050362093611781E-2</v>
      </c>
      <c r="Y19">
        <v>1.504678119962145E-2</v>
      </c>
      <c r="Z19">
        <v>2.0685741157451799E-2</v>
      </c>
      <c r="AA19">
        <v>0.18568608226633171</v>
      </c>
      <c r="AB19">
        <v>3.2905952101140813E-2</v>
      </c>
      <c r="AC19">
        <v>5.1097538802993538E-2</v>
      </c>
      <c r="AD19">
        <v>1.251688292802372E-2</v>
      </c>
      <c r="AE19">
        <v>1.767773372860304E-2</v>
      </c>
      <c r="AF19">
        <v>8.0228013096955209E-2</v>
      </c>
      <c r="AG19">
        <v>0.15224256185883611</v>
      </c>
      <c r="AH19">
        <v>8.4484222401852195E-3</v>
      </c>
      <c r="AI19">
        <v>2.173114536668945E-2</v>
      </c>
      <c r="AJ19">
        <v>7.1521336677805554E-3</v>
      </c>
      <c r="AK19">
        <v>1.8980832734492172E-2</v>
      </c>
      <c r="AL19">
        <v>0.4160062766498665</v>
      </c>
      <c r="AM19">
        <v>5.0802304072507333E-2</v>
      </c>
      <c r="AN19">
        <v>2.637783956422645E-2</v>
      </c>
      <c r="AO19">
        <v>7.0418245385060571E-2</v>
      </c>
      <c r="AP19">
        <v>2.0826039247205809E-2</v>
      </c>
      <c r="AQ19">
        <v>7.0861364084774392E-3</v>
      </c>
      <c r="AR19">
        <v>0.93645525941328678</v>
      </c>
      <c r="AS19">
        <v>30.597320433969209</v>
      </c>
      <c r="AT19" s="1">
        <v>91</v>
      </c>
    </row>
    <row r="20" spans="1:46" x14ac:dyDescent="0.2">
      <c r="A20">
        <v>7.0846430269526639E-2</v>
      </c>
      <c r="B20">
        <v>0.47105528290609072</v>
      </c>
      <c r="C20">
        <v>0.14485451450361489</v>
      </c>
      <c r="D20">
        <v>5.1239810815502957E-3</v>
      </c>
      <c r="E20">
        <v>1.7607021769205259E-2</v>
      </c>
      <c r="F20">
        <v>0.59449803540490509</v>
      </c>
      <c r="G20">
        <v>9.2836482011342869E-2</v>
      </c>
      <c r="H20">
        <v>0.66154460206545918</v>
      </c>
      <c r="I20">
        <v>0.56671331071524877</v>
      </c>
      <c r="J20">
        <v>0.1030289053862458</v>
      </c>
      <c r="K20">
        <v>4.7454266866270009E-2</v>
      </c>
      <c r="L20">
        <v>2.7095821183623909E-3</v>
      </c>
      <c r="M20">
        <v>6.7671737635033868E-3</v>
      </c>
      <c r="N20">
        <v>7.8872901374248162E-3</v>
      </c>
      <c r="O20">
        <v>0.54155352656862421</v>
      </c>
      <c r="P20">
        <v>0.23613777287532819</v>
      </c>
      <c r="Q20">
        <v>1.680178337403003E-2</v>
      </c>
      <c r="R20">
        <v>3.8048149095016477E-2</v>
      </c>
      <c r="S20">
        <v>1.501337875932803E-2</v>
      </c>
      <c r="T20">
        <v>1.8194348624658789E-2</v>
      </c>
      <c r="U20">
        <v>0.65849481023176681</v>
      </c>
      <c r="V20">
        <v>0.11096215059402111</v>
      </c>
      <c r="W20">
        <v>5.9978828665980657E-2</v>
      </c>
      <c r="X20">
        <v>1.1501949191963101E-2</v>
      </c>
      <c r="Y20">
        <v>1.5143532305780579E-2</v>
      </c>
      <c r="Z20">
        <v>4.0420566740802192E-3</v>
      </c>
      <c r="AA20">
        <v>7.0190997187440568E-2</v>
      </c>
      <c r="AB20">
        <v>7.660822020641822E-2</v>
      </c>
      <c r="AC20">
        <v>3.3620999954029437E-2</v>
      </c>
      <c r="AD20">
        <v>3.0790222068380999E-3</v>
      </c>
      <c r="AE20">
        <v>1.557559913931536E-2</v>
      </c>
      <c r="AF20">
        <v>0.14636582015868471</v>
      </c>
      <c r="AG20">
        <v>2.7010767997000609E-2</v>
      </c>
      <c r="AH20">
        <v>3.0206254214389721E-3</v>
      </c>
      <c r="AI20">
        <v>1.2609026072060081E-2</v>
      </c>
      <c r="AJ20">
        <v>2.0348628404796551E-2</v>
      </c>
      <c r="AK20">
        <v>1.422159519616268E-2</v>
      </c>
      <c r="AL20">
        <v>0.29805512154369429</v>
      </c>
      <c r="AM20">
        <v>0.241102664456259</v>
      </c>
      <c r="AN20">
        <v>7.1071492673387623E-2</v>
      </c>
      <c r="AO20">
        <v>6.0886096896742761E-3</v>
      </c>
      <c r="AP20">
        <v>2.1226810112515431E-3</v>
      </c>
      <c r="AQ20">
        <v>1.8552323949174322E-2</v>
      </c>
      <c r="AR20">
        <v>0.50168447281920647</v>
      </c>
      <c r="AS20">
        <v>32.882802168212883</v>
      </c>
      <c r="AT20" s="1">
        <v>92</v>
      </c>
    </row>
    <row r="21" spans="1:46" x14ac:dyDescent="0.2">
      <c r="A21">
        <v>0.14307628565500061</v>
      </c>
      <c r="B21">
        <v>0.87694002460164966</v>
      </c>
      <c r="C21">
        <v>0.24543629521242041</v>
      </c>
      <c r="D21">
        <v>3.711145250422401E-3</v>
      </c>
      <c r="E21">
        <v>4.0689466902154806E-3</v>
      </c>
      <c r="F21">
        <v>0.81626257241423616</v>
      </c>
      <c r="G21">
        <v>0.66459550420680169</v>
      </c>
      <c r="H21">
        <v>0.93469170189298378</v>
      </c>
      <c r="I21">
        <v>0.16703788216977761</v>
      </c>
      <c r="J21">
        <v>3.0564563412251718E-2</v>
      </c>
      <c r="K21">
        <v>2.825929091787896E-2</v>
      </c>
      <c r="L21">
        <v>5.2477647289095992E-2</v>
      </c>
      <c r="M21">
        <v>1.274121395435469E-2</v>
      </c>
      <c r="N21">
        <v>6.9130007435583458E-3</v>
      </c>
      <c r="O21">
        <v>0.3409113720044567</v>
      </c>
      <c r="P21">
        <v>0.14390490037266301</v>
      </c>
      <c r="Q21">
        <v>3.3675290106537852E-2</v>
      </c>
      <c r="R21">
        <v>1.8007925668665551E-2</v>
      </c>
      <c r="S21">
        <v>5.3895721167095713E-3</v>
      </c>
      <c r="T21">
        <v>1.470643762953952E-3</v>
      </c>
      <c r="U21">
        <v>0.56880577276986988</v>
      </c>
      <c r="V21">
        <v>0.23590160611991201</v>
      </c>
      <c r="W21">
        <v>6.5133444971271423E-3</v>
      </c>
      <c r="X21">
        <v>7.6163661264848373E-2</v>
      </c>
      <c r="Y21">
        <v>1.347825617740523E-2</v>
      </c>
      <c r="Z21">
        <v>5.3047923197495021E-3</v>
      </c>
      <c r="AA21">
        <v>0.20213393660071241</v>
      </c>
      <c r="AB21">
        <v>5.5837395780376393E-2</v>
      </c>
      <c r="AC21">
        <v>1.231417863839171E-2</v>
      </c>
      <c r="AD21">
        <v>6.04293805403067E-3</v>
      </c>
      <c r="AE21">
        <v>1.9324571772381428E-2</v>
      </c>
      <c r="AF21">
        <v>0.23358582634173769</v>
      </c>
      <c r="AG21">
        <v>0.218531240615565</v>
      </c>
      <c r="AH21">
        <v>7.3433553042782901E-2</v>
      </c>
      <c r="AI21">
        <v>5.8664925372578121E-3</v>
      </c>
      <c r="AJ21">
        <v>1.6372933763180181E-2</v>
      </c>
      <c r="AK21">
        <v>7.5007699686477306E-3</v>
      </c>
      <c r="AL21">
        <v>0.15687536146615061</v>
      </c>
      <c r="AM21">
        <v>0.2044030550777971</v>
      </c>
      <c r="AN21">
        <v>1.7395114376320821E-2</v>
      </c>
      <c r="AO21">
        <v>2.5511464283643451E-3</v>
      </c>
      <c r="AP21">
        <v>3.534312200625475E-3</v>
      </c>
      <c r="AQ21">
        <v>1.807854322302549E-3</v>
      </c>
      <c r="AR21">
        <v>0.1509955097847632</v>
      </c>
      <c r="AS21">
        <v>34.199105716670381</v>
      </c>
      <c r="AT21" s="1">
        <v>93</v>
      </c>
    </row>
    <row r="22" spans="1:46" x14ac:dyDescent="0.2">
      <c r="A22">
        <v>6.0421076753373716E-3</v>
      </c>
      <c r="B22">
        <v>0.17577552471494359</v>
      </c>
      <c r="C22">
        <v>0.57948794393297443</v>
      </c>
      <c r="D22">
        <v>7.3222791722588323E-3</v>
      </c>
      <c r="E22">
        <v>4.1308970715439302E-3</v>
      </c>
      <c r="F22">
        <v>0.44238130702494061</v>
      </c>
      <c r="G22">
        <v>0.90210282935938479</v>
      </c>
      <c r="H22">
        <v>2.0350855889157748E-2</v>
      </c>
      <c r="I22">
        <v>9.2404126173245699E-2</v>
      </c>
      <c r="J22">
        <v>3.6719740825021413E-2</v>
      </c>
      <c r="K22">
        <v>8.2241123960735518E-2</v>
      </c>
      <c r="L22">
        <v>1.576584668383145E-2</v>
      </c>
      <c r="M22">
        <v>1.9361115755116259E-2</v>
      </c>
      <c r="N22">
        <v>9.0741267137500834E-3</v>
      </c>
      <c r="O22">
        <v>0.45683313143766902</v>
      </c>
      <c r="P22">
        <v>3.5994908143343302E-2</v>
      </c>
      <c r="Q22">
        <v>3.9496757438616387E-2</v>
      </c>
      <c r="R22">
        <v>3.4920140048660682E-2</v>
      </c>
      <c r="S22">
        <v>1.9277128248795079E-2</v>
      </c>
      <c r="T22">
        <v>1.8846696213991179E-2</v>
      </c>
      <c r="U22">
        <v>0.51554148605545014</v>
      </c>
      <c r="V22">
        <v>0.14185130389949269</v>
      </c>
      <c r="W22">
        <v>1.2447465138899581E-2</v>
      </c>
      <c r="X22">
        <v>6.6567837061321453E-2</v>
      </c>
      <c r="Y22">
        <v>1.61471552023882E-2</v>
      </c>
      <c r="Z22">
        <v>1.378075209815586E-2</v>
      </c>
      <c r="AA22">
        <v>9.8492506976291805E-3</v>
      </c>
      <c r="AB22">
        <v>5.2043860707829417E-2</v>
      </c>
      <c r="AC22">
        <v>5.0756460292886572E-2</v>
      </c>
      <c r="AD22">
        <v>1.7270055778745109E-2</v>
      </c>
      <c r="AE22">
        <v>1.96081353343962E-2</v>
      </c>
      <c r="AF22">
        <v>9.0502134103317422E-3</v>
      </c>
      <c r="AG22">
        <v>0.1018720688943114</v>
      </c>
      <c r="AH22">
        <v>8.2065128867042786E-2</v>
      </c>
      <c r="AI22">
        <v>4.1688676356674559E-2</v>
      </c>
      <c r="AJ22">
        <v>8.91819372046335E-3</v>
      </c>
      <c r="AK22">
        <v>6.6696604114424522E-3</v>
      </c>
      <c r="AL22">
        <v>0.15892720907277821</v>
      </c>
      <c r="AM22">
        <v>0.2000947434096349</v>
      </c>
      <c r="AN22">
        <v>9.0545723359600518E-3</v>
      </c>
      <c r="AO22">
        <v>6.0449129085472328E-2</v>
      </c>
      <c r="AP22">
        <v>9.6026781901096068E-3</v>
      </c>
      <c r="AQ22">
        <v>5.5220079874381102E-3</v>
      </c>
      <c r="AR22">
        <v>0.38811819087882388</v>
      </c>
      <c r="AS22">
        <v>10.18485785225937</v>
      </c>
      <c r="AT22" s="1">
        <v>60</v>
      </c>
    </row>
    <row r="23" spans="1:46" x14ac:dyDescent="0.2">
      <c r="A23">
        <v>0.1034471176828563</v>
      </c>
      <c r="B23">
        <v>0.17391366621380511</v>
      </c>
      <c r="C23">
        <v>0.52950465306616268</v>
      </c>
      <c r="D23">
        <v>2.6340379147031271E-3</v>
      </c>
      <c r="E23">
        <v>3.563073172918845E-3</v>
      </c>
      <c r="F23">
        <v>0.92000565879635043</v>
      </c>
      <c r="G23">
        <v>0.15978946282096801</v>
      </c>
      <c r="H23">
        <v>0.26523199348646098</v>
      </c>
      <c r="I23">
        <v>8.4057095211739138E-2</v>
      </c>
      <c r="J23">
        <v>6.1353882643753632E-2</v>
      </c>
      <c r="K23">
        <v>9.5300879012453661E-3</v>
      </c>
      <c r="L23">
        <v>5.4940846010726602E-2</v>
      </c>
      <c r="M23">
        <v>1.6058201923714571E-2</v>
      </c>
      <c r="N23">
        <v>1.3049461772978331E-2</v>
      </c>
      <c r="O23">
        <v>0.59971727017536347</v>
      </c>
      <c r="P23">
        <v>8.8493389833065844E-2</v>
      </c>
      <c r="Q23">
        <v>3.00337498648965E-2</v>
      </c>
      <c r="R23">
        <v>1.5014604258930159E-2</v>
      </c>
      <c r="S23">
        <v>2.2667510216630719E-2</v>
      </c>
      <c r="T23">
        <v>1.236339897710499E-2</v>
      </c>
      <c r="U23">
        <v>0.72854621951771525</v>
      </c>
      <c r="V23">
        <v>0.1094660007550598</v>
      </c>
      <c r="W23">
        <v>3.2945926395384018E-2</v>
      </c>
      <c r="X23">
        <v>2.601197039014776E-2</v>
      </c>
      <c r="Y23">
        <v>1.5586870541352049E-2</v>
      </c>
      <c r="Z23">
        <v>1.3881687721450559E-2</v>
      </c>
      <c r="AA23">
        <v>2.468789978323058E-2</v>
      </c>
      <c r="AB23">
        <v>3.6176042049806588E-2</v>
      </c>
      <c r="AC23">
        <v>4.3249891370798037E-2</v>
      </c>
      <c r="AD23">
        <v>4.319572283001236E-3</v>
      </c>
      <c r="AE23">
        <v>1.7737043437672739E-2</v>
      </c>
      <c r="AF23">
        <v>0.10007258771229351</v>
      </c>
      <c r="AG23">
        <v>0.18416020119560719</v>
      </c>
      <c r="AH23">
        <v>1.049238529433285E-2</v>
      </c>
      <c r="AI23">
        <v>2.31435483433521E-2</v>
      </c>
      <c r="AJ23">
        <v>2.2103046141136558E-2</v>
      </c>
      <c r="AK23">
        <v>1.7709409944010261E-2</v>
      </c>
      <c r="AL23">
        <v>0.54750788648072246</v>
      </c>
      <c r="AM23">
        <v>4.3628036537667669E-2</v>
      </c>
      <c r="AN23">
        <v>2.2754531980357921E-2</v>
      </c>
      <c r="AO23">
        <v>2.9774310549364842E-3</v>
      </c>
      <c r="AP23">
        <v>2.2185130952339548E-2</v>
      </c>
      <c r="AQ23">
        <v>3.187448699461126E-3</v>
      </c>
      <c r="AR23">
        <v>0.98354409516000496</v>
      </c>
      <c r="AS23">
        <v>10.481381700040879</v>
      </c>
      <c r="AT23" s="1">
        <v>61</v>
      </c>
    </row>
    <row r="24" spans="1:46" x14ac:dyDescent="0.2">
      <c r="A24">
        <v>6.0736282900627159E-2</v>
      </c>
      <c r="B24">
        <v>0.909371857047379</v>
      </c>
      <c r="C24">
        <v>1.682629052748186E-3</v>
      </c>
      <c r="D24">
        <v>1.872095213600961E-3</v>
      </c>
      <c r="E24">
        <v>9.1475996948382696E-3</v>
      </c>
      <c r="F24">
        <v>0.1352781603308264</v>
      </c>
      <c r="G24">
        <v>0.11847738649680679</v>
      </c>
      <c r="H24">
        <v>0.52252078660864643</v>
      </c>
      <c r="I24">
        <v>0.13146170255534639</v>
      </c>
      <c r="J24">
        <v>6.0116500023745828E-2</v>
      </c>
      <c r="K24">
        <v>8.2412593360808736E-2</v>
      </c>
      <c r="L24">
        <v>2.5677455095119379E-2</v>
      </c>
      <c r="M24">
        <v>4.9394985563713722E-3</v>
      </c>
      <c r="N24">
        <v>4.7801497340753873E-3</v>
      </c>
      <c r="O24">
        <v>0.73946389185279471</v>
      </c>
      <c r="P24">
        <v>1.9354513053836259E-2</v>
      </c>
      <c r="Q24">
        <v>1.4108212601637421E-2</v>
      </c>
      <c r="R24">
        <v>2.9606416481538929E-3</v>
      </c>
      <c r="S24">
        <v>2.3356335088078561E-2</v>
      </c>
      <c r="T24">
        <v>1.3659447812542891E-2</v>
      </c>
      <c r="U24">
        <v>0.50714225772128219</v>
      </c>
      <c r="V24">
        <v>0.19672187465269281</v>
      </c>
      <c r="W24">
        <v>2.6872847071804849E-2</v>
      </c>
      <c r="X24">
        <v>5.0174208782526791E-2</v>
      </c>
      <c r="Y24">
        <v>9.3760880598431941E-3</v>
      </c>
      <c r="Z24">
        <v>6.9317470348600283E-3</v>
      </c>
      <c r="AA24">
        <v>0.1933698769247412</v>
      </c>
      <c r="AB24">
        <v>5.0584496855772453E-2</v>
      </c>
      <c r="AC24">
        <v>6.6192657206879613E-2</v>
      </c>
      <c r="AD24">
        <v>1.34582572425237E-2</v>
      </c>
      <c r="AE24">
        <v>7.0988372437451102E-3</v>
      </c>
      <c r="AF24">
        <v>1.1788912414996191E-2</v>
      </c>
      <c r="AG24">
        <v>5.4994398057639698E-2</v>
      </c>
      <c r="AH24">
        <v>4.4257641092225908E-2</v>
      </c>
      <c r="AI24">
        <v>4.6186799020359298E-2</v>
      </c>
      <c r="AJ24">
        <v>5.3122011845015363E-3</v>
      </c>
      <c r="AK24">
        <v>1.8317587257427919E-2</v>
      </c>
      <c r="AL24">
        <v>7.96273652522686E-2</v>
      </c>
      <c r="AM24">
        <v>0.1124019139715841</v>
      </c>
      <c r="AN24">
        <v>5.8261438156707389E-2</v>
      </c>
      <c r="AO24">
        <v>1.1366810143047809E-2</v>
      </c>
      <c r="AP24">
        <v>3.5374522903425772E-3</v>
      </c>
      <c r="AQ24">
        <v>3.0230373118833588E-6</v>
      </c>
      <c r="AR24">
        <v>0.41290674345386819</v>
      </c>
      <c r="AS24">
        <v>10.55898192515702</v>
      </c>
      <c r="AT24" s="1">
        <v>62</v>
      </c>
    </row>
    <row r="25" spans="1:46" x14ac:dyDescent="0.2">
      <c r="A25">
        <v>7.5179184093932039E-2</v>
      </c>
      <c r="B25">
        <v>9.4339648202501958E-2</v>
      </c>
      <c r="C25">
        <v>1.2776357797349539E-2</v>
      </c>
      <c r="D25">
        <v>7.1507943928531513E-3</v>
      </c>
      <c r="E25">
        <v>6.9738348298938194E-3</v>
      </c>
      <c r="F25">
        <v>0.71170880962986516</v>
      </c>
      <c r="G25">
        <v>0.3400037318145015</v>
      </c>
      <c r="H25">
        <v>0.72150260186995663</v>
      </c>
      <c r="I25">
        <v>0.25821268600411212</v>
      </c>
      <c r="J25">
        <v>4.0342113253517553E-3</v>
      </c>
      <c r="K25">
        <v>4.166569216140067E-3</v>
      </c>
      <c r="L25">
        <v>5.0785651566131407E-2</v>
      </c>
      <c r="M25">
        <v>9.9419511446752554E-3</v>
      </c>
      <c r="N25">
        <v>3.7889131890426399E-2</v>
      </c>
      <c r="O25">
        <v>0.6550146622326769</v>
      </c>
      <c r="P25">
        <v>0.23722352950944181</v>
      </c>
      <c r="Q25">
        <v>0.30693852428749629</v>
      </c>
      <c r="R25">
        <v>0.29389991706083379</v>
      </c>
      <c r="S25">
        <v>8.000496713171773E-2</v>
      </c>
      <c r="T25">
        <v>8.178831181973141E-2</v>
      </c>
      <c r="U25">
        <v>0.35230070980765021</v>
      </c>
      <c r="V25">
        <v>0.26805637812947491</v>
      </c>
      <c r="W25">
        <v>0.18825668189728481</v>
      </c>
      <c r="X25">
        <v>2.7067242994184799E-2</v>
      </c>
      <c r="Y25">
        <v>6.7375609499114669E-2</v>
      </c>
      <c r="Z25">
        <v>2.9847066531669381E-2</v>
      </c>
      <c r="AA25">
        <v>6.6415680873045058E-2</v>
      </c>
      <c r="AB25">
        <v>0.1980978880379535</v>
      </c>
      <c r="AC25">
        <v>7.6100361427518609E-2</v>
      </c>
      <c r="AD25">
        <v>1.3676372858147179E-2</v>
      </c>
      <c r="AE25">
        <v>1.8542235500480311E-2</v>
      </c>
      <c r="AF25">
        <v>0.23730402365170469</v>
      </c>
      <c r="AG25">
        <v>0.85711752660636353</v>
      </c>
      <c r="AH25">
        <v>5.9573406790414618E-2</v>
      </c>
      <c r="AI25">
        <v>0.20483602933239281</v>
      </c>
      <c r="AJ25">
        <v>4.7632071170847723E-2</v>
      </c>
      <c r="AK25">
        <v>2.6455176891646649E-2</v>
      </c>
      <c r="AL25">
        <v>0.50907808438852886</v>
      </c>
      <c r="AM25">
        <v>0.15876626318328249</v>
      </c>
      <c r="AN25">
        <v>0.1047623740599887</v>
      </c>
      <c r="AO25">
        <v>0.18291628785584829</v>
      </c>
      <c r="AP25">
        <v>6.8244799550847154E-2</v>
      </c>
      <c r="AQ25">
        <v>7.3724481566169842E-2</v>
      </c>
      <c r="AR25">
        <v>0.98538187834648805</v>
      </c>
      <c r="AS25">
        <v>10.609126455920981</v>
      </c>
      <c r="AT25" s="1">
        <v>63</v>
      </c>
    </row>
    <row r="26" spans="1:46" x14ac:dyDescent="0.2">
      <c r="A26">
        <v>6.7967619504432961E-2</v>
      </c>
      <c r="B26">
        <v>0.65959694427059812</v>
      </c>
      <c r="C26">
        <v>6.6069991679334805E-2</v>
      </c>
      <c r="D26">
        <v>3.6521986092150028E-3</v>
      </c>
      <c r="E26">
        <v>2.1134499675835961E-2</v>
      </c>
      <c r="F26">
        <v>0.88465027438688548</v>
      </c>
      <c r="G26">
        <v>0.78821144468625359</v>
      </c>
      <c r="H26">
        <v>0.31390108365839331</v>
      </c>
      <c r="I26">
        <v>9.1565243360699253E-2</v>
      </c>
      <c r="J26">
        <v>0.1026375144535452</v>
      </c>
      <c r="K26">
        <v>4.9706726966853597E-2</v>
      </c>
      <c r="L26">
        <v>4.5887208508364058E-2</v>
      </c>
      <c r="M26">
        <v>3.377194807225997E-3</v>
      </c>
      <c r="N26">
        <v>1.0663427244929501E-3</v>
      </c>
      <c r="O26">
        <v>0.7036575324113874</v>
      </c>
      <c r="P26">
        <v>8.8470706991400194E-2</v>
      </c>
      <c r="Q26">
        <v>6.9251592585477265E-2</v>
      </c>
      <c r="R26">
        <v>1.0932369818547061E-5</v>
      </c>
      <c r="S26">
        <v>8.8976841875328672E-3</v>
      </c>
      <c r="T26">
        <v>7.9247927510200065E-3</v>
      </c>
      <c r="U26">
        <v>0.66128319254637469</v>
      </c>
      <c r="V26">
        <v>9.8829442633024234E-2</v>
      </c>
      <c r="W26">
        <v>1.9366578569388421E-2</v>
      </c>
      <c r="X26">
        <v>3.663164995820041E-2</v>
      </c>
      <c r="Y26">
        <v>2.854453445467029E-3</v>
      </c>
      <c r="Z26">
        <v>2.4330317593082289E-2</v>
      </c>
      <c r="AA26">
        <v>0.2125046816479815</v>
      </c>
      <c r="AB26">
        <v>4.7492382800500086E-3</v>
      </c>
      <c r="AC26">
        <v>3.3322790971269868E-2</v>
      </c>
      <c r="AD26">
        <v>2.4850012210295589E-3</v>
      </c>
      <c r="AE26">
        <v>1.177697466525923E-2</v>
      </c>
      <c r="AF26">
        <v>0.25652809596153259</v>
      </c>
      <c r="AG26">
        <v>0.1204773690500297</v>
      </c>
      <c r="AH26">
        <v>3.5709891233970711E-2</v>
      </c>
      <c r="AI26">
        <v>3.2817849193004983E-2</v>
      </c>
      <c r="AJ26">
        <v>2.0449749328957451E-2</v>
      </c>
      <c r="AK26">
        <v>1.547651051263158E-2</v>
      </c>
      <c r="AL26">
        <v>0.53461238504182296</v>
      </c>
      <c r="AM26">
        <v>8.9179662397913528E-2</v>
      </c>
      <c r="AN26">
        <v>4.7374500998607669E-2</v>
      </c>
      <c r="AO26">
        <v>4.3660797557757952E-2</v>
      </c>
      <c r="AP26">
        <v>2.348989798504467E-2</v>
      </c>
      <c r="AQ26">
        <v>2.1930025113649911E-2</v>
      </c>
      <c r="AR26">
        <v>0.68557406770896523</v>
      </c>
      <c r="AS26">
        <v>10.749524495188719</v>
      </c>
      <c r="AT26" s="1">
        <v>65</v>
      </c>
    </row>
    <row r="27" spans="1:46" x14ac:dyDescent="0.2">
      <c r="A27">
        <v>4.0001555404945523E-2</v>
      </c>
      <c r="B27">
        <v>0.21938122951911221</v>
      </c>
      <c r="C27">
        <v>0.42491439475822729</v>
      </c>
      <c r="D27">
        <v>7.1141124954147228E-3</v>
      </c>
      <c r="E27">
        <v>1.3157249145805759E-2</v>
      </c>
      <c r="F27">
        <v>0.71785600614759748</v>
      </c>
      <c r="G27">
        <v>0.60146544918377576</v>
      </c>
      <c r="H27">
        <v>6.3156333790129193E-2</v>
      </c>
      <c r="I27">
        <v>0.23987942473378929</v>
      </c>
      <c r="J27">
        <v>3.8397764609251761E-3</v>
      </c>
      <c r="K27">
        <v>6.098220272725375E-3</v>
      </c>
      <c r="L27">
        <v>4.4900352682306398E-3</v>
      </c>
      <c r="M27">
        <v>1.350806327467359E-2</v>
      </c>
      <c r="N27">
        <v>1.425169246672053E-2</v>
      </c>
      <c r="O27">
        <v>0.50027633489282564</v>
      </c>
      <c r="P27">
        <v>7.2912772225358136E-2</v>
      </c>
      <c r="Q27">
        <v>6.1974538462753241E-2</v>
      </c>
      <c r="R27">
        <v>3.1926720314011163E-2</v>
      </c>
      <c r="S27">
        <v>7.9401134283382888E-3</v>
      </c>
      <c r="T27">
        <v>2.025850945849984E-2</v>
      </c>
      <c r="U27">
        <v>0.62760691336892016</v>
      </c>
      <c r="V27">
        <v>0.1824355871935805</v>
      </c>
      <c r="W27">
        <v>2.083420627405198E-2</v>
      </c>
      <c r="X27">
        <v>1.5930037191726618E-2</v>
      </c>
      <c r="Y27">
        <v>1.5648959333070141E-2</v>
      </c>
      <c r="Z27">
        <v>1.3534255504409599E-2</v>
      </c>
      <c r="AA27">
        <v>4.4205965620898242E-2</v>
      </c>
      <c r="AB27">
        <v>2.0560235670662161E-2</v>
      </c>
      <c r="AC27">
        <v>5.1054375927326673E-2</v>
      </c>
      <c r="AD27">
        <v>1.7997333899164449E-2</v>
      </c>
      <c r="AE27">
        <v>7.4756263813764746E-3</v>
      </c>
      <c r="AF27">
        <v>4.423337052097398E-2</v>
      </c>
      <c r="AG27">
        <v>8.7746471938182774E-2</v>
      </c>
      <c r="AH27">
        <v>5.6878789116693237E-2</v>
      </c>
      <c r="AI27">
        <v>3.3779644360786967E-2</v>
      </c>
      <c r="AJ27">
        <v>5.445537894101727E-3</v>
      </c>
      <c r="AK27">
        <v>1.6708620851219779E-2</v>
      </c>
      <c r="AL27">
        <v>0.71074771152241478</v>
      </c>
      <c r="AM27">
        <v>0.19853145961088961</v>
      </c>
      <c r="AN27">
        <v>6.3159340332433075E-2</v>
      </c>
      <c r="AO27">
        <v>7.5805842202735188E-2</v>
      </c>
      <c r="AP27">
        <v>9.8118982630274118E-3</v>
      </c>
      <c r="AQ27">
        <v>9.8382127326196289E-3</v>
      </c>
      <c r="AR27">
        <v>0.58003166884541801</v>
      </c>
      <c r="AS27">
        <v>10.76357127918638</v>
      </c>
      <c r="AT27" s="1">
        <v>66</v>
      </c>
    </row>
    <row r="28" spans="1:46" x14ac:dyDescent="0.2">
      <c r="A28">
        <v>1.4040254134692849E-2</v>
      </c>
      <c r="B28">
        <v>6.6643917246793194E-2</v>
      </c>
      <c r="C28">
        <v>0.1042016441953965</v>
      </c>
      <c r="D28">
        <v>6.3730466938317302E-3</v>
      </c>
      <c r="E28">
        <v>2.4962532558227852E-3</v>
      </c>
      <c r="F28">
        <v>0.74565506074438603</v>
      </c>
      <c r="G28">
        <v>0.39844272568638128</v>
      </c>
      <c r="H28">
        <v>4.3232679074113323E-3</v>
      </c>
      <c r="I28">
        <v>0.20356554797430401</v>
      </c>
      <c r="J28">
        <v>0.25027795463059571</v>
      </c>
      <c r="K28">
        <v>6.7741611664887263E-2</v>
      </c>
      <c r="L28">
        <v>0.10614195525591499</v>
      </c>
      <c r="M28">
        <v>4.4730726591175829E-2</v>
      </c>
      <c r="N28">
        <v>1.3327867062344999E-2</v>
      </c>
      <c r="O28">
        <v>0.68505294237866099</v>
      </c>
      <c r="P28">
        <v>0.35456278911219041</v>
      </c>
      <c r="Q28">
        <v>0.1246109604450901</v>
      </c>
      <c r="R28">
        <v>6.6700764326983507E-3</v>
      </c>
      <c r="S28">
        <v>4.3230238655129431E-3</v>
      </c>
      <c r="T28">
        <v>1.6732464476388431E-2</v>
      </c>
      <c r="U28">
        <v>0.3111227608422385</v>
      </c>
      <c r="V28">
        <v>0.27772367943981641</v>
      </c>
      <c r="W28">
        <v>0.15349445075621421</v>
      </c>
      <c r="X28">
        <v>0.15186991002681219</v>
      </c>
      <c r="Y28">
        <v>1.2209957570876369E-2</v>
      </c>
      <c r="Z28">
        <v>4.0581710188024353E-2</v>
      </c>
      <c r="AA28">
        <v>0.44705750307952702</v>
      </c>
      <c r="AB28">
        <v>7.4803353259033714E-2</v>
      </c>
      <c r="AC28">
        <v>0.1070203424147954</v>
      </c>
      <c r="AD28">
        <v>3.532527154069439E-2</v>
      </c>
      <c r="AE28">
        <v>8.7707824284660729E-4</v>
      </c>
      <c r="AF28">
        <v>0.35172944094901598</v>
      </c>
      <c r="AG28">
        <v>0.29007840672784302</v>
      </c>
      <c r="AH28">
        <v>0.114788096065124</v>
      </c>
      <c r="AI28">
        <v>0.15365654570749199</v>
      </c>
      <c r="AJ28">
        <v>3.001320161542231E-2</v>
      </c>
      <c r="AK28">
        <v>1.191388632982025E-2</v>
      </c>
      <c r="AL28">
        <v>0.65477926107354112</v>
      </c>
      <c r="AM28">
        <v>0.42021369900670552</v>
      </c>
      <c r="AN28">
        <v>0.10424289338090439</v>
      </c>
      <c r="AO28">
        <v>7.6265873024131584E-2</v>
      </c>
      <c r="AP28">
        <v>1.4810271631006219E-2</v>
      </c>
      <c r="AQ28">
        <v>6.5458467470546518E-3</v>
      </c>
      <c r="AR28">
        <v>0.35876519208143359</v>
      </c>
      <c r="AS28">
        <v>10.91884440684192</v>
      </c>
      <c r="AT28" s="1">
        <v>67</v>
      </c>
    </row>
    <row r="29" spans="1:46" x14ac:dyDescent="0.2">
      <c r="A29">
        <v>1.8088387434200649E-2</v>
      </c>
      <c r="B29">
        <v>0.81345751363113927</v>
      </c>
      <c r="C29">
        <v>0.51893475081491514</v>
      </c>
      <c r="D29">
        <v>2.550235293088982E-3</v>
      </c>
      <c r="E29">
        <v>1.275725043739679E-2</v>
      </c>
      <c r="F29">
        <v>0.10379523181840231</v>
      </c>
      <c r="G29">
        <v>0.68678702575030703</v>
      </c>
      <c r="H29">
        <v>0.52629790013410249</v>
      </c>
      <c r="I29">
        <v>0.29289367343352679</v>
      </c>
      <c r="J29">
        <v>1.3920886781560011E-3</v>
      </c>
      <c r="K29">
        <v>1.0811762092964821E-2</v>
      </c>
      <c r="L29">
        <v>3.7705590047267929E-3</v>
      </c>
      <c r="M29">
        <v>2.612005993804668E-3</v>
      </c>
      <c r="N29">
        <v>7.1547209959425444E-3</v>
      </c>
      <c r="O29">
        <v>0.62733132467925323</v>
      </c>
      <c r="P29">
        <v>3.5614986691420353E-2</v>
      </c>
      <c r="Q29">
        <v>1.819066058872942E-2</v>
      </c>
      <c r="R29">
        <v>1.7123180469899749E-2</v>
      </c>
      <c r="S29">
        <v>8.5666781479006113E-3</v>
      </c>
      <c r="T29">
        <v>5.3256445467355197E-3</v>
      </c>
      <c r="U29">
        <v>0.50909922994969936</v>
      </c>
      <c r="V29">
        <v>2.551826568483628E-2</v>
      </c>
      <c r="W29">
        <v>5.5662920338918108E-3</v>
      </c>
      <c r="X29">
        <v>2.5656705047369589E-2</v>
      </c>
      <c r="Y29">
        <v>8.523593643401349E-3</v>
      </c>
      <c r="Z29">
        <v>5.6947106143343529E-3</v>
      </c>
      <c r="AA29">
        <v>6.8179994099103997E-2</v>
      </c>
      <c r="AB29">
        <v>2.4591708120841511E-2</v>
      </c>
      <c r="AC29">
        <v>2.415036919454833E-2</v>
      </c>
      <c r="AD29">
        <v>8.1497438915694859E-3</v>
      </c>
      <c r="AE29">
        <v>2.548251194506428E-3</v>
      </c>
      <c r="AF29">
        <v>0.36282484927333691</v>
      </c>
      <c r="AG29">
        <v>4.7647428465228549E-2</v>
      </c>
      <c r="AH29">
        <v>1.674564120672049E-2</v>
      </c>
      <c r="AI29">
        <v>4.6973139143303812E-3</v>
      </c>
      <c r="AJ29">
        <v>2.8360236748095852E-4</v>
      </c>
      <c r="AK29">
        <v>4.7459606182039043E-3</v>
      </c>
      <c r="AL29">
        <v>0.59277159247349487</v>
      </c>
      <c r="AM29">
        <v>2.8448697836560431E-2</v>
      </c>
      <c r="AN29">
        <v>2.2501804252982059E-2</v>
      </c>
      <c r="AO29">
        <v>1.5604173506425329E-3</v>
      </c>
      <c r="AP29">
        <v>4.1992584941211676E-3</v>
      </c>
      <c r="AQ29">
        <v>9.9043279715854277E-3</v>
      </c>
      <c r="AR29">
        <v>0.15581703312370601</v>
      </c>
      <c r="AS29">
        <v>12.230700363644081</v>
      </c>
      <c r="AT29" s="1">
        <v>69</v>
      </c>
    </row>
    <row r="30" spans="1:46" x14ac:dyDescent="0.2">
      <c r="A30">
        <v>5.7510901788825557E-2</v>
      </c>
      <c r="B30">
        <v>0.23027332346165319</v>
      </c>
      <c r="C30">
        <v>4.5074980015766042E-2</v>
      </c>
      <c r="D30">
        <v>1.928567068295164E-3</v>
      </c>
      <c r="E30">
        <v>1.397416193316435E-2</v>
      </c>
      <c r="F30">
        <v>0.74786160777750543</v>
      </c>
      <c r="G30">
        <v>1.3223841491544991E-2</v>
      </c>
      <c r="H30">
        <v>0.1872722191235989</v>
      </c>
      <c r="I30">
        <v>0.4211993627462709</v>
      </c>
      <c r="J30">
        <v>9.2340823932860999E-2</v>
      </c>
      <c r="K30">
        <v>3.2412461605643962E-2</v>
      </c>
      <c r="L30">
        <v>1.789961828949398E-2</v>
      </c>
      <c r="M30">
        <v>1.4459039388633559E-2</v>
      </c>
      <c r="N30">
        <v>1.4923504943765071E-3</v>
      </c>
      <c r="O30">
        <v>0.66769550297890001</v>
      </c>
      <c r="P30">
        <v>0.18847750303894459</v>
      </c>
      <c r="Q30">
        <v>7.6658435348214385E-2</v>
      </c>
      <c r="R30">
        <v>7.0472544288169875E-2</v>
      </c>
      <c r="S30">
        <v>7.5280000988467714E-4</v>
      </c>
      <c r="T30">
        <v>1.001945150389316E-4</v>
      </c>
      <c r="U30">
        <v>0.48203145353547699</v>
      </c>
      <c r="V30">
        <v>0.18284342576079629</v>
      </c>
      <c r="W30">
        <v>2.6140191250737591E-2</v>
      </c>
      <c r="X30">
        <v>6.4128116597494511E-2</v>
      </c>
      <c r="Y30">
        <v>2.2686362755253289E-2</v>
      </c>
      <c r="Z30">
        <v>4.7842354211836639E-3</v>
      </c>
      <c r="AA30">
        <v>0.15924146402217679</v>
      </c>
      <c r="AB30">
        <v>1.9464237532522851E-2</v>
      </c>
      <c r="AC30">
        <v>2.160946319174142E-2</v>
      </c>
      <c r="AD30">
        <v>1.216815192326241E-2</v>
      </c>
      <c r="AE30">
        <v>1.3505675604586291E-2</v>
      </c>
      <c r="AF30">
        <v>0.1342841512188418</v>
      </c>
      <c r="AG30">
        <v>4.9499868713145788E-2</v>
      </c>
      <c r="AH30">
        <v>7.1173109182067387E-2</v>
      </c>
      <c r="AI30">
        <v>5.7259412878611658E-2</v>
      </c>
      <c r="AJ30">
        <v>1.0516624944174829E-3</v>
      </c>
      <c r="AK30">
        <v>1.052058587586319E-3</v>
      </c>
      <c r="AL30">
        <v>0.25776729179930091</v>
      </c>
      <c r="AM30">
        <v>0.12101269371751409</v>
      </c>
      <c r="AN30">
        <v>7.2297812496917207E-3</v>
      </c>
      <c r="AO30">
        <v>1.2035769698965561E-2</v>
      </c>
      <c r="AP30">
        <v>3.7438585466861491E-3</v>
      </c>
      <c r="AQ30">
        <v>6.6340645591208783E-3</v>
      </c>
      <c r="AR30">
        <v>0.49976508737236908</v>
      </c>
      <c r="AS30">
        <v>12.922524043850361</v>
      </c>
      <c r="AT30" s="1">
        <v>70</v>
      </c>
    </row>
    <row r="31" spans="1:46" x14ac:dyDescent="0.2">
      <c r="A31">
        <v>4.4249253053197588E-2</v>
      </c>
      <c r="B31">
        <v>0.5007137804475037</v>
      </c>
      <c r="C31">
        <v>0.58326902161977012</v>
      </c>
      <c r="D31">
        <v>3.0081514445268322E-3</v>
      </c>
      <c r="E31">
        <v>3.2434488903440011E-3</v>
      </c>
      <c r="F31">
        <v>0.83205860387819475</v>
      </c>
      <c r="G31">
        <v>0.69968180385362366</v>
      </c>
      <c r="H31">
        <v>0.19058761123267859</v>
      </c>
      <c r="I31">
        <v>0.28239668273053847</v>
      </c>
      <c r="J31">
        <v>2.802862931466478E-2</v>
      </c>
      <c r="K31">
        <v>7.5579218286505306E-3</v>
      </c>
      <c r="L31">
        <v>2.9540591606168971E-2</v>
      </c>
      <c r="M31">
        <v>8.8245414044617835E-3</v>
      </c>
      <c r="N31">
        <v>4.8533945887972241E-3</v>
      </c>
      <c r="O31">
        <v>0.74544763581213846</v>
      </c>
      <c r="P31">
        <v>4.3619476111927777E-2</v>
      </c>
      <c r="Q31">
        <v>2.1265773229614371E-2</v>
      </c>
      <c r="R31">
        <v>3.2386412313633761E-2</v>
      </c>
      <c r="S31">
        <v>5.7040111255173666E-3</v>
      </c>
      <c r="T31">
        <v>5.0694639977148246E-3</v>
      </c>
      <c r="U31">
        <v>0.48837016623398732</v>
      </c>
      <c r="V31">
        <v>9.6914541020473213E-2</v>
      </c>
      <c r="W31">
        <v>7.2983519110782743E-3</v>
      </c>
      <c r="X31">
        <v>2.4232912599849669E-2</v>
      </c>
      <c r="Y31">
        <v>4.4699818596445617E-3</v>
      </c>
      <c r="Z31">
        <v>8.410971742218486E-3</v>
      </c>
      <c r="AA31">
        <v>6.7928106332835955E-2</v>
      </c>
      <c r="AB31">
        <v>4.0050664883559406E-3</v>
      </c>
      <c r="AC31">
        <v>1.9431835098243269E-2</v>
      </c>
      <c r="AD31">
        <v>6.68734270751907E-3</v>
      </c>
      <c r="AE31">
        <v>3.8215813406324061E-3</v>
      </c>
      <c r="AF31">
        <v>0.44365962525072822</v>
      </c>
      <c r="AG31">
        <v>4.4056814413090386E-3</v>
      </c>
      <c r="AH31">
        <v>2.437286643113468E-2</v>
      </c>
      <c r="AI31">
        <v>1.1792853081930021E-2</v>
      </c>
      <c r="AJ31">
        <v>2.432803340641805E-3</v>
      </c>
      <c r="AK31">
        <v>3.0772223185255351E-3</v>
      </c>
      <c r="AL31">
        <v>0.16354290263580201</v>
      </c>
      <c r="AM31">
        <v>1.1299488975417901E-2</v>
      </c>
      <c r="AN31">
        <v>1.447969386791219E-2</v>
      </c>
      <c r="AO31">
        <v>2.331157499222115E-3</v>
      </c>
      <c r="AP31">
        <v>6.2461602716415389E-3</v>
      </c>
      <c r="AQ31">
        <v>7.3616022632764927E-3</v>
      </c>
      <c r="AR31">
        <v>0.64469341821792236</v>
      </c>
      <c r="AS31">
        <v>13.319076453186501</v>
      </c>
      <c r="AT31" s="1">
        <v>71</v>
      </c>
    </row>
    <row r="32" spans="1:46" x14ac:dyDescent="0.2">
      <c r="A32">
        <v>0.1063734816633443</v>
      </c>
      <c r="B32">
        <v>0.1234817983430329</v>
      </c>
      <c r="C32">
        <v>0.22509354546255719</v>
      </c>
      <c r="D32">
        <v>1.9593375114907302E-3</v>
      </c>
      <c r="E32">
        <v>2.6849034814084429E-2</v>
      </c>
      <c r="F32">
        <v>0.52192235574401769</v>
      </c>
      <c r="G32">
        <v>0.21273226176172841</v>
      </c>
      <c r="H32">
        <v>0.95747049545271268</v>
      </c>
      <c r="I32">
        <v>0.2323745421935853</v>
      </c>
      <c r="J32">
        <v>1.280681451329432E-2</v>
      </c>
      <c r="K32">
        <v>7.8802246787931796E-2</v>
      </c>
      <c r="L32">
        <v>6.6631033370413734E-2</v>
      </c>
      <c r="M32">
        <v>1.2306638289107691E-2</v>
      </c>
      <c r="N32">
        <v>3.2326202397299503E-4</v>
      </c>
      <c r="O32">
        <v>0.5745542523790782</v>
      </c>
      <c r="P32">
        <v>6.0308523664615338E-2</v>
      </c>
      <c r="Q32">
        <v>5.7502211819205472E-2</v>
      </c>
      <c r="R32">
        <v>5.2554714229985557E-3</v>
      </c>
      <c r="S32">
        <v>1.561172207608911E-2</v>
      </c>
      <c r="T32">
        <v>2.1974534303968549E-2</v>
      </c>
      <c r="U32">
        <v>0.42699279917948069</v>
      </c>
      <c r="V32">
        <v>6.553370719878937E-3</v>
      </c>
      <c r="W32">
        <v>5.1132007956623787E-2</v>
      </c>
      <c r="X32">
        <v>1.3724765380948261E-2</v>
      </c>
      <c r="Y32">
        <v>1.6057671610493141E-2</v>
      </c>
      <c r="Z32">
        <v>1.8705721610845071E-2</v>
      </c>
      <c r="AA32">
        <v>0.21330454177308439</v>
      </c>
      <c r="AB32">
        <v>5.9026104194668992E-2</v>
      </c>
      <c r="AC32">
        <v>7.6283989258680754E-2</v>
      </c>
      <c r="AD32">
        <v>8.7725281629184703E-3</v>
      </c>
      <c r="AE32">
        <v>1.408370950080738E-2</v>
      </c>
      <c r="AF32">
        <v>0.24451541240831631</v>
      </c>
      <c r="AG32">
        <v>3.2128819250108083E-2</v>
      </c>
      <c r="AH32">
        <v>4.3751816376867682E-2</v>
      </c>
      <c r="AI32">
        <v>6.2055718121124127E-2</v>
      </c>
      <c r="AJ32">
        <v>1.1134655286962541E-2</v>
      </c>
      <c r="AK32">
        <v>5.8202540992321611E-3</v>
      </c>
      <c r="AL32">
        <v>3.3041009270945942E-2</v>
      </c>
      <c r="AM32">
        <v>0.10281675880312501</v>
      </c>
      <c r="AN32">
        <v>5.070272594420662E-2</v>
      </c>
      <c r="AO32">
        <v>1.7514391212702971E-2</v>
      </c>
      <c r="AP32">
        <v>1.152838172826782E-2</v>
      </c>
      <c r="AQ32">
        <v>1.314402167578288E-2</v>
      </c>
      <c r="AR32">
        <v>8.7489853704392773E-2</v>
      </c>
      <c r="AS32">
        <v>13.4111191482876</v>
      </c>
      <c r="AT32" s="1">
        <v>72</v>
      </c>
    </row>
    <row r="33" spans="1:47" x14ac:dyDescent="0.2">
      <c r="A33">
        <v>5.7673874834346182E-2</v>
      </c>
      <c r="B33">
        <v>0.38587371633625789</v>
      </c>
      <c r="C33">
        <v>0.14749432277454991</v>
      </c>
      <c r="D33">
        <v>7.5185322411384422E-3</v>
      </c>
      <c r="E33">
        <v>8.5039969951045315E-3</v>
      </c>
      <c r="F33">
        <v>0.862338083013653</v>
      </c>
      <c r="G33">
        <v>0.69527610119826244</v>
      </c>
      <c r="H33">
        <v>0.13543275548065961</v>
      </c>
      <c r="I33">
        <v>0.2301063763314164</v>
      </c>
      <c r="J33">
        <v>4.789030226208623E-2</v>
      </c>
      <c r="K33">
        <v>1.0284944595052119E-2</v>
      </c>
      <c r="L33">
        <v>1.2341846340512091E-2</v>
      </c>
      <c r="M33">
        <v>1.348630709431674E-3</v>
      </c>
      <c r="N33">
        <v>5.5177445501768318E-3</v>
      </c>
      <c r="O33">
        <v>0.63380448061586847</v>
      </c>
      <c r="P33">
        <v>5.6508419103271347E-2</v>
      </c>
      <c r="Q33">
        <v>1.391352103783816E-2</v>
      </c>
      <c r="R33">
        <v>8.1176886505285577E-3</v>
      </c>
      <c r="S33">
        <v>4.1176284976743643E-3</v>
      </c>
      <c r="T33">
        <v>7.078849691130964E-3</v>
      </c>
      <c r="U33">
        <v>0.4471739823207318</v>
      </c>
      <c r="V33">
        <v>6.8917204480417618E-2</v>
      </c>
      <c r="W33">
        <v>3.1606976672107601E-2</v>
      </c>
      <c r="X33">
        <v>1.1024826865013319E-2</v>
      </c>
      <c r="Y33">
        <v>2.7356606268995731E-3</v>
      </c>
      <c r="Z33">
        <v>8.7161877586458252E-3</v>
      </c>
      <c r="AA33">
        <v>5.5481704270129252E-2</v>
      </c>
      <c r="AB33">
        <v>2.5422625235075112E-3</v>
      </c>
      <c r="AC33">
        <v>9.4822384894543317E-3</v>
      </c>
      <c r="AD33">
        <v>3.0505468889083639E-3</v>
      </c>
      <c r="AE33">
        <v>2.477651677338578E-3</v>
      </c>
      <c r="AF33">
        <v>6.6304934149035377E-2</v>
      </c>
      <c r="AG33">
        <v>5.1757723856544091E-2</v>
      </c>
      <c r="AH33">
        <v>2.3296800810606939E-2</v>
      </c>
      <c r="AI33">
        <v>1.7053367649551121E-2</v>
      </c>
      <c r="AJ33">
        <v>4.5930181780322009E-3</v>
      </c>
      <c r="AK33">
        <v>2.2104169051254362E-3</v>
      </c>
      <c r="AL33">
        <v>0.1069449381535305</v>
      </c>
      <c r="AM33">
        <v>2.88052612257487E-2</v>
      </c>
      <c r="AN33">
        <v>3.0268649662097639E-2</v>
      </c>
      <c r="AO33">
        <v>2.1380283422930631E-2</v>
      </c>
      <c r="AP33">
        <v>8.9540642090072918E-3</v>
      </c>
      <c r="AQ33">
        <v>3.9613374884914568E-4</v>
      </c>
      <c r="AR33">
        <v>0.2256696266691483</v>
      </c>
      <c r="AS33">
        <v>15.08755340678927</v>
      </c>
      <c r="AT33" s="1">
        <v>75</v>
      </c>
    </row>
    <row r="34" spans="1:47" x14ac:dyDescent="0.2">
      <c r="A34">
        <v>8.7082494113334949E-2</v>
      </c>
      <c r="B34">
        <v>0.23738294388415379</v>
      </c>
      <c r="C34">
        <v>0.30908146999080111</v>
      </c>
      <c r="D34">
        <v>2.8690137676931878E-3</v>
      </c>
      <c r="E34">
        <v>1.8299951800275629E-2</v>
      </c>
      <c r="F34">
        <v>0.70976853334320766</v>
      </c>
      <c r="G34">
        <v>0.15093682821002599</v>
      </c>
      <c r="H34">
        <v>0.65103859586761159</v>
      </c>
      <c r="I34">
        <v>0.5078251461890364</v>
      </c>
      <c r="J34">
        <v>3.4953185138164478E-2</v>
      </c>
      <c r="K34">
        <v>1.6989597606782019E-2</v>
      </c>
      <c r="L34">
        <v>4.2537705561397302E-3</v>
      </c>
      <c r="M34">
        <v>1.258371561174835E-2</v>
      </c>
      <c r="N34">
        <v>4.9136517412235459E-2</v>
      </c>
      <c r="O34">
        <v>0.70469217258329231</v>
      </c>
      <c r="P34">
        <v>0.64183954479790029</v>
      </c>
      <c r="Q34">
        <v>0.19283296709382469</v>
      </c>
      <c r="R34">
        <v>2.7041566554957999E-2</v>
      </c>
      <c r="S34">
        <v>2.3484370662131712E-2</v>
      </c>
      <c r="T34">
        <v>2.9682392001977531E-2</v>
      </c>
      <c r="U34">
        <v>0.56757982341540947</v>
      </c>
      <c r="V34">
        <v>0.95623195759149582</v>
      </c>
      <c r="W34">
        <v>0.17691758552738579</v>
      </c>
      <c r="X34">
        <v>7.9927461438254344E-3</v>
      </c>
      <c r="Y34">
        <v>9.3290278461768184E-2</v>
      </c>
      <c r="Z34">
        <v>6.5001952221783427E-2</v>
      </c>
      <c r="AA34">
        <v>0.58072530396484057</v>
      </c>
      <c r="AB34">
        <v>0.29644278067288748</v>
      </c>
      <c r="AC34">
        <v>6.6853634802031769E-2</v>
      </c>
      <c r="AD34">
        <v>8.0585099913603412E-3</v>
      </c>
      <c r="AE34">
        <v>6.6451116668197793E-2</v>
      </c>
      <c r="AF34">
        <v>0.41233237818824298</v>
      </c>
      <c r="AG34">
        <v>0.81200875297683084</v>
      </c>
      <c r="AH34">
        <v>9.8825240408482701E-2</v>
      </c>
      <c r="AI34">
        <v>8.5276672715527566E-2</v>
      </c>
      <c r="AJ34">
        <v>6.6385590739029096E-2</v>
      </c>
      <c r="AK34">
        <v>6.3376493650343826E-2</v>
      </c>
      <c r="AL34">
        <v>0.55864024249673649</v>
      </c>
      <c r="AM34">
        <v>0.81038558746127098</v>
      </c>
      <c r="AN34">
        <v>0.1967335863160691</v>
      </c>
      <c r="AO34">
        <v>1.9130177729969149E-2</v>
      </c>
      <c r="AP34">
        <v>4.7683846599706342E-2</v>
      </c>
      <c r="AQ34">
        <v>7.6891875223582207E-2</v>
      </c>
      <c r="AR34">
        <v>0.54363279365408423</v>
      </c>
      <c r="AS34">
        <v>16.75355497011271</v>
      </c>
      <c r="AT34" s="1">
        <v>76</v>
      </c>
    </row>
    <row r="35" spans="1:47" x14ac:dyDescent="0.2">
      <c r="A35">
        <v>0.15110462892535911</v>
      </c>
      <c r="B35">
        <v>0.2467197750650961</v>
      </c>
      <c r="C35">
        <v>0.1848237112457739</v>
      </c>
      <c r="D35">
        <v>4.0839344862334389E-3</v>
      </c>
      <c r="E35">
        <v>5.7118323534782432E-3</v>
      </c>
      <c r="F35">
        <v>0.81161528164392893</v>
      </c>
      <c r="G35">
        <v>0.83795223205005132</v>
      </c>
      <c r="H35">
        <v>0.88707542856401989</v>
      </c>
      <c r="I35">
        <v>0.50353807431070041</v>
      </c>
      <c r="J35">
        <v>8.7790656809071943E-3</v>
      </c>
      <c r="K35">
        <v>3.1424516551317401E-2</v>
      </c>
      <c r="L35">
        <v>1.8175625565346298E-2</v>
      </c>
      <c r="M35">
        <v>6.3425860475763149E-5</v>
      </c>
      <c r="N35">
        <v>1.308219633410326E-2</v>
      </c>
      <c r="O35">
        <v>0.36323265730253079</v>
      </c>
      <c r="P35">
        <v>9.6593315546643327E-2</v>
      </c>
      <c r="Q35">
        <v>6.916567599595802E-4</v>
      </c>
      <c r="R35">
        <v>5.9133747038604779E-2</v>
      </c>
      <c r="S35">
        <v>5.8602867280187878E-3</v>
      </c>
      <c r="T35">
        <v>2.304430340288624E-2</v>
      </c>
      <c r="U35">
        <v>0.72417134747135004</v>
      </c>
      <c r="V35">
        <v>7.3063006830285965E-2</v>
      </c>
      <c r="W35">
        <v>4.4461102200433568E-2</v>
      </c>
      <c r="X35">
        <v>1.8272243954791559E-2</v>
      </c>
      <c r="Y35">
        <v>6.6721978135778905E-4</v>
      </c>
      <c r="Z35">
        <v>2.1914285547142989E-2</v>
      </c>
      <c r="AA35">
        <v>6.348841753730694E-2</v>
      </c>
      <c r="AB35">
        <v>6.0536079948686657E-2</v>
      </c>
      <c r="AC35">
        <v>3.8180337655130223E-2</v>
      </c>
      <c r="AD35">
        <v>8.2486697992544128E-3</v>
      </c>
      <c r="AE35">
        <v>2.0909049137260551E-3</v>
      </c>
      <c r="AF35">
        <v>0.22165104660483029</v>
      </c>
      <c r="AG35">
        <v>0.2256374408551563</v>
      </c>
      <c r="AH35">
        <v>3.8787674998630242E-2</v>
      </c>
      <c r="AI35">
        <v>7.4928126355196384E-2</v>
      </c>
      <c r="AJ35">
        <v>1.3521789630350611E-3</v>
      </c>
      <c r="AK35">
        <v>4.4557958328835029E-3</v>
      </c>
      <c r="AL35">
        <v>0.21536489895292821</v>
      </c>
      <c r="AM35">
        <v>2.933183761386823E-2</v>
      </c>
      <c r="AN35">
        <v>4.2268718497699129E-2</v>
      </c>
      <c r="AO35">
        <v>5.9233776829987893E-2</v>
      </c>
      <c r="AP35">
        <v>3.1265268632959528E-4</v>
      </c>
      <c r="AQ35">
        <v>1.1653991355032089E-2</v>
      </c>
      <c r="AR35">
        <v>1.9507338375803322E-2</v>
      </c>
      <c r="AS35">
        <v>18.644383474053392</v>
      </c>
      <c r="AT35" s="1">
        <v>78</v>
      </c>
    </row>
    <row r="36" spans="1:47" x14ac:dyDescent="0.2">
      <c r="A36">
        <v>2.4623277012127701E-2</v>
      </c>
      <c r="B36">
        <v>0.46548739668560929</v>
      </c>
      <c r="C36">
        <v>7.6133932747943445E-2</v>
      </c>
      <c r="D36">
        <v>3.0990350647793871E-3</v>
      </c>
      <c r="E36">
        <v>6.9884210093576569E-3</v>
      </c>
      <c r="F36">
        <v>3.9558299248363396E-3</v>
      </c>
      <c r="G36">
        <v>0.65683430706703549</v>
      </c>
      <c r="H36">
        <v>0.79159307768783793</v>
      </c>
      <c r="I36">
        <v>0.3437755041406228</v>
      </c>
      <c r="J36">
        <v>3.3449579983453631E-2</v>
      </c>
      <c r="K36">
        <v>2.9700735234235612E-3</v>
      </c>
      <c r="L36">
        <v>1.7702190648397141E-2</v>
      </c>
      <c r="M36">
        <v>2.42016015450012E-2</v>
      </c>
      <c r="N36">
        <v>7.3746726702338759E-3</v>
      </c>
      <c r="O36">
        <v>0.67682130112035177</v>
      </c>
      <c r="P36">
        <v>0.1450350099139629</v>
      </c>
      <c r="Q36">
        <v>1.3636329479659721E-2</v>
      </c>
      <c r="R36">
        <v>4.9782293305578693E-2</v>
      </c>
      <c r="S36">
        <v>2.1554193642565909E-2</v>
      </c>
      <c r="T36">
        <v>1.077452815741135E-2</v>
      </c>
      <c r="U36">
        <v>0.31994935781111461</v>
      </c>
      <c r="V36">
        <v>0.13416323988929671</v>
      </c>
      <c r="W36">
        <v>3.0861579058750799E-2</v>
      </c>
      <c r="X36">
        <v>4.4243906492941083E-3</v>
      </c>
      <c r="Y36">
        <v>8.7700421853003085E-3</v>
      </c>
      <c r="Z36">
        <v>6.7767659051894971E-4</v>
      </c>
      <c r="AA36">
        <v>1.687895842929954E-2</v>
      </c>
      <c r="AB36">
        <v>8.1019082885531182E-2</v>
      </c>
      <c r="AC36">
        <v>2.093108835599709E-2</v>
      </c>
      <c r="AD36">
        <v>2.3207095248409922E-2</v>
      </c>
      <c r="AE36">
        <v>2.1327964160916119E-2</v>
      </c>
      <c r="AF36">
        <v>1.804852130557821E-2</v>
      </c>
      <c r="AG36">
        <v>0.16877449094664071</v>
      </c>
      <c r="AH36">
        <v>7.4808938404584344E-2</v>
      </c>
      <c r="AI36">
        <v>5.5395831116127449E-3</v>
      </c>
      <c r="AJ36">
        <v>1.6890149616114319E-2</v>
      </c>
      <c r="AK36">
        <v>2.1608232490145259E-2</v>
      </c>
      <c r="AL36">
        <v>0.50954985996163416</v>
      </c>
      <c r="AM36">
        <v>5.7724259937611933E-2</v>
      </c>
      <c r="AN36">
        <v>7.1980048533839321E-3</v>
      </c>
      <c r="AO36">
        <v>1.7119601589779581E-2</v>
      </c>
      <c r="AP36">
        <v>1.8457953111325139E-2</v>
      </c>
      <c r="AQ36">
        <v>4.8370331552167751E-4</v>
      </c>
      <c r="AR36">
        <v>0.77776076756796653</v>
      </c>
      <c r="AS36">
        <v>19.65449111238329</v>
      </c>
      <c r="AT36" s="1">
        <v>79</v>
      </c>
    </row>
    <row r="37" spans="1:47" x14ac:dyDescent="0.2">
      <c r="A37">
        <v>1.568115615090708E-2</v>
      </c>
      <c r="B37">
        <v>0.1880778774913445</v>
      </c>
      <c r="C37">
        <v>4.2212701688907228E-2</v>
      </c>
      <c r="D37">
        <v>4.9171797616606979E-3</v>
      </c>
      <c r="E37">
        <v>1.060147525813142E-2</v>
      </c>
      <c r="F37">
        <v>0.82615260057933815</v>
      </c>
      <c r="G37">
        <v>0.51095945784379482</v>
      </c>
      <c r="H37">
        <v>0.96300319116172362</v>
      </c>
      <c r="I37">
        <v>0.40056155673524241</v>
      </c>
      <c r="J37">
        <v>6.3500814661907046E-2</v>
      </c>
      <c r="K37">
        <v>7.2850225984935485E-2</v>
      </c>
      <c r="L37">
        <v>2.284471218834852E-2</v>
      </c>
      <c r="M37">
        <v>1.832436033619848E-2</v>
      </c>
      <c r="N37">
        <v>2.464358751240505E-2</v>
      </c>
      <c r="O37">
        <v>0.37499017404588242</v>
      </c>
      <c r="P37">
        <v>0.11512374861976681</v>
      </c>
      <c r="Q37">
        <v>8.6946113751441012E-3</v>
      </c>
      <c r="R37">
        <v>1.0533749869008881E-2</v>
      </c>
      <c r="S37">
        <v>1.5421666388964561E-2</v>
      </c>
      <c r="T37">
        <v>1.8968654506547299E-2</v>
      </c>
      <c r="U37">
        <v>0.40002583981553219</v>
      </c>
      <c r="V37">
        <v>0.14450965503615901</v>
      </c>
      <c r="W37">
        <v>7.3827066540436579E-3</v>
      </c>
      <c r="X37">
        <v>5.5166329827597033E-2</v>
      </c>
      <c r="Y37">
        <v>5.587628341898438E-4</v>
      </c>
      <c r="Z37">
        <v>1.9076886963389109E-2</v>
      </c>
      <c r="AA37">
        <v>7.3948327715497419E-2</v>
      </c>
      <c r="AB37">
        <v>2.3503024937354362E-2</v>
      </c>
      <c r="AC37">
        <v>7.3172119962468557E-2</v>
      </c>
      <c r="AD37">
        <v>1.9104918822983371E-2</v>
      </c>
      <c r="AE37">
        <v>2.2755775140025868E-2</v>
      </c>
      <c r="AF37">
        <v>0.31606551367457358</v>
      </c>
      <c r="AG37">
        <v>1.034984543098982E-2</v>
      </c>
      <c r="AH37">
        <v>3.6263958126799063E-2</v>
      </c>
      <c r="AI37">
        <v>2.1625363224468591E-2</v>
      </c>
      <c r="AJ37">
        <v>2.097123573743245E-2</v>
      </c>
      <c r="AK37">
        <v>3.0135935352821001E-3</v>
      </c>
      <c r="AL37">
        <v>0.58344884488422388</v>
      </c>
      <c r="AM37">
        <v>0.21267120287428479</v>
      </c>
      <c r="AN37">
        <v>2.059692642370467E-2</v>
      </c>
      <c r="AO37">
        <v>3.7673641727288239E-3</v>
      </c>
      <c r="AP37">
        <v>2.1573633617887202E-2</v>
      </c>
      <c r="AQ37">
        <v>1.5362382335417349E-2</v>
      </c>
      <c r="AR37">
        <v>0.26232733342834041</v>
      </c>
      <c r="AS37">
        <v>21.724991721934131</v>
      </c>
      <c r="AT37" s="1">
        <v>81</v>
      </c>
    </row>
    <row r="38" spans="1:47" x14ac:dyDescent="0.2">
      <c r="A38">
        <v>5.6181702121265609E-2</v>
      </c>
      <c r="B38">
        <v>0.42291328598220351</v>
      </c>
      <c r="C38">
        <v>0.8074152294604362</v>
      </c>
      <c r="D38">
        <v>2.9686620111596769E-3</v>
      </c>
      <c r="E38">
        <v>6.7848384317268596E-3</v>
      </c>
      <c r="F38">
        <v>6.4825125410442164E-2</v>
      </c>
      <c r="G38">
        <v>0.99308911515654008</v>
      </c>
      <c r="H38">
        <v>0.27612852702924617</v>
      </c>
      <c r="I38">
        <v>0.44698636818345538</v>
      </c>
      <c r="J38">
        <v>1.107262624944505E-2</v>
      </c>
      <c r="K38">
        <v>3.2403962977103427E-2</v>
      </c>
      <c r="L38">
        <v>5.8052040232046492E-2</v>
      </c>
      <c r="M38">
        <v>2.465576223297301E-2</v>
      </c>
      <c r="N38">
        <v>1.500232690967943E-3</v>
      </c>
      <c r="O38">
        <v>0.63646422508543588</v>
      </c>
      <c r="P38">
        <v>0.21859762846394551</v>
      </c>
      <c r="Q38">
        <v>2.2020886594618309E-2</v>
      </c>
      <c r="R38">
        <v>6.2208106059481953E-2</v>
      </c>
      <c r="S38">
        <v>1.5432188506592689E-2</v>
      </c>
      <c r="T38">
        <v>1.233081137412855E-2</v>
      </c>
      <c r="U38">
        <v>0.60395537438245039</v>
      </c>
      <c r="V38">
        <v>0.18441872425618561</v>
      </c>
      <c r="W38">
        <v>5.7734835761009073E-2</v>
      </c>
      <c r="X38">
        <v>5.6076815769918242E-2</v>
      </c>
      <c r="Y38">
        <v>1.5653935820788969E-2</v>
      </c>
      <c r="Z38">
        <v>1.931834514550259E-2</v>
      </c>
      <c r="AA38">
        <v>6.4654449597934593E-2</v>
      </c>
      <c r="AB38">
        <v>8.203961095282683E-2</v>
      </c>
      <c r="AC38">
        <v>4.179279682314517E-2</v>
      </c>
      <c r="AD38">
        <v>1.7087025602710081E-3</v>
      </c>
      <c r="AE38">
        <v>7.0510475230112779E-3</v>
      </c>
      <c r="AF38">
        <v>0.17216371051070581</v>
      </c>
      <c r="AG38">
        <v>0.214873028689649</v>
      </c>
      <c r="AH38">
        <v>1.182040776478221E-2</v>
      </c>
      <c r="AI38">
        <v>2.5866377203820718E-3</v>
      </c>
      <c r="AJ38">
        <v>8.8308000509217163E-3</v>
      </c>
      <c r="AK38">
        <v>7.3022627640053628E-3</v>
      </c>
      <c r="AL38">
        <v>0.14837010631128009</v>
      </c>
      <c r="AM38">
        <v>0.14597855163183751</v>
      </c>
      <c r="AN38">
        <v>4.0624463647033593E-2</v>
      </c>
      <c r="AO38">
        <v>5.3104171789406178E-2</v>
      </c>
      <c r="AP38">
        <v>5.2349296680996946E-3</v>
      </c>
      <c r="AQ38">
        <v>2.030831704250495E-2</v>
      </c>
      <c r="AR38">
        <v>0.91147675091243474</v>
      </c>
      <c r="AS38">
        <v>21.936967836742468</v>
      </c>
      <c r="AT38" s="1">
        <v>82</v>
      </c>
    </row>
    <row r="39" spans="1:47" x14ac:dyDescent="0.2">
      <c r="A39">
        <v>0.1237753820877031</v>
      </c>
      <c r="B39">
        <v>0.53492216106354884</v>
      </c>
      <c r="C39">
        <v>0.25862042175008992</v>
      </c>
      <c r="D39">
        <v>3.676896842733598E-3</v>
      </c>
      <c r="E39">
        <v>2.139929696580424E-2</v>
      </c>
      <c r="F39">
        <v>0.99522213322322273</v>
      </c>
      <c r="G39">
        <v>0.786098812929515</v>
      </c>
      <c r="H39">
        <v>0.44806138872458628</v>
      </c>
      <c r="I39">
        <v>7.2965542095109831E-2</v>
      </c>
      <c r="J39">
        <v>0.20064986311212751</v>
      </c>
      <c r="K39">
        <v>1.613640267940656E-2</v>
      </c>
      <c r="L39">
        <v>6.7815914144161382E-2</v>
      </c>
      <c r="M39">
        <v>1.5653124247241041E-2</v>
      </c>
      <c r="N39">
        <v>1.6503572003180339E-3</v>
      </c>
      <c r="O39">
        <v>0.32462777480667337</v>
      </c>
      <c r="P39">
        <v>0.23799954592631159</v>
      </c>
      <c r="Q39">
        <v>1.3966250729292419E-2</v>
      </c>
      <c r="R39">
        <v>5.7081398408536231E-2</v>
      </c>
      <c r="S39">
        <v>2.3430542396513751E-2</v>
      </c>
      <c r="T39">
        <v>2.1269787749673068E-2</v>
      </c>
      <c r="U39">
        <v>0.40659686710925791</v>
      </c>
      <c r="V39">
        <v>2.883400872956696E-2</v>
      </c>
      <c r="W39">
        <v>3.4262176287689822E-2</v>
      </c>
      <c r="X39">
        <v>4.6673640242447779E-2</v>
      </c>
      <c r="Y39">
        <v>2.17875524175393E-2</v>
      </c>
      <c r="Z39">
        <v>2.3817055648316161E-2</v>
      </c>
      <c r="AA39">
        <v>6.0840057818586653E-2</v>
      </c>
      <c r="AB39">
        <v>6.6330466413554584E-2</v>
      </c>
      <c r="AC39">
        <v>4.2711918893710732E-2</v>
      </c>
      <c r="AD39">
        <v>4.6441512882038211E-3</v>
      </c>
      <c r="AE39">
        <v>9.908208453762524E-3</v>
      </c>
      <c r="AF39">
        <v>1.1518705815271041E-2</v>
      </c>
      <c r="AG39">
        <v>0.11304305464059999</v>
      </c>
      <c r="AH39">
        <v>1.6998707846313361E-2</v>
      </c>
      <c r="AI39">
        <v>1.2924343472961329E-3</v>
      </c>
      <c r="AJ39">
        <v>2.1590805499237298E-2</v>
      </c>
      <c r="AK39">
        <v>3.413677519636896E-3</v>
      </c>
      <c r="AL39">
        <v>0.2540431723496191</v>
      </c>
      <c r="AM39">
        <v>0.21911336639765011</v>
      </c>
      <c r="AN39">
        <v>6.2871426021795365E-2</v>
      </c>
      <c r="AO39">
        <v>2.983282623200547E-2</v>
      </c>
      <c r="AP39">
        <v>1.1167756054423449E-2</v>
      </c>
      <c r="AQ39">
        <v>4.7995674584660562E-3</v>
      </c>
      <c r="AR39">
        <v>0.39052532763717451</v>
      </c>
      <c r="AS39">
        <v>22.154098273803189</v>
      </c>
      <c r="AT39" s="1">
        <v>83</v>
      </c>
    </row>
    <row r="40" spans="1:47" x14ac:dyDescent="0.2">
      <c r="A40">
        <v>0.14321647715296271</v>
      </c>
      <c r="B40">
        <v>9.4535477312336358E-2</v>
      </c>
      <c r="C40">
        <v>5.5944671223772342E-2</v>
      </c>
      <c r="D40">
        <v>6.4019981682315614E-3</v>
      </c>
      <c r="E40">
        <v>1.6503635424538698E-2</v>
      </c>
      <c r="F40">
        <v>0.80904732573867089</v>
      </c>
      <c r="G40">
        <v>0.94714823172314289</v>
      </c>
      <c r="H40">
        <v>8.8444597158514604E-2</v>
      </c>
      <c r="I40">
        <v>0.13707734032003019</v>
      </c>
      <c r="J40">
        <v>0.11065108375789651</v>
      </c>
      <c r="K40">
        <v>3.770421075978836E-3</v>
      </c>
      <c r="L40">
        <v>4.4781816051772318E-2</v>
      </c>
      <c r="M40">
        <v>2.7463595657453879E-3</v>
      </c>
      <c r="N40">
        <v>1.359253545333773E-2</v>
      </c>
      <c r="O40">
        <v>0.67120768161549305</v>
      </c>
      <c r="P40">
        <v>1.129396682998338E-2</v>
      </c>
      <c r="Q40">
        <v>4.2903604756599087E-2</v>
      </c>
      <c r="R40">
        <v>5.2176482724469897E-2</v>
      </c>
      <c r="S40">
        <v>1.2615003409953789E-2</v>
      </c>
      <c r="T40">
        <v>3.549368615503382E-3</v>
      </c>
      <c r="U40">
        <v>0.53371753511126796</v>
      </c>
      <c r="V40">
        <v>4.8510153629859533E-2</v>
      </c>
      <c r="W40">
        <v>4.0246271507585307E-2</v>
      </c>
      <c r="X40">
        <v>3.2982599344275443E-2</v>
      </c>
      <c r="Y40">
        <v>1.862455631771251E-2</v>
      </c>
      <c r="Z40">
        <v>1.7180407380591949E-2</v>
      </c>
      <c r="AA40">
        <v>2.033060786409796E-2</v>
      </c>
      <c r="AB40">
        <v>4.3783203157272722E-2</v>
      </c>
      <c r="AC40">
        <v>7.2686089841517393E-2</v>
      </c>
      <c r="AD40">
        <v>1.9689458041513931E-2</v>
      </c>
      <c r="AE40">
        <v>1.2695341753494011E-2</v>
      </c>
      <c r="AF40">
        <v>0.49403112044638048</v>
      </c>
      <c r="AG40">
        <v>9.2784478611552229E-2</v>
      </c>
      <c r="AH40">
        <v>2.4873946049840119E-2</v>
      </c>
      <c r="AI40">
        <v>3.1731035138429189E-2</v>
      </c>
      <c r="AJ40">
        <v>1.7249874577724408E-2</v>
      </c>
      <c r="AK40">
        <v>1.0086800024916579E-2</v>
      </c>
      <c r="AL40">
        <v>0.6265752280226804</v>
      </c>
      <c r="AM40">
        <v>0.1494677134227092</v>
      </c>
      <c r="AN40">
        <v>4.5085426218596118E-2</v>
      </c>
      <c r="AO40">
        <v>2.7668054895511069E-2</v>
      </c>
      <c r="AP40">
        <v>9.4195960741665502E-3</v>
      </c>
      <c r="AQ40">
        <v>1.7633742445593601E-2</v>
      </c>
      <c r="AR40">
        <v>0.1126386755447024</v>
      </c>
      <c r="AS40">
        <v>22.51241383189593</v>
      </c>
      <c r="AT40" s="1">
        <v>84</v>
      </c>
    </row>
    <row r="41" spans="1:47" x14ac:dyDescent="0.2">
      <c r="A41">
        <v>4.6669388764199647E-2</v>
      </c>
      <c r="B41">
        <v>0.19686690274651841</v>
      </c>
      <c r="C41">
        <v>3.6271077045254008E-2</v>
      </c>
      <c r="D41">
        <v>4.6389619179625589E-3</v>
      </c>
      <c r="E41">
        <v>1.6209385502580279E-2</v>
      </c>
      <c r="F41">
        <v>0.76762514920280855</v>
      </c>
      <c r="G41">
        <v>8.0055653724300679E-2</v>
      </c>
      <c r="H41">
        <v>0.93017554121934576</v>
      </c>
      <c r="I41">
        <v>7.8861948875586479E-2</v>
      </c>
      <c r="J41">
        <v>0.2031508400290904</v>
      </c>
      <c r="K41">
        <v>1.409795738386386E-3</v>
      </c>
      <c r="L41">
        <v>4.0875156381112599E-3</v>
      </c>
      <c r="M41">
        <v>9.6443453792325138E-3</v>
      </c>
      <c r="N41">
        <v>6.453960288993566E-3</v>
      </c>
      <c r="O41">
        <v>0.43070131682372209</v>
      </c>
      <c r="P41">
        <v>1.356967123965702E-2</v>
      </c>
      <c r="Q41">
        <v>6.6547118553377957E-2</v>
      </c>
      <c r="R41">
        <v>1.2638723444688761E-2</v>
      </c>
      <c r="S41">
        <v>1.0752052364498169E-2</v>
      </c>
      <c r="T41">
        <v>1.3045192504614639E-3</v>
      </c>
      <c r="U41">
        <v>0.55802038313453273</v>
      </c>
      <c r="V41">
        <v>7.3477768318654213E-2</v>
      </c>
      <c r="W41">
        <v>1.512406076839732E-2</v>
      </c>
      <c r="X41">
        <v>7.0713766573211143E-2</v>
      </c>
      <c r="Y41">
        <v>1.005108351177853E-2</v>
      </c>
      <c r="Z41">
        <v>2.2386260762338149E-2</v>
      </c>
      <c r="AA41">
        <v>0.15464874080856841</v>
      </c>
      <c r="AB41">
        <v>5.0472092635253533E-2</v>
      </c>
      <c r="AC41">
        <v>6.5767319783707036E-3</v>
      </c>
      <c r="AD41">
        <v>1.098956913702125E-2</v>
      </c>
      <c r="AE41">
        <v>1.296932905714384E-2</v>
      </c>
      <c r="AF41">
        <v>2.8719338485487581E-2</v>
      </c>
      <c r="AG41">
        <v>0.24578148466876701</v>
      </c>
      <c r="AH41">
        <v>8.2208377048312395E-2</v>
      </c>
      <c r="AI41">
        <v>7.8602005428761779E-2</v>
      </c>
      <c r="AJ41">
        <v>1.723265145576738E-2</v>
      </c>
      <c r="AK41">
        <v>6.5360033682601852E-4</v>
      </c>
      <c r="AL41">
        <v>0.2454144012893423</v>
      </c>
      <c r="AM41">
        <v>9.7958482626860105E-2</v>
      </c>
      <c r="AN41">
        <v>5.5161924754090493E-2</v>
      </c>
      <c r="AO41">
        <v>5.0571891345280888E-2</v>
      </c>
      <c r="AP41">
        <v>2.0504543754827249E-3</v>
      </c>
      <c r="AQ41">
        <v>3.1794962701148042E-3</v>
      </c>
      <c r="AR41">
        <v>4.5027354464064473E-2</v>
      </c>
      <c r="AS41">
        <v>5.8060196014922774</v>
      </c>
      <c r="AT41" s="9">
        <f t="shared" ref="AT41:AT43" si="0">AT40+1</f>
        <v>85</v>
      </c>
      <c r="AU41" t="s">
        <v>105</v>
      </c>
    </row>
    <row r="42" spans="1:47" x14ac:dyDescent="0.2">
      <c r="A42">
        <v>2.5338959050398371E-2</v>
      </c>
      <c r="B42">
        <v>0.21915421816514399</v>
      </c>
      <c r="C42">
        <v>4.0255830343580053E-2</v>
      </c>
      <c r="D42">
        <v>5.2764212716669484E-3</v>
      </c>
      <c r="E42">
        <v>1.19938456531363E-2</v>
      </c>
      <c r="F42">
        <v>0.80180885142380853</v>
      </c>
      <c r="G42">
        <v>0.50749307755627782</v>
      </c>
      <c r="H42">
        <v>0.66212543890646625</v>
      </c>
      <c r="I42">
        <v>0.17763156153683801</v>
      </c>
      <c r="J42">
        <v>8.819334419337127E-2</v>
      </c>
      <c r="K42">
        <v>1.5894281687239661E-2</v>
      </c>
      <c r="L42">
        <v>1.5962502836802971E-2</v>
      </c>
      <c r="M42">
        <v>8.3649109198323697E-3</v>
      </c>
      <c r="N42">
        <v>3.8798151258141421E-3</v>
      </c>
      <c r="O42">
        <v>0.45932508794532351</v>
      </c>
      <c r="P42">
        <v>1.355783806225013E-2</v>
      </c>
      <c r="Q42">
        <v>9.6889998560120861E-3</v>
      </c>
      <c r="R42">
        <v>1.5470321003588189E-2</v>
      </c>
      <c r="S42">
        <v>9.3030523477599363E-3</v>
      </c>
      <c r="T42">
        <v>4.0151626437756718E-4</v>
      </c>
      <c r="U42">
        <v>0.34831234614340251</v>
      </c>
      <c r="V42">
        <v>8.1689618824494103E-2</v>
      </c>
      <c r="W42">
        <v>2.774303709212186E-2</v>
      </c>
      <c r="X42">
        <v>2.825356450214906E-2</v>
      </c>
      <c r="Y42">
        <v>6.0560263351485582E-3</v>
      </c>
      <c r="Z42">
        <v>4.8508391326895373E-3</v>
      </c>
      <c r="AA42">
        <v>1.6758761387564661E-2</v>
      </c>
      <c r="AB42">
        <v>1.547770723941732E-2</v>
      </c>
      <c r="AC42">
        <v>2.1476381957949719E-2</v>
      </c>
      <c r="AD42">
        <v>2.274615691964139E-3</v>
      </c>
      <c r="AE42">
        <v>1.25154404087038E-3</v>
      </c>
      <c r="AF42">
        <v>1.937942808525089E-2</v>
      </c>
      <c r="AG42">
        <v>8.0218640085359852E-2</v>
      </c>
      <c r="AH42">
        <v>7.9367720050427439E-3</v>
      </c>
      <c r="AI42">
        <v>2.6443570967576951E-3</v>
      </c>
      <c r="AJ42">
        <v>9.7348732305836023E-3</v>
      </c>
      <c r="AK42">
        <v>9.3454343020641338E-3</v>
      </c>
      <c r="AL42">
        <v>0.35277497786075468</v>
      </c>
      <c r="AM42">
        <v>7.1300450816553992E-2</v>
      </c>
      <c r="AN42">
        <v>2.9564016112192702E-2</v>
      </c>
      <c r="AO42">
        <v>1.175453810215276E-2</v>
      </c>
      <c r="AP42">
        <v>2.6477381823688091E-4</v>
      </c>
      <c r="AQ42">
        <v>4.1391141764411691E-3</v>
      </c>
      <c r="AR42">
        <v>0.52042696907167252</v>
      </c>
      <c r="AS42">
        <v>7.9950453571966396</v>
      </c>
      <c r="AT42" s="9">
        <f t="shared" si="0"/>
        <v>86</v>
      </c>
      <c r="AU42" t="s">
        <v>105</v>
      </c>
    </row>
    <row r="43" spans="1:47" x14ac:dyDescent="0.2">
      <c r="A43">
        <v>3.6673320815218062E-2</v>
      </c>
      <c r="B43">
        <v>0.90686675897052715</v>
      </c>
      <c r="C43">
        <v>0.64031916833402858</v>
      </c>
      <c r="D43">
        <v>7.8713267620366904E-3</v>
      </c>
      <c r="E43">
        <v>3.2740097357163928E-3</v>
      </c>
      <c r="F43">
        <v>0.69857187457655612</v>
      </c>
      <c r="G43">
        <v>0.4552530520341449</v>
      </c>
      <c r="H43">
        <v>0.51324291617995166</v>
      </c>
      <c r="I43">
        <v>7.0865365596715829E-2</v>
      </c>
      <c r="J43">
        <v>0.1111729480199513</v>
      </c>
      <c r="K43">
        <v>1.435290672569514E-2</v>
      </c>
      <c r="L43">
        <v>7.5517080429276809E-2</v>
      </c>
      <c r="M43">
        <v>4.6912907492306123E-3</v>
      </c>
      <c r="N43">
        <v>2.3672793603681429E-2</v>
      </c>
      <c r="O43">
        <v>0.69102192948393171</v>
      </c>
      <c r="P43">
        <v>7.2717560270326137E-2</v>
      </c>
      <c r="Q43">
        <v>5.0075663891061717E-2</v>
      </c>
      <c r="R43">
        <v>2.304456699497192E-2</v>
      </c>
      <c r="S43">
        <v>2.3466013506745601E-2</v>
      </c>
      <c r="T43">
        <v>1.2982411301017229E-2</v>
      </c>
      <c r="U43">
        <v>0.65828661345196915</v>
      </c>
      <c r="V43">
        <v>0.20822735698441941</v>
      </c>
      <c r="W43">
        <v>2.9170258364127351E-2</v>
      </c>
      <c r="X43">
        <v>4.5351189316936658E-2</v>
      </c>
      <c r="Y43">
        <v>7.0773090777174344E-3</v>
      </c>
      <c r="Z43">
        <v>6.9058511303161851E-3</v>
      </c>
      <c r="AA43">
        <v>0.14263506350737751</v>
      </c>
      <c r="AB43">
        <v>1.224214805658024E-2</v>
      </c>
      <c r="AC43">
        <v>6.911598339372986E-3</v>
      </c>
      <c r="AD43">
        <v>8.4453854636441957E-3</v>
      </c>
      <c r="AE43">
        <v>2.1560411169883029E-2</v>
      </c>
      <c r="AF43">
        <v>0.1338737482593069</v>
      </c>
      <c r="AG43">
        <v>2.6353902855350411E-2</v>
      </c>
      <c r="AH43">
        <v>6.2775735293225682E-3</v>
      </c>
      <c r="AI43">
        <v>2.653579576390629E-2</v>
      </c>
      <c r="AJ43">
        <v>5.9268132420794116E-3</v>
      </c>
      <c r="AK43">
        <v>2.079727007360691E-3</v>
      </c>
      <c r="AL43">
        <v>0.13455821037798521</v>
      </c>
      <c r="AM43">
        <v>2.2698939245335781E-2</v>
      </c>
      <c r="AN43">
        <v>5.0178914951961771E-2</v>
      </c>
      <c r="AO43">
        <v>6.3162568596995317E-2</v>
      </c>
      <c r="AP43">
        <v>1.2184612750131579E-2</v>
      </c>
      <c r="AQ43">
        <v>2.119725349880236E-2</v>
      </c>
      <c r="AR43">
        <v>0.55182939392190045</v>
      </c>
      <c r="AS43">
        <v>10.62389843115411</v>
      </c>
      <c r="AT43" s="9">
        <f t="shared" si="0"/>
        <v>87</v>
      </c>
      <c r="AU43" t="s">
        <v>105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4A324-E93C-B94F-A2BA-5DEBBEBC4F7D}">
  <dimension ref="A1:C12"/>
  <sheetViews>
    <sheetView topLeftCell="A8" workbookViewId="0">
      <selection activeCell="C12" sqref="C12"/>
    </sheetView>
  </sheetViews>
  <sheetFormatPr baseColWidth="10" defaultRowHeight="16" x14ac:dyDescent="0.2"/>
  <cols>
    <col min="1" max="1" width="26.1640625" style="3" customWidth="1"/>
    <col min="2" max="2" width="47.33203125" style="3" customWidth="1"/>
    <col min="3" max="3" width="41.5" style="3" customWidth="1"/>
    <col min="4" max="16384" width="10.83203125" style="3"/>
  </cols>
  <sheetData>
    <row r="1" spans="1:3" ht="17" x14ac:dyDescent="0.2">
      <c r="A1" s="4"/>
      <c r="B1" s="5" t="s">
        <v>51</v>
      </c>
      <c r="C1" s="5" t="s">
        <v>52</v>
      </c>
    </row>
    <row r="2" spans="1:3" ht="17" x14ac:dyDescent="0.2">
      <c r="A2" s="4" t="s">
        <v>53</v>
      </c>
      <c r="B2" s="4" t="s">
        <v>54</v>
      </c>
      <c r="C2" s="4" t="s">
        <v>55</v>
      </c>
    </row>
    <row r="3" spans="1:3" ht="17" x14ac:dyDescent="0.2">
      <c r="B3" s="3" t="s">
        <v>56</v>
      </c>
      <c r="C3" s="3" t="s">
        <v>57</v>
      </c>
    </row>
    <row r="4" spans="1:3" ht="34" x14ac:dyDescent="0.2">
      <c r="B4" s="3" t="s">
        <v>58</v>
      </c>
      <c r="C4" s="3" t="s">
        <v>59</v>
      </c>
    </row>
    <row r="5" spans="1:3" ht="17" x14ac:dyDescent="0.2">
      <c r="B5" s="3" t="s">
        <v>60</v>
      </c>
      <c r="C5" s="3" t="s">
        <v>61</v>
      </c>
    </row>
    <row r="6" spans="1:3" ht="17" x14ac:dyDescent="0.2">
      <c r="B6" s="3" t="s">
        <v>62</v>
      </c>
      <c r="C6" s="3" t="s">
        <v>63</v>
      </c>
    </row>
    <row r="7" spans="1:3" ht="51" x14ac:dyDescent="0.2">
      <c r="A7" s="3" t="s">
        <v>64</v>
      </c>
      <c r="B7" s="3" t="s">
        <v>65</v>
      </c>
      <c r="C7" s="3" t="s">
        <v>66</v>
      </c>
    </row>
    <row r="8" spans="1:3" ht="170" x14ac:dyDescent="0.2">
      <c r="A8" s="3" t="s">
        <v>67</v>
      </c>
      <c r="B8" s="3" t="s">
        <v>68</v>
      </c>
      <c r="C8" s="3" t="s">
        <v>69</v>
      </c>
    </row>
    <row r="9" spans="1:3" ht="119" x14ac:dyDescent="0.2">
      <c r="A9" s="3" t="s">
        <v>70</v>
      </c>
      <c r="B9" s="3" t="s">
        <v>71</v>
      </c>
      <c r="C9" s="3" t="s">
        <v>72</v>
      </c>
    </row>
    <row r="10" spans="1:3" ht="119" x14ac:dyDescent="0.2">
      <c r="A10" s="3" t="s">
        <v>73</v>
      </c>
      <c r="B10" s="3" t="s">
        <v>74</v>
      </c>
      <c r="C10" s="6" t="s">
        <v>75</v>
      </c>
    </row>
    <row r="11" spans="1:3" ht="34" x14ac:dyDescent="0.2">
      <c r="A11" s="3" t="s">
        <v>76</v>
      </c>
      <c r="B11" s="7">
        <v>500000</v>
      </c>
      <c r="C11" s="7">
        <v>100000</v>
      </c>
    </row>
    <row r="12" spans="1:3" ht="170" x14ac:dyDescent="0.2">
      <c r="A12" s="3" t="s">
        <v>77</v>
      </c>
      <c r="B12" s="3" t="s">
        <v>79</v>
      </c>
      <c r="C12" s="3" t="s">
        <v>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5760D-6F80-E247-9C20-E46DF9C9367F}">
  <dimension ref="A1:K33"/>
  <sheetViews>
    <sheetView workbookViewId="0">
      <selection activeCell="J14" sqref="J14"/>
    </sheetView>
  </sheetViews>
  <sheetFormatPr baseColWidth="10" defaultRowHeight="16" x14ac:dyDescent="0.2"/>
  <cols>
    <col min="1" max="1" width="22.83203125" customWidth="1"/>
    <col min="2" max="2" width="25" customWidth="1"/>
    <col min="3" max="3" width="15.5" customWidth="1"/>
  </cols>
  <sheetData>
    <row r="1" spans="1:11" x14ac:dyDescent="0.2">
      <c r="A1" s="2" t="s">
        <v>80</v>
      </c>
      <c r="B1" s="2" t="s">
        <v>81</v>
      </c>
      <c r="C1" s="2" t="s">
        <v>82</v>
      </c>
      <c r="D1" s="2" t="s">
        <v>83</v>
      </c>
      <c r="E1" s="2" t="s">
        <v>84</v>
      </c>
      <c r="F1" s="2" t="s">
        <v>85</v>
      </c>
    </row>
    <row r="2" spans="1:11" x14ac:dyDescent="0.2">
      <c r="A2" t="s">
        <v>86</v>
      </c>
      <c r="B2">
        <v>34.200000000000003</v>
      </c>
      <c r="C2">
        <v>2.3E-2</v>
      </c>
      <c r="D2">
        <v>8.6</v>
      </c>
      <c r="E2">
        <v>7.7</v>
      </c>
      <c r="F2">
        <v>1.8</v>
      </c>
    </row>
    <row r="3" spans="1:11" x14ac:dyDescent="0.2">
      <c r="A3" t="s">
        <v>87</v>
      </c>
      <c r="B3">
        <v>4.7</v>
      </c>
      <c r="C3">
        <v>0.09</v>
      </c>
      <c r="D3">
        <v>9.5</v>
      </c>
      <c r="E3">
        <v>5.3</v>
      </c>
      <c r="F3">
        <v>1.3</v>
      </c>
    </row>
    <row r="4" spans="1:11" x14ac:dyDescent="0.2">
      <c r="A4" t="s">
        <v>88</v>
      </c>
      <c r="B4">
        <v>11.9</v>
      </c>
      <c r="C4">
        <v>0</v>
      </c>
      <c r="D4">
        <v>9.3000000000000007</v>
      </c>
      <c r="E4">
        <v>6.5</v>
      </c>
      <c r="F4">
        <v>1.23</v>
      </c>
    </row>
    <row r="5" spans="1:11" x14ac:dyDescent="0.2">
      <c r="A5" t="s">
        <v>89</v>
      </c>
      <c r="B5">
        <v>17.600000000000001</v>
      </c>
      <c r="C5">
        <v>0.1</v>
      </c>
      <c r="D5">
        <v>8.9</v>
      </c>
      <c r="E5">
        <v>4.5</v>
      </c>
      <c r="F5">
        <v>1.3</v>
      </c>
    </row>
    <row r="6" spans="1:11" x14ac:dyDescent="0.2">
      <c r="A6" t="s">
        <v>90</v>
      </c>
      <c r="B6">
        <v>25</v>
      </c>
      <c r="C6">
        <v>0</v>
      </c>
      <c r="D6">
        <v>7.5</v>
      </c>
      <c r="E6">
        <v>8.6</v>
      </c>
      <c r="F6">
        <v>1.8</v>
      </c>
    </row>
    <row r="7" spans="1:11" x14ac:dyDescent="0.2">
      <c r="A7" t="s">
        <v>91</v>
      </c>
      <c r="B7" t="s">
        <v>96</v>
      </c>
      <c r="C7">
        <v>0.12</v>
      </c>
      <c r="D7">
        <v>9.1999999999999993</v>
      </c>
      <c r="E7">
        <v>5.4</v>
      </c>
      <c r="F7">
        <v>1.4</v>
      </c>
    </row>
    <row r="8" spans="1:11" x14ac:dyDescent="0.2">
      <c r="A8" t="s">
        <v>92</v>
      </c>
      <c r="B8" t="s">
        <v>93</v>
      </c>
      <c r="C8">
        <v>4.2000000000000003E-2</v>
      </c>
      <c r="D8">
        <v>7.4</v>
      </c>
      <c r="E8">
        <v>8.1999999999999993</v>
      </c>
      <c r="F8">
        <v>1.9</v>
      </c>
    </row>
    <row r="9" spans="1:11" x14ac:dyDescent="0.2">
      <c r="A9" t="s">
        <v>94</v>
      </c>
      <c r="B9" t="s">
        <v>93</v>
      </c>
      <c r="C9">
        <v>0.05</v>
      </c>
      <c r="D9">
        <v>6.2</v>
      </c>
      <c r="E9">
        <v>9.6999999999999993</v>
      </c>
      <c r="F9">
        <v>2.7</v>
      </c>
    </row>
    <row r="10" spans="1:11" x14ac:dyDescent="0.2">
      <c r="K10" s="2" t="s">
        <v>100</v>
      </c>
    </row>
    <row r="11" spans="1:11" x14ac:dyDescent="0.2">
      <c r="H11">
        <v>0.89900000000000002</v>
      </c>
      <c r="I11">
        <v>1</v>
      </c>
      <c r="J11">
        <v>0.45</v>
      </c>
      <c r="K11">
        <f>J11/H11</f>
        <v>0.50055617352614012</v>
      </c>
    </row>
    <row r="12" spans="1:11" x14ac:dyDescent="0.2">
      <c r="A12" t="s">
        <v>95</v>
      </c>
      <c r="E12">
        <f>27*247</f>
        <v>6669</v>
      </c>
      <c r="F12">
        <f>6849/4.7</f>
        <v>1457.2340425531913</v>
      </c>
      <c r="H12">
        <v>4.2999999999999997E-2</v>
      </c>
      <c r="I12">
        <v>1</v>
      </c>
      <c r="J12">
        <v>0.5</v>
      </c>
      <c r="K12">
        <f t="shared" ref="K12:K13" si="0">J12/H12</f>
        <v>11.627906976744187</v>
      </c>
    </row>
    <row r="13" spans="1:11" x14ac:dyDescent="0.2">
      <c r="F13">
        <f>7000/247</f>
        <v>28.340080971659919</v>
      </c>
      <c r="H13">
        <v>5.8000000000000003E-2</v>
      </c>
      <c r="I13">
        <v>1</v>
      </c>
      <c r="J13">
        <v>0.76400000000000001</v>
      </c>
      <c r="K13">
        <f t="shared" si="0"/>
        <v>13.172413793103448</v>
      </c>
    </row>
    <row r="15" spans="1:11" x14ac:dyDescent="0.2">
      <c r="F15">
        <f>9.25*4.3</f>
        <v>39.774999999999999</v>
      </c>
    </row>
    <row r="16" spans="1:11" x14ac:dyDescent="0.2">
      <c r="C16" t="s">
        <v>97</v>
      </c>
      <c r="D16" t="s">
        <v>98</v>
      </c>
      <c r="E16" t="s">
        <v>99</v>
      </c>
    </row>
    <row r="17" spans="2:6" x14ac:dyDescent="0.2">
      <c r="C17">
        <f>0.36</f>
        <v>0.36</v>
      </c>
      <c r="D17">
        <f>C17*E17</f>
        <v>8.2799999999999994</v>
      </c>
      <c r="E17">
        <v>23</v>
      </c>
      <c r="F17">
        <f>27+56+5</f>
        <v>88</v>
      </c>
    </row>
    <row r="18" spans="2:6" x14ac:dyDescent="0.2">
      <c r="C18">
        <v>0.13</v>
      </c>
      <c r="D18">
        <f t="shared" ref="D18:D21" si="1">C18*E18</f>
        <v>5.46</v>
      </c>
      <c r="E18">
        <v>42</v>
      </c>
    </row>
    <row r="19" spans="2:6" x14ac:dyDescent="0.2">
      <c r="C19">
        <v>0.28999999999999998</v>
      </c>
      <c r="D19">
        <f t="shared" si="1"/>
        <v>15.37</v>
      </c>
      <c r="E19">
        <v>53</v>
      </c>
    </row>
    <row r="20" spans="2:6" x14ac:dyDescent="0.2">
      <c r="C20">
        <v>4.5999999999999996</v>
      </c>
      <c r="D20">
        <f t="shared" si="1"/>
        <v>59.8</v>
      </c>
      <c r="E20">
        <v>13</v>
      </c>
    </row>
    <row r="21" spans="2:6" x14ac:dyDescent="0.2">
      <c r="C21">
        <v>1.2999999999999999E-2</v>
      </c>
      <c r="D21">
        <f t="shared" si="1"/>
        <v>0.26</v>
      </c>
      <c r="E21">
        <v>20</v>
      </c>
    </row>
    <row r="24" spans="2:6" x14ac:dyDescent="0.2">
      <c r="C24">
        <f>4.7*5.9</f>
        <v>27.730000000000004</v>
      </c>
    </row>
    <row r="25" spans="2:6" x14ac:dyDescent="0.2">
      <c r="C25">
        <f>C24*42</f>
        <v>1164.6600000000001</v>
      </c>
    </row>
    <row r="27" spans="2:6" x14ac:dyDescent="0.2">
      <c r="E27" t="s">
        <v>100</v>
      </c>
      <c r="F27" t="s">
        <v>101</v>
      </c>
    </row>
    <row r="28" spans="2:6" x14ac:dyDescent="0.2">
      <c r="D28" t="s">
        <v>99</v>
      </c>
      <c r="E28">
        <v>1</v>
      </c>
      <c r="F28">
        <v>23</v>
      </c>
    </row>
    <row r="29" spans="2:6" x14ac:dyDescent="0.2">
      <c r="B29" s="8"/>
      <c r="D29">
        <v>2020</v>
      </c>
      <c r="E29">
        <v>0.65</v>
      </c>
      <c r="F29">
        <v>15</v>
      </c>
    </row>
    <row r="30" spans="2:6" x14ac:dyDescent="0.2">
      <c r="B30" s="8"/>
    </row>
    <row r="31" spans="2:6" x14ac:dyDescent="0.2">
      <c r="B31" s="8"/>
      <c r="D31">
        <f>0.65*0.25</f>
        <v>0.16250000000000001</v>
      </c>
    </row>
    <row r="32" spans="2:6" x14ac:dyDescent="0.2">
      <c r="B32" s="8"/>
      <c r="D32">
        <f>D31*F28</f>
        <v>3.7375000000000003</v>
      </c>
    </row>
    <row r="33" spans="2:2" x14ac:dyDescent="0.2">
      <c r="B33"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outputs</vt:lpstr>
      <vt:lpstr>stored</vt:lpstr>
      <vt:lpstr>failed_roe</vt:lpstr>
      <vt:lpstr>ode_abm</vt:lpstr>
      <vt:lpstr>eem_landscaping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2023-06-04T12:05:29Z</dcterms:created>
  <dcterms:modified xsi:type="dcterms:W3CDTF">2023-07-16T12:37:08Z</dcterms:modified>
</cp:coreProperties>
</file>