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emilyneil/Desktop/rewilding_resilience/"/>
    </mc:Choice>
  </mc:AlternateContent>
  <xr:revisionPtr revIDLastSave="0" documentId="13_ncr:1_{CA465F2A-6E32-2D4A-93FD-873C4BF0E0D8}" xr6:coauthVersionLast="47" xr6:coauthVersionMax="47" xr10:uidLastSave="{00000000-0000-0000-0000-000000000000}"/>
  <bookViews>
    <workbookView xWindow="13020" yWindow="500" windowWidth="21800" windowHeight="16560" xr2:uid="{AE1BBF2D-EC41-B34F-81BF-523AF052BB25}"/>
  </bookViews>
  <sheets>
    <sheet name="outputs" sheetId="1" r:id="rId1"/>
    <sheet name="stored" sheetId="2" r:id="rId2"/>
    <sheet name="ode_abm"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B22" i="1"/>
  <c r="C22"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21" i="1"/>
  <c r="A22" i="1"/>
  <c r="A100"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4" i="2"/>
</calcChain>
</file>

<file path=xl/sharedStrings.xml><?xml version="1.0" encoding="utf-8"?>
<sst xmlns="http://schemas.openxmlformats.org/spreadsheetml/2006/main" count="102" uniqueCount="83">
  <si>
    <t>chance_reproduceSapling</t>
  </si>
  <si>
    <t>chance_reproduceYoungScrub</t>
  </si>
  <si>
    <t>chance_regrowGrass</t>
  </si>
  <si>
    <t>chance_saplingBecomingTree</t>
  </si>
  <si>
    <t>chance_youngScrubMatures</t>
  </si>
  <si>
    <t>chance_scrubOutcompetedByTree</t>
  </si>
  <si>
    <t>chance_grassOutcompetedByTree</t>
  </si>
  <si>
    <t>chance_grassOutcompetedByScrub</t>
  </si>
  <si>
    <t>roe_deer_reproduce</t>
  </si>
  <si>
    <t>roe_deer_gain_from_grass</t>
  </si>
  <si>
    <t>roe_deer_gain_from_trees</t>
  </si>
  <si>
    <t>roe_deer_gain_from_scrub</t>
  </si>
  <si>
    <t>roe_deer_gain_from_saplings</t>
  </si>
  <si>
    <t>roe_deer_gain_from_young_scrub</t>
  </si>
  <si>
    <t>fallow_deer_reproduce</t>
  </si>
  <si>
    <t>fallow_deer_gain_from_grass</t>
  </si>
  <si>
    <t>fallow_deer_gain_from_trees</t>
  </si>
  <si>
    <t>fallow_deer_gain_from_scrub</t>
  </si>
  <si>
    <t>fallow_deer_gain_from_saplings</t>
  </si>
  <si>
    <t>fallow_deer_gain_from_young_scrub</t>
  </si>
  <si>
    <t>red_deer_reproduce</t>
  </si>
  <si>
    <t>red_deer_gain_from_grass</t>
  </si>
  <si>
    <t>red_deer_gain_from_trees</t>
  </si>
  <si>
    <t>red_deer_gain_from_scrub</t>
  </si>
  <si>
    <t>red_deer_gain_from_saplings</t>
  </si>
  <si>
    <t>red_deer_gain_from_young_scrub</t>
  </si>
  <si>
    <t>ponies_gain_from_grass</t>
  </si>
  <si>
    <t>ponies_gain_from_trees</t>
  </si>
  <si>
    <t>ponies_gain_from_scrub</t>
  </si>
  <si>
    <t>ponies_gain_from_saplings</t>
  </si>
  <si>
    <t>ponies_gain_from_young_scrub</t>
  </si>
  <si>
    <t>cattle_reproduce</t>
  </si>
  <si>
    <t>cows_gain_from_grass</t>
  </si>
  <si>
    <t>cows_gain_from_trees</t>
  </si>
  <si>
    <t>cows_gain_from_scrub</t>
  </si>
  <si>
    <t>cows_gain_from_saplings</t>
  </si>
  <si>
    <t>cows_gain_from_young_scrub</t>
  </si>
  <si>
    <t>tamworth_pig_reproduce</t>
  </si>
  <si>
    <t>tamworth_pig_gain_from_grass</t>
  </si>
  <si>
    <t>tamworth_pig_gain_from_trees</t>
  </si>
  <si>
    <t>tamworth_pig_gain_from_scrub</t>
  </si>
  <si>
    <t>tamworth_pig_gain_from_saplings</t>
  </si>
  <si>
    <t>tamworth_pig_gain_from_young_scrub</t>
  </si>
  <si>
    <t>chance_scrub_saves_saplings</t>
  </si>
  <si>
    <t>run_number</t>
  </si>
  <si>
    <t>Done</t>
  </si>
  <si>
    <t>Linux27</t>
  </si>
  <si>
    <t>Linux26</t>
  </si>
  <si>
    <t>Linux25</t>
  </si>
  <si>
    <t>Linux24</t>
  </si>
  <si>
    <t>Linux23</t>
  </si>
  <si>
    <t>Linux15</t>
  </si>
  <si>
    <t>Home</t>
  </si>
  <si>
    <t>Linux16</t>
  </si>
  <si>
    <t>ODE</t>
  </si>
  <si>
    <t>ABM</t>
  </si>
  <si>
    <t>Structural differences</t>
  </si>
  <si>
    <t>Relies on Lotka-Volterra equations</t>
  </si>
  <si>
    <t>Relies on 'if-then' statements</t>
  </si>
  <si>
    <t>Yearly time-steps</t>
  </si>
  <si>
    <t>Monthly time-steps</t>
  </si>
  <si>
    <t>High-level overview of vegetation components</t>
  </si>
  <si>
    <t>More granular assessment of vegetation components</t>
  </si>
  <si>
    <t>No space included</t>
  </si>
  <si>
    <t>Space included</t>
  </si>
  <si>
    <t>No heterogeneity of individuals</t>
  </si>
  <si>
    <t>Heterogeneity of individuals</t>
  </si>
  <si>
    <t>Equilibrium assumptions</t>
  </si>
  <si>
    <t>Stable state is found by solving for the new steady state</t>
  </si>
  <si>
    <t>System is assumed to be stable if a line fit to the last 100 years has a gradient within +- 0.05</t>
  </si>
  <si>
    <t>Objective function</t>
  </si>
  <si>
    <t>Focusses on each of the annual empirical filtering conditions, the two ecological criteria, and the following constraint: in the absence of consumers or other habitat types (i.e., no intra-habitat competition or facilitation), woodland, grassland, and scrubland should each level out at 100%. Empirical data for habitat types are available as percentages, but these are rescaled to 1 in the ODE, so it is theoretically possible that output values could be far above or below 100% without this constraint.</t>
  </si>
  <si>
    <t>Focusses on the ecological criteria, the first two filtering conditions for roe deer and habitats, and the final two filtering conditions for reintroduced species, so that each node has two observations targeted</t>
  </si>
  <si>
    <t>GA bound assumptions</t>
  </si>
  <si>
    <t>All bounds between -1 and 5 as applicable</t>
  </si>
  <si>
    <t>In the absence of other food, consumer species are assumed to need &gt;10 young scrub/saplings per month, and &gt; 3 trees/scrub per month to survivel. Young scrub and saplings are assumed to mature after 5-50 years (Murphy et al., 2022; Van Uytvanck et al., 2008). All other parameters have wide bounds of 0-1.</t>
  </si>
  <si>
    <t>Priors for the ABC process</t>
  </si>
  <si>
    <t>Due to challenges with finding solutions that replicate the data while passing the constraints, a single GA is run and the neighbourhood of the parameter set returned is explored to find additional suitable parameters and model outputs. This is done so by assuming, for each parameter, a uniform prior ranging ±10% of the value returned by the genetic algorithm.</t>
  </si>
  <si>
    <t xml:space="preserve">To obtain a diversity of solutions and prevent collapse on a single local maximum, 100 separate GAs are run (Williams et al., 2020). </t>
  </si>
  <si>
    <t>How many simulations are run during the ABC</t>
  </si>
  <si>
    <t>Acceptance criteria</t>
  </si>
  <si>
    <t xml:space="preserve">0.1% and passing all ecological and habitat conditions. The third requirement exists because reintroduced grazers are continuously observed and have relatively more filters, so the top 0.1% of runs could be skewed towards correctly fitting these species. However, a key goal of the model is to assess the effect of grazers on habitat regeneration and composition; a usable model must therefore be able to correctly replicate habitat dynamics. </t>
  </si>
  <si>
    <t xml:space="preserve">1% and passing all ecological and habitat conditions.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</si>
</sst>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0"/>
      <color rgb="FF000000"/>
      <name val="Helvetica Neue"/>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0" fontId="0" fillId="0" borderId="0" xfId="0" applyFont="1"/>
    <xf numFmtId="0" fontId="0" fillId="0" borderId="0" xfId="0" applyAlignment="1">
      <alignment wrapText="1"/>
    </xf>
    <xf numFmtId="49" fontId="0" fillId="0" borderId="0" xfId="0" applyNumberFormat="1" applyAlignment="1">
      <alignment wrapText="1"/>
    </xf>
    <xf numFmtId="49" fontId="1" fillId="0" borderId="0" xfId="0" applyNumberFormat="1" applyFont="1" applyAlignment="1">
      <alignment wrapText="1"/>
    </xf>
    <xf numFmtId="0" fontId="3" fillId="0" borderId="0" xfId="0" applyFont="1" applyAlignment="1">
      <alignment wrapText="1"/>
    </xf>
    <xf numFmtId="3"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EFC4-B0D4-EA49-B8BA-BDB3C827D59C}">
  <dimension ref="A1:AW22"/>
  <sheetViews>
    <sheetView tabSelected="1" workbookViewId="0">
      <selection activeCell="D7" sqref="D7"/>
    </sheetView>
  </sheetViews>
  <sheetFormatPr baseColWidth="10" defaultRowHeight="16" x14ac:dyDescent="0.2"/>
  <sheetData>
    <row r="1" spans="1:49"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c r="AU1" s="1"/>
      <c r="AV1" s="1"/>
      <c r="AW1" s="1"/>
    </row>
    <row r="2" spans="1:49" x14ac:dyDescent="0.2">
      <c r="A2" s="1">
        <v>3.4526878346866001E-3</v>
      </c>
      <c r="B2" s="1">
        <v>0.63487402101185697</v>
      </c>
      <c r="C2" s="1">
        <v>0.21860313763992101</v>
      </c>
      <c r="D2" s="1">
        <v>3.3937125193391998E-3</v>
      </c>
      <c r="E2" s="1">
        <v>3.4330111481201998E-3</v>
      </c>
      <c r="F2" s="1">
        <v>0.222827431640539</v>
      </c>
      <c r="G2" s="1">
        <v>0.68668703291495503</v>
      </c>
      <c r="H2" s="1">
        <v>0.23251351692311401</v>
      </c>
      <c r="I2" s="1">
        <v>2.8954561531048799E-2</v>
      </c>
      <c r="J2" s="1">
        <v>0.150595226088824</v>
      </c>
      <c r="K2" s="1">
        <v>0.30884647216498001</v>
      </c>
      <c r="L2" s="1">
        <v>3.9906904187893E-3</v>
      </c>
      <c r="M2" s="1">
        <v>3.3651990920784601E-2</v>
      </c>
      <c r="N2" s="1">
        <v>9.1426731560706395E-2</v>
      </c>
      <c r="O2" s="1">
        <v>0.55009729119863104</v>
      </c>
      <c r="P2" s="1">
        <v>0.97084189112677</v>
      </c>
      <c r="Q2" s="1">
        <v>0.120899580819619</v>
      </c>
      <c r="R2" s="1">
        <v>0.16882920522755801</v>
      </c>
      <c r="S2" s="1">
        <v>1.50099473478102E-2</v>
      </c>
      <c r="T2" s="1">
        <v>9.1620661165299502E-2</v>
      </c>
      <c r="U2" s="1">
        <v>0.51255313256903301</v>
      </c>
      <c r="V2" s="1">
        <v>0.29014492997698199</v>
      </c>
      <c r="W2" s="1">
        <v>7.2823156486638702E-2</v>
      </c>
      <c r="X2" s="1">
        <v>2.28364713036181E-2</v>
      </c>
      <c r="Y2" s="1">
        <v>8.7137950472754005E-3</v>
      </c>
      <c r="Z2" s="1">
        <v>4.3972994534562299E-2</v>
      </c>
      <c r="AA2" s="1">
        <v>0.72693454033265903</v>
      </c>
      <c r="AB2" s="1">
        <v>0.20270858100195199</v>
      </c>
      <c r="AC2" s="1">
        <v>0.20233814689583099</v>
      </c>
      <c r="AD2" s="1">
        <v>3.1600016551623297E-2</v>
      </c>
      <c r="AE2" s="1">
        <v>6.1465956204977398E-2</v>
      </c>
      <c r="AF2" s="1">
        <v>0.259582422892288</v>
      </c>
      <c r="AG2" s="1">
        <v>0.44486881734002498</v>
      </c>
      <c r="AH2" s="1">
        <v>6.5757563076245E-3</v>
      </c>
      <c r="AI2" s="1">
        <v>0.169138909519749</v>
      </c>
      <c r="AJ2" s="1">
        <v>4.2244305934811301E-2</v>
      </c>
      <c r="AK2" s="1">
        <v>7.2780217005104397E-2</v>
      </c>
      <c r="AL2" s="1">
        <v>0.19198668795559201</v>
      </c>
      <c r="AM2" s="1">
        <v>0.63217241092265097</v>
      </c>
      <c r="AN2" s="1">
        <v>0.21223694297055001</v>
      </c>
      <c r="AO2" s="1">
        <v>0.25302744944310002</v>
      </c>
      <c r="AP2" s="1">
        <v>5.7323927578043797E-2</v>
      </c>
      <c r="AQ2" s="1">
        <v>9.2471551226675899E-2</v>
      </c>
      <c r="AR2" s="1">
        <v>0.75948171815090304</v>
      </c>
      <c r="AS2" s="1">
        <v>3</v>
      </c>
      <c r="AT2" s="1"/>
      <c r="AU2" s="1"/>
      <c r="AV2" s="1"/>
      <c r="AW2" s="1"/>
    </row>
    <row r="3" spans="1:49" x14ac:dyDescent="0.2">
      <c r="A3" s="1">
        <v>2.07306177012637E-2</v>
      </c>
      <c r="B3" s="1">
        <v>0.36791989849481899</v>
      </c>
      <c r="C3" s="1">
        <v>0.279833453987195</v>
      </c>
      <c r="D3" s="1">
        <v>1.8670164546399999E-3</v>
      </c>
      <c r="E3" s="1">
        <v>3.0390863895783998E-3</v>
      </c>
      <c r="F3" s="1">
        <v>0.81766665355022605</v>
      </c>
      <c r="G3" s="1">
        <v>0.83705726579801099</v>
      </c>
      <c r="H3" s="1">
        <v>0.938912040078975</v>
      </c>
      <c r="I3" s="1">
        <v>8.2915355481762196E-2</v>
      </c>
      <c r="J3" s="1">
        <v>0.12744690276312801</v>
      </c>
      <c r="K3" s="1">
        <v>0.19678865195313899</v>
      </c>
      <c r="L3" s="1">
        <v>1.5923241139799298E-2</v>
      </c>
      <c r="M3" s="1">
        <v>5.4910744572851701E-2</v>
      </c>
      <c r="N3" s="1">
        <v>2.6471378178950001E-2</v>
      </c>
      <c r="O3" s="1">
        <v>0.63389281488985105</v>
      </c>
      <c r="P3" s="1">
        <v>2.0989209613724601E-2</v>
      </c>
      <c r="Q3" s="1">
        <v>0.17470353760207799</v>
      </c>
      <c r="R3" s="1">
        <v>0.18075157117934901</v>
      </c>
      <c r="S3" s="1">
        <v>5.3448301575575001E-3</v>
      </c>
      <c r="T3" s="1">
        <v>8.5698109252469595E-2</v>
      </c>
      <c r="U3" s="1">
        <v>0.41043778180456802</v>
      </c>
      <c r="V3" s="1">
        <v>0.84410096815420399</v>
      </c>
      <c r="W3" s="1">
        <v>0.23421244207015501</v>
      </c>
      <c r="X3" s="1">
        <v>0.298063900489144</v>
      </c>
      <c r="Y3" s="1">
        <v>4.67608505202751E-2</v>
      </c>
      <c r="Z3" s="1">
        <v>5.8604597107539597E-2</v>
      </c>
      <c r="AA3" s="1">
        <v>0.42496023035477798</v>
      </c>
      <c r="AB3" s="1">
        <v>5.6174209245325499E-2</v>
      </c>
      <c r="AC3" s="1">
        <v>3.3825955628502102E-2</v>
      </c>
      <c r="AD3" s="1">
        <v>1.2356657523411699E-2</v>
      </c>
      <c r="AE3" s="1">
        <v>3.7052656274977898E-2</v>
      </c>
      <c r="AF3" s="1">
        <v>0.115646764697444</v>
      </c>
      <c r="AG3" s="1">
        <v>5.3884223593677498E-2</v>
      </c>
      <c r="AH3" s="1">
        <v>1.1418786832505299E-2</v>
      </c>
      <c r="AI3" s="1">
        <v>0.21766613578879801</v>
      </c>
      <c r="AJ3" s="1">
        <v>1.11678579741689E-2</v>
      </c>
      <c r="AK3" s="1">
        <v>5.7276742831977499E-2</v>
      </c>
      <c r="AL3" s="1">
        <v>0.34933321383960902</v>
      </c>
      <c r="AM3" s="1">
        <v>0.13987820281646199</v>
      </c>
      <c r="AN3" s="1">
        <v>0.25280292919952702</v>
      </c>
      <c r="AO3" s="1">
        <v>0.32181015720016198</v>
      </c>
      <c r="AP3" s="1">
        <v>6.9184246677001696E-2</v>
      </c>
      <c r="AQ3" s="1">
        <v>3.8138699248282497E-2</v>
      </c>
      <c r="AR3" s="1">
        <v>0.33475583517440999</v>
      </c>
      <c r="AS3" s="1">
        <v>3</v>
      </c>
      <c r="AT3" s="1"/>
      <c r="AU3" s="1"/>
      <c r="AV3" s="1"/>
      <c r="AW3" s="1"/>
    </row>
    <row r="4" spans="1:49" x14ac:dyDescent="0.2">
      <c r="A4">
        <v>9.1371675381334231E-3</v>
      </c>
      <c r="B4">
        <v>0.14430850836112119</v>
      </c>
      <c r="C4">
        <v>0.13530545854146961</v>
      </c>
      <c r="D4">
        <v>6.2971788711419334E-3</v>
      </c>
      <c r="E4">
        <v>6.126189279720487E-3</v>
      </c>
      <c r="F4">
        <v>0.15614715869026111</v>
      </c>
      <c r="G4">
        <v>0.1115684790485215</v>
      </c>
      <c r="H4">
        <v>0.30071057646380372</v>
      </c>
      <c r="I4">
        <v>7.2295228626018032E-2</v>
      </c>
      <c r="J4">
        <v>0.33783907508036398</v>
      </c>
      <c r="K4">
        <v>3.8789060549769543E-2</v>
      </c>
      <c r="L4">
        <v>1.6017373754903461E-2</v>
      </c>
      <c r="M4">
        <v>3.1430552465091771E-2</v>
      </c>
      <c r="N4">
        <v>4.7201406236839884E-3</v>
      </c>
      <c r="O4">
        <v>0.5893251070040969</v>
      </c>
      <c r="P4">
        <v>7.1447333262588342E-2</v>
      </c>
      <c r="Q4">
        <v>9.7547666034668412E-2</v>
      </c>
      <c r="R4">
        <v>5.0571564890840651E-2</v>
      </c>
      <c r="S4">
        <v>1.310066759965799E-2</v>
      </c>
      <c r="T4">
        <v>2.7614582902609499E-3</v>
      </c>
      <c r="U4">
        <v>0.40980087130586668</v>
      </c>
      <c r="V4">
        <v>0.71423330901363202</v>
      </c>
      <c r="W4">
        <v>4.6456167278734438E-2</v>
      </c>
      <c r="X4">
        <v>5.2393321408191862E-2</v>
      </c>
      <c r="Y4">
        <v>1.8386193658974561E-2</v>
      </c>
      <c r="Z4">
        <v>2.3711033233950352E-2</v>
      </c>
      <c r="AA4">
        <v>0.48584596495024368</v>
      </c>
      <c r="AB4">
        <v>9.5655595955882475E-4</v>
      </c>
      <c r="AC4">
        <v>4.952104401205451E-2</v>
      </c>
      <c r="AD4">
        <v>7.9567651250442538E-3</v>
      </c>
      <c r="AE4">
        <v>2.821345853381697E-2</v>
      </c>
      <c r="AF4">
        <v>5.8421429358422927E-2</v>
      </c>
      <c r="AG4">
        <v>0.50799392182312297</v>
      </c>
      <c r="AH4">
        <v>9.9576206096331318E-2</v>
      </c>
      <c r="AI4">
        <v>5.6647139024532452E-2</v>
      </c>
      <c r="AJ4">
        <v>1.840859737301718E-3</v>
      </c>
      <c r="AK4">
        <v>7.9122964139277779E-5</v>
      </c>
      <c r="AL4">
        <v>0.42476440717437491</v>
      </c>
      <c r="AM4">
        <v>0.62882084374247182</v>
      </c>
      <c r="AN4">
        <v>2.919387512413248E-2</v>
      </c>
      <c r="AO4">
        <v>2.4596342074373379E-2</v>
      </c>
      <c r="AP4">
        <v>2.091906334827319E-2</v>
      </c>
      <c r="AQ4">
        <v>1.1202221277864591E-2</v>
      </c>
      <c r="AR4">
        <v>0.2350574777549424</v>
      </c>
      <c r="AS4">
        <v>4.2947152664534523</v>
      </c>
      <c r="AT4" s="1"/>
      <c r="AU4" s="1"/>
      <c r="AV4" s="1"/>
      <c r="AW4" s="1"/>
    </row>
    <row r="5" spans="1:49" s="2" customFormat="1" x14ac:dyDescent="0.2">
      <c r="A5" s="2">
        <v>3.3119093815730909E-2</v>
      </c>
      <c r="B5" s="2">
        <v>0.11083480044112549</v>
      </c>
      <c r="C5" s="2">
        <v>2.9369699322998821E-2</v>
      </c>
      <c r="D5" s="2">
        <v>7.2120950875105162E-3</v>
      </c>
      <c r="E5" s="2">
        <v>8.5387337845602221E-3</v>
      </c>
      <c r="F5" s="2">
        <v>0.34512412548160831</v>
      </c>
      <c r="G5" s="2">
        <v>0.61316343990228805</v>
      </c>
      <c r="H5" s="2">
        <v>0.42638340497286781</v>
      </c>
      <c r="I5" s="2">
        <v>0.68645597946322878</v>
      </c>
      <c r="J5" s="2">
        <v>0.63612224356269276</v>
      </c>
      <c r="K5" s="2">
        <v>0.1475799701249762</v>
      </c>
      <c r="L5" s="2">
        <v>0.2388306267140734</v>
      </c>
      <c r="M5" s="2">
        <v>9.6931620691312901E-4</v>
      </c>
      <c r="N5" s="2">
        <v>1.9379373768686939E-2</v>
      </c>
      <c r="O5" s="2">
        <v>0.59233749547333325</v>
      </c>
      <c r="P5" s="2">
        <v>0.1314008624176258</v>
      </c>
      <c r="Q5" s="2">
        <v>0.13108418294511631</v>
      </c>
      <c r="R5" s="2">
        <v>0.20915858362926609</v>
      </c>
      <c r="S5" s="2">
        <v>7.8910180959850251E-2</v>
      </c>
      <c r="T5" s="2">
        <v>3.6437930972674851E-2</v>
      </c>
      <c r="U5" s="2">
        <v>0.49262011652577897</v>
      </c>
      <c r="V5" s="2">
        <v>0.59881170310497989</v>
      </c>
      <c r="W5" s="2">
        <v>0.27128796022942209</v>
      </c>
      <c r="X5" s="2">
        <v>0.1216232120623985</v>
      </c>
      <c r="Y5" s="2">
        <v>5.9695059278267341E-2</v>
      </c>
      <c r="Z5" s="2">
        <v>7.2125226840845588E-2</v>
      </c>
      <c r="AA5" s="2">
        <v>0.1171585875785961</v>
      </c>
      <c r="AB5" s="2">
        <v>5.0796861429136982E-2</v>
      </c>
      <c r="AC5" s="2">
        <v>0.20614728477995301</v>
      </c>
      <c r="AD5" s="2">
        <v>8.8304487696897915E-2</v>
      </c>
      <c r="AE5" s="2">
        <v>5.506769494962746E-2</v>
      </c>
      <c r="AF5" s="2">
        <v>0.30200591996311138</v>
      </c>
      <c r="AG5" s="2">
        <v>0.69772607322539781</v>
      </c>
      <c r="AH5" s="2">
        <v>0.12982409643590359</v>
      </c>
      <c r="AI5" s="2">
        <v>0.12593300332515539</v>
      </c>
      <c r="AJ5" s="2">
        <v>1.619863176268499E-3</v>
      </c>
      <c r="AK5" s="2">
        <v>9.6863324001928652E-2</v>
      </c>
      <c r="AL5" s="2">
        <v>0.33203758037091469</v>
      </c>
      <c r="AM5" s="2">
        <v>0.38098075510332319</v>
      </c>
      <c r="AN5" s="2">
        <v>0.27441392617138533</v>
      </c>
      <c r="AO5" s="2">
        <v>0.234532171153542</v>
      </c>
      <c r="AP5" s="2">
        <v>6.3262396939361518E-2</v>
      </c>
      <c r="AQ5" s="2">
        <v>8.9154613254789392E-2</v>
      </c>
      <c r="AR5" s="2">
        <v>0.59172953043968912</v>
      </c>
      <c r="AS5" s="2">
        <v>50</v>
      </c>
    </row>
    <row r="6" spans="1:49" x14ac:dyDescent="0.2">
      <c r="A6">
        <v>3.8495447320023753E-2</v>
      </c>
      <c r="B6">
        <v>2.8953733656731259E-2</v>
      </c>
      <c r="C6">
        <v>1.8505355235023169E-2</v>
      </c>
      <c r="D6">
        <v>7.1841749169792848E-3</v>
      </c>
      <c r="E6">
        <v>1.5012566525491201E-2</v>
      </c>
      <c r="F6">
        <v>0.89794130079129053</v>
      </c>
      <c r="G6">
        <v>0.39550838149915718</v>
      </c>
      <c r="H6">
        <v>0.87460850483452446</v>
      </c>
      <c r="I6">
        <v>0.16170369551511221</v>
      </c>
      <c r="J6">
        <v>0.43177986502007948</v>
      </c>
      <c r="K6">
        <v>7.1541656813367077E-2</v>
      </c>
      <c r="L6">
        <v>0.23650449809083779</v>
      </c>
      <c r="M6">
        <v>3.073471943641637E-3</v>
      </c>
      <c r="N6">
        <v>7.3187528629448634E-2</v>
      </c>
      <c r="O6">
        <v>0.44008319724962019</v>
      </c>
      <c r="P6">
        <v>0.20210795887203889</v>
      </c>
      <c r="Q6">
        <v>0.20365209281354699</v>
      </c>
      <c r="R6">
        <v>0.19611228195519451</v>
      </c>
      <c r="S6">
        <v>5.251615736592459E-2</v>
      </c>
      <c r="T6">
        <v>5.2204764475333537E-2</v>
      </c>
      <c r="U6">
        <v>0.45525633187977621</v>
      </c>
      <c r="V6">
        <v>0.69350720829699986</v>
      </c>
      <c r="W6">
        <v>0.23180384300367929</v>
      </c>
      <c r="X6">
        <v>0.21250301399082269</v>
      </c>
      <c r="Y6">
        <v>3.6340792907377718E-2</v>
      </c>
      <c r="Z6">
        <v>9.4932135800765649E-2</v>
      </c>
      <c r="AA6">
        <v>0.34801959801066068</v>
      </c>
      <c r="AB6">
        <v>0.17512969191275191</v>
      </c>
      <c r="AC6">
        <v>0.32104608326228018</v>
      </c>
      <c r="AD6">
        <v>5.1304601686309938E-2</v>
      </c>
      <c r="AE6">
        <v>9.6589583842310783E-2</v>
      </c>
      <c r="AF6">
        <v>0.14834693889524619</v>
      </c>
      <c r="AG6">
        <v>0.35638590301472861</v>
      </c>
      <c r="AH6">
        <v>4.0371061384663537E-2</v>
      </c>
      <c r="AI6">
        <v>0.22808065933811639</v>
      </c>
      <c r="AJ6">
        <v>3.2478540693641221E-2</v>
      </c>
      <c r="AK6">
        <v>5.9984921279190667E-2</v>
      </c>
      <c r="AL6">
        <v>0.46795374259354178</v>
      </c>
      <c r="AM6">
        <v>0.27624809413586698</v>
      </c>
      <c r="AN6">
        <v>0.16965403021739769</v>
      </c>
      <c r="AO6">
        <v>5.485367006563039E-2</v>
      </c>
      <c r="AP6">
        <v>9.8619744334819043E-2</v>
      </c>
      <c r="AQ6">
        <v>8.7407289295625384E-2</v>
      </c>
      <c r="AR6">
        <v>0.70112492268462678</v>
      </c>
      <c r="AS6">
        <v>11.412542414797979</v>
      </c>
    </row>
    <row r="7" spans="1:49" x14ac:dyDescent="0.2">
      <c r="A7">
        <v>1.860077339067754E-2</v>
      </c>
      <c r="B7">
        <v>0.23950244962929079</v>
      </c>
      <c r="C7">
        <v>0.63855404408750893</v>
      </c>
      <c r="D7">
        <v>2.7077949635968611E-3</v>
      </c>
      <c r="E7">
        <v>2.3322928784572719E-2</v>
      </c>
      <c r="F7">
        <v>0.49869327828650672</v>
      </c>
      <c r="G7">
        <v>0.20058372900802779</v>
      </c>
      <c r="H7">
        <v>0.19554727963032531</v>
      </c>
      <c r="I7">
        <v>1.8630277148478651E-3</v>
      </c>
      <c r="J7">
        <v>0.89139816996806298</v>
      </c>
      <c r="K7">
        <v>0.1615272795130806</v>
      </c>
      <c r="L7">
        <v>0.18348451574760771</v>
      </c>
      <c r="M7">
        <v>8.8102714485852898E-2</v>
      </c>
      <c r="N7">
        <v>1.8619584021956469E-2</v>
      </c>
      <c r="O7">
        <v>0.51254922885755771</v>
      </c>
      <c r="P7">
        <v>0.35556115326258347</v>
      </c>
      <c r="Q7">
        <v>5.5703744051621477E-2</v>
      </c>
      <c r="R7">
        <v>2.8200445018215569E-2</v>
      </c>
      <c r="S7">
        <v>4.2448392650707337E-2</v>
      </c>
      <c r="T7">
        <v>1.250250946790484E-2</v>
      </c>
      <c r="U7">
        <v>0.37547037060800931</v>
      </c>
      <c r="V7">
        <v>0.2602225577055487</v>
      </c>
      <c r="W7">
        <v>0.31694482566661147</v>
      </c>
      <c r="X7">
        <v>0.26266536127273621</v>
      </c>
      <c r="Y7">
        <v>7.3478267016856544E-2</v>
      </c>
      <c r="Z7">
        <v>2.4095197760756169E-2</v>
      </c>
      <c r="AA7">
        <v>0.70908406128901968</v>
      </c>
      <c r="AB7">
        <v>0.20070306631353049</v>
      </c>
      <c r="AC7">
        <v>8.9226198730497891E-2</v>
      </c>
      <c r="AD7">
        <v>6.2914247306235557E-2</v>
      </c>
      <c r="AE7">
        <v>6.9053699525039286E-2</v>
      </c>
      <c r="AF7">
        <v>0.27294132010497901</v>
      </c>
      <c r="AG7">
        <v>0.70873258955772211</v>
      </c>
      <c r="AH7">
        <v>0.31250633967982749</v>
      </c>
      <c r="AI7">
        <v>0.14497328686447439</v>
      </c>
      <c r="AJ7">
        <v>7.87677065422311E-2</v>
      </c>
      <c r="AK7">
        <v>7.4857058891397488E-2</v>
      </c>
      <c r="AL7">
        <v>0.56956657654165777</v>
      </c>
      <c r="AM7">
        <v>0.60821957981374142</v>
      </c>
      <c r="AN7">
        <v>0.1957628361653371</v>
      </c>
      <c r="AO7">
        <v>0.26824629624081342</v>
      </c>
      <c r="AP7">
        <v>8.7127839743350144E-2</v>
      </c>
      <c r="AQ7">
        <v>3.7556574618758443E-2</v>
      </c>
      <c r="AR7">
        <v>0.61910131278436065</v>
      </c>
      <c r="AS7">
        <v>12.236333278789489</v>
      </c>
    </row>
    <row r="8" spans="1:49" x14ac:dyDescent="0.2">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row>
    <row r="21" spans="1:44" x14ac:dyDescent="0.2">
      <c r="A21">
        <f>MIN(A2:A7)</f>
        <v>3.4526878346866001E-3</v>
      </c>
      <c r="B21">
        <f t="shared" ref="B21:AS21" si="0">MIN(B2:B7)</f>
        <v>2.8953733656731259E-2</v>
      </c>
      <c r="C21">
        <f t="shared" si="0"/>
        <v>1.8505355235023169E-2</v>
      </c>
      <c r="D21">
        <f t="shared" si="0"/>
        <v>1.8670164546399999E-3</v>
      </c>
      <c r="E21">
        <f t="shared" si="0"/>
        <v>3.0390863895783998E-3</v>
      </c>
      <c r="F21">
        <f t="shared" si="0"/>
        <v>0.15614715869026111</v>
      </c>
      <c r="G21">
        <f t="shared" si="0"/>
        <v>0.1115684790485215</v>
      </c>
      <c r="H21">
        <f t="shared" si="0"/>
        <v>0.19554727963032531</v>
      </c>
      <c r="I21">
        <f t="shared" si="0"/>
        <v>1.8630277148478651E-3</v>
      </c>
      <c r="J21">
        <f t="shared" si="0"/>
        <v>0.12744690276312801</v>
      </c>
      <c r="K21">
        <f t="shared" si="0"/>
        <v>3.8789060549769543E-2</v>
      </c>
      <c r="L21">
        <f t="shared" si="0"/>
        <v>3.9906904187893E-3</v>
      </c>
      <c r="M21">
        <f t="shared" si="0"/>
        <v>9.6931620691312901E-4</v>
      </c>
      <c r="N21">
        <f t="shared" si="0"/>
        <v>4.7201406236839884E-3</v>
      </c>
      <c r="O21">
        <f t="shared" si="0"/>
        <v>0.44008319724962019</v>
      </c>
      <c r="P21">
        <f t="shared" si="0"/>
        <v>2.0989209613724601E-2</v>
      </c>
      <c r="Q21">
        <f t="shared" si="0"/>
        <v>5.5703744051621477E-2</v>
      </c>
      <c r="R21">
        <f t="shared" si="0"/>
        <v>2.8200445018215569E-2</v>
      </c>
      <c r="S21">
        <f t="shared" si="0"/>
        <v>5.3448301575575001E-3</v>
      </c>
      <c r="T21">
        <f t="shared" si="0"/>
        <v>2.7614582902609499E-3</v>
      </c>
      <c r="U21">
        <f t="shared" si="0"/>
        <v>0.37547037060800931</v>
      </c>
      <c r="V21">
        <f t="shared" si="0"/>
        <v>0.2602225577055487</v>
      </c>
      <c r="W21">
        <f t="shared" si="0"/>
        <v>4.6456167278734438E-2</v>
      </c>
      <c r="X21">
        <f t="shared" si="0"/>
        <v>2.28364713036181E-2</v>
      </c>
      <c r="Y21">
        <f t="shared" si="0"/>
        <v>8.7137950472754005E-3</v>
      </c>
      <c r="Z21">
        <f t="shared" si="0"/>
        <v>2.3711033233950352E-2</v>
      </c>
      <c r="AA21">
        <f t="shared" si="0"/>
        <v>0.1171585875785961</v>
      </c>
      <c r="AB21">
        <f t="shared" si="0"/>
        <v>9.5655595955882475E-4</v>
      </c>
      <c r="AC21">
        <f t="shared" si="0"/>
        <v>3.3825955628502102E-2</v>
      </c>
      <c r="AD21">
        <f t="shared" si="0"/>
        <v>7.9567651250442538E-3</v>
      </c>
      <c r="AE21">
        <f t="shared" si="0"/>
        <v>2.821345853381697E-2</v>
      </c>
      <c r="AF21">
        <f t="shared" si="0"/>
        <v>5.8421429358422927E-2</v>
      </c>
      <c r="AG21">
        <f t="shared" si="0"/>
        <v>5.3884223593677498E-2</v>
      </c>
      <c r="AH21">
        <f t="shared" si="0"/>
        <v>6.5757563076245E-3</v>
      </c>
      <c r="AI21">
        <f t="shared" si="0"/>
        <v>5.6647139024532452E-2</v>
      </c>
      <c r="AJ21">
        <f t="shared" si="0"/>
        <v>1.619863176268499E-3</v>
      </c>
      <c r="AK21">
        <f t="shared" si="0"/>
        <v>7.9122964139277779E-5</v>
      </c>
      <c r="AL21">
        <f t="shared" si="0"/>
        <v>0.19198668795559201</v>
      </c>
      <c r="AM21">
        <f t="shared" si="0"/>
        <v>0.13987820281646199</v>
      </c>
      <c r="AN21">
        <f t="shared" si="0"/>
        <v>2.919387512413248E-2</v>
      </c>
      <c r="AO21">
        <f t="shared" si="0"/>
        <v>2.4596342074373379E-2</v>
      </c>
      <c r="AP21">
        <f t="shared" si="0"/>
        <v>2.091906334827319E-2</v>
      </c>
      <c r="AQ21">
        <f t="shared" si="0"/>
        <v>1.1202221277864591E-2</v>
      </c>
      <c r="AR21">
        <f t="shared" si="0"/>
        <v>0.2350574777549424</v>
      </c>
    </row>
    <row r="22" spans="1:44" x14ac:dyDescent="0.2">
      <c r="A22">
        <f>MAX(A2:A7)</f>
        <v>3.8495447320023753E-2</v>
      </c>
      <c r="B22">
        <f t="shared" ref="B22:AS22" si="1">MAX(B2:B7)</f>
        <v>0.63487402101185697</v>
      </c>
      <c r="C22">
        <f t="shared" si="1"/>
        <v>0.63855404408750893</v>
      </c>
      <c r="D22">
        <f t="shared" si="1"/>
        <v>7.2120950875105162E-3</v>
      </c>
      <c r="E22">
        <f t="shared" si="1"/>
        <v>2.3322928784572719E-2</v>
      </c>
      <c r="F22">
        <f t="shared" si="1"/>
        <v>0.89794130079129053</v>
      </c>
      <c r="G22">
        <f t="shared" si="1"/>
        <v>0.83705726579801099</v>
      </c>
      <c r="H22">
        <f t="shared" si="1"/>
        <v>0.938912040078975</v>
      </c>
      <c r="I22">
        <f t="shared" si="1"/>
        <v>0.68645597946322878</v>
      </c>
      <c r="J22">
        <f t="shared" si="1"/>
        <v>0.89139816996806298</v>
      </c>
      <c r="K22">
        <f t="shared" si="1"/>
        <v>0.30884647216498001</v>
      </c>
      <c r="L22">
        <f t="shared" si="1"/>
        <v>0.2388306267140734</v>
      </c>
      <c r="M22">
        <f t="shared" si="1"/>
        <v>8.8102714485852898E-2</v>
      </c>
      <c r="N22">
        <f t="shared" si="1"/>
        <v>9.1426731560706395E-2</v>
      </c>
      <c r="O22">
        <f t="shared" si="1"/>
        <v>0.63389281488985105</v>
      </c>
      <c r="P22">
        <f t="shared" si="1"/>
        <v>0.97084189112677</v>
      </c>
      <c r="Q22">
        <f t="shared" si="1"/>
        <v>0.20365209281354699</v>
      </c>
      <c r="R22">
        <f t="shared" si="1"/>
        <v>0.20915858362926609</v>
      </c>
      <c r="S22">
        <f t="shared" si="1"/>
        <v>7.8910180959850251E-2</v>
      </c>
      <c r="T22">
        <f t="shared" si="1"/>
        <v>9.1620661165299502E-2</v>
      </c>
      <c r="U22">
        <f t="shared" si="1"/>
        <v>0.51255313256903301</v>
      </c>
      <c r="V22">
        <f t="shared" si="1"/>
        <v>0.84410096815420399</v>
      </c>
      <c r="W22">
        <f t="shared" si="1"/>
        <v>0.31694482566661147</v>
      </c>
      <c r="X22">
        <f t="shared" si="1"/>
        <v>0.298063900489144</v>
      </c>
      <c r="Y22">
        <f t="shared" si="1"/>
        <v>7.3478267016856544E-2</v>
      </c>
      <c r="Z22">
        <f t="shared" si="1"/>
        <v>9.4932135800765649E-2</v>
      </c>
      <c r="AA22">
        <f t="shared" si="1"/>
        <v>0.72693454033265903</v>
      </c>
      <c r="AB22">
        <f t="shared" si="1"/>
        <v>0.20270858100195199</v>
      </c>
      <c r="AC22">
        <f t="shared" si="1"/>
        <v>0.32104608326228018</v>
      </c>
      <c r="AD22">
        <f t="shared" si="1"/>
        <v>8.8304487696897915E-2</v>
      </c>
      <c r="AE22">
        <f t="shared" si="1"/>
        <v>9.6589583842310783E-2</v>
      </c>
      <c r="AF22">
        <f t="shared" si="1"/>
        <v>0.30200591996311138</v>
      </c>
      <c r="AG22">
        <f t="shared" si="1"/>
        <v>0.70873258955772211</v>
      </c>
      <c r="AH22">
        <f t="shared" si="1"/>
        <v>0.31250633967982749</v>
      </c>
      <c r="AI22">
        <f t="shared" si="1"/>
        <v>0.22808065933811639</v>
      </c>
      <c r="AJ22">
        <f t="shared" si="1"/>
        <v>7.87677065422311E-2</v>
      </c>
      <c r="AK22">
        <f t="shared" si="1"/>
        <v>9.6863324001928652E-2</v>
      </c>
      <c r="AL22">
        <f t="shared" si="1"/>
        <v>0.56956657654165777</v>
      </c>
      <c r="AM22">
        <f t="shared" si="1"/>
        <v>0.63217241092265097</v>
      </c>
      <c r="AN22">
        <f t="shared" si="1"/>
        <v>0.27441392617138533</v>
      </c>
      <c r="AO22">
        <f t="shared" si="1"/>
        <v>0.32181015720016198</v>
      </c>
      <c r="AP22">
        <f t="shared" si="1"/>
        <v>9.8619744334819043E-2</v>
      </c>
      <c r="AQ22">
        <f t="shared" si="1"/>
        <v>9.2471551226675899E-2</v>
      </c>
      <c r="AR22">
        <f t="shared" si="1"/>
        <v>0.75948171815090304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5706-8B0A-7149-B0A3-5E68A8A9D30C}">
  <dimension ref="A1:B100"/>
  <sheetViews>
    <sheetView workbookViewId="0">
      <selection activeCell="B28" sqref="B28"/>
    </sheetView>
  </sheetViews>
  <sheetFormatPr baseColWidth="10" defaultRowHeight="16" x14ac:dyDescent="0.2"/>
  <sheetData>
    <row r="1" spans="1:2" x14ac:dyDescent="0.2">
      <c r="A1">
        <v>1</v>
      </c>
      <c r="B1" t="s">
        <v>45</v>
      </c>
    </row>
    <row r="2" spans="1:2" x14ac:dyDescent="0.2">
      <c r="A2">
        <v>2</v>
      </c>
      <c r="B2" t="s">
        <v>45</v>
      </c>
    </row>
    <row r="3" spans="1:2" x14ac:dyDescent="0.2">
      <c r="A3" s="2">
        <v>3</v>
      </c>
      <c r="B3" s="2" t="s">
        <v>46</v>
      </c>
    </row>
    <row r="4" spans="1:2" x14ac:dyDescent="0.2">
      <c r="A4" s="2">
        <f>A3+1</f>
        <v>4</v>
      </c>
      <c r="B4" s="2" t="s">
        <v>46</v>
      </c>
    </row>
    <row r="5" spans="1:2" x14ac:dyDescent="0.2">
      <c r="A5" s="2">
        <f t="shared" ref="A5:A68" si="0">A4+1</f>
        <v>5</v>
      </c>
      <c r="B5" s="2" t="s">
        <v>46</v>
      </c>
    </row>
    <row r="6" spans="1:2" x14ac:dyDescent="0.2">
      <c r="A6" s="2">
        <f t="shared" si="0"/>
        <v>6</v>
      </c>
      <c r="B6" s="2" t="s">
        <v>47</v>
      </c>
    </row>
    <row r="7" spans="1:2" x14ac:dyDescent="0.2">
      <c r="A7" s="2">
        <f t="shared" si="0"/>
        <v>7</v>
      </c>
      <c r="B7" s="2" t="s">
        <v>47</v>
      </c>
    </row>
    <row r="8" spans="1:2" x14ac:dyDescent="0.2">
      <c r="A8" s="2">
        <f t="shared" si="0"/>
        <v>8</v>
      </c>
      <c r="B8" s="2" t="s">
        <v>47</v>
      </c>
    </row>
    <row r="9" spans="1:2" x14ac:dyDescent="0.2">
      <c r="A9" s="2">
        <f t="shared" si="0"/>
        <v>9</v>
      </c>
      <c r="B9" s="2" t="s">
        <v>48</v>
      </c>
    </row>
    <row r="10" spans="1:2" x14ac:dyDescent="0.2">
      <c r="A10" s="2">
        <f t="shared" si="0"/>
        <v>10</v>
      </c>
      <c r="B10" s="2" t="s">
        <v>48</v>
      </c>
    </row>
    <row r="11" spans="1:2" x14ac:dyDescent="0.2">
      <c r="A11" s="2">
        <f t="shared" si="0"/>
        <v>11</v>
      </c>
      <c r="B11" s="2" t="s">
        <v>48</v>
      </c>
    </row>
    <row r="12" spans="1:2" x14ac:dyDescent="0.2">
      <c r="A12" s="2">
        <f t="shared" si="0"/>
        <v>12</v>
      </c>
      <c r="B12" s="2" t="s">
        <v>49</v>
      </c>
    </row>
    <row r="13" spans="1:2" x14ac:dyDescent="0.2">
      <c r="A13" s="2">
        <f t="shared" si="0"/>
        <v>13</v>
      </c>
      <c r="B13" s="2" t="s">
        <v>49</v>
      </c>
    </row>
    <row r="14" spans="1:2" x14ac:dyDescent="0.2">
      <c r="A14" s="2">
        <f t="shared" si="0"/>
        <v>14</v>
      </c>
      <c r="B14" s="2" t="s">
        <v>49</v>
      </c>
    </row>
    <row r="15" spans="1:2" x14ac:dyDescent="0.2">
      <c r="A15" s="2">
        <f t="shared" si="0"/>
        <v>15</v>
      </c>
      <c r="B15" s="2" t="s">
        <v>50</v>
      </c>
    </row>
    <row r="16" spans="1:2" x14ac:dyDescent="0.2">
      <c r="A16" s="2">
        <f t="shared" si="0"/>
        <v>16</v>
      </c>
      <c r="B16" s="2" t="s">
        <v>50</v>
      </c>
    </row>
    <row r="17" spans="1:2" x14ac:dyDescent="0.2">
      <c r="A17" s="2">
        <f t="shared" si="0"/>
        <v>17</v>
      </c>
      <c r="B17" s="2" t="s">
        <v>50</v>
      </c>
    </row>
    <row r="18" spans="1:2" x14ac:dyDescent="0.2">
      <c r="A18" s="2">
        <f t="shared" si="0"/>
        <v>18</v>
      </c>
      <c r="B18" s="2" t="s">
        <v>51</v>
      </c>
    </row>
    <row r="19" spans="1:2" x14ac:dyDescent="0.2">
      <c r="A19" s="2">
        <f t="shared" si="0"/>
        <v>19</v>
      </c>
      <c r="B19" s="2" t="s">
        <v>51</v>
      </c>
    </row>
    <row r="20" spans="1:2" x14ac:dyDescent="0.2">
      <c r="A20" s="2">
        <f t="shared" si="0"/>
        <v>20</v>
      </c>
      <c r="B20" s="2" t="s">
        <v>51</v>
      </c>
    </row>
    <row r="21" spans="1:2" x14ac:dyDescent="0.2">
      <c r="A21" s="2">
        <f t="shared" si="0"/>
        <v>21</v>
      </c>
      <c r="B21" s="2" t="s">
        <v>52</v>
      </c>
    </row>
    <row r="22" spans="1:2" x14ac:dyDescent="0.2">
      <c r="A22" s="2">
        <f t="shared" si="0"/>
        <v>22</v>
      </c>
      <c r="B22" s="2" t="s">
        <v>52</v>
      </c>
    </row>
    <row r="23" spans="1:2" x14ac:dyDescent="0.2">
      <c r="A23" s="2">
        <f t="shared" si="0"/>
        <v>23</v>
      </c>
      <c r="B23" s="3" t="s">
        <v>53</v>
      </c>
    </row>
    <row r="24" spans="1:2" x14ac:dyDescent="0.2">
      <c r="A24" s="2">
        <f t="shared" si="0"/>
        <v>24</v>
      </c>
      <c r="B24" s="2" t="s">
        <v>53</v>
      </c>
    </row>
    <row r="25" spans="1:2" x14ac:dyDescent="0.2">
      <c r="A25" s="2">
        <f t="shared" si="0"/>
        <v>25</v>
      </c>
      <c r="B25" s="2" t="s">
        <v>53</v>
      </c>
    </row>
    <row r="26" spans="1:2" x14ac:dyDescent="0.2">
      <c r="A26" s="2">
        <f t="shared" si="0"/>
        <v>26</v>
      </c>
      <c r="B26" s="3" t="s">
        <v>45</v>
      </c>
    </row>
    <row r="27" spans="1:2" x14ac:dyDescent="0.2">
      <c r="A27" s="2">
        <f t="shared" si="0"/>
        <v>27</v>
      </c>
      <c r="B27" s="2" t="s">
        <v>52</v>
      </c>
    </row>
    <row r="28" spans="1:2" x14ac:dyDescent="0.2">
      <c r="A28" s="2">
        <f t="shared" si="0"/>
        <v>28</v>
      </c>
      <c r="B28" s="3" t="s">
        <v>53</v>
      </c>
    </row>
    <row r="29" spans="1:2" x14ac:dyDescent="0.2">
      <c r="A29" s="2">
        <f t="shared" si="0"/>
        <v>29</v>
      </c>
      <c r="B29" s="2"/>
    </row>
    <row r="30" spans="1:2" x14ac:dyDescent="0.2">
      <c r="A30" s="2">
        <f t="shared" si="0"/>
        <v>30</v>
      </c>
      <c r="B30" s="2"/>
    </row>
    <row r="31" spans="1:2" x14ac:dyDescent="0.2">
      <c r="A31" s="2">
        <f t="shared" si="0"/>
        <v>31</v>
      </c>
      <c r="B31" s="2"/>
    </row>
    <row r="32" spans="1:2" x14ac:dyDescent="0.2">
      <c r="A32" s="2">
        <f t="shared" si="0"/>
        <v>32</v>
      </c>
      <c r="B32" s="2"/>
    </row>
    <row r="33" spans="1:2" x14ac:dyDescent="0.2">
      <c r="A33" s="2">
        <f t="shared" si="0"/>
        <v>33</v>
      </c>
      <c r="B33" s="2"/>
    </row>
    <row r="34" spans="1:2" x14ac:dyDescent="0.2">
      <c r="A34" s="2">
        <f t="shared" si="0"/>
        <v>34</v>
      </c>
      <c r="B34" s="2"/>
    </row>
    <row r="35" spans="1:2" x14ac:dyDescent="0.2">
      <c r="A35" s="2">
        <f t="shared" si="0"/>
        <v>35</v>
      </c>
      <c r="B35" s="2"/>
    </row>
    <row r="36" spans="1:2" x14ac:dyDescent="0.2">
      <c r="A36" s="2">
        <f t="shared" si="0"/>
        <v>36</v>
      </c>
      <c r="B36" s="2"/>
    </row>
    <row r="37" spans="1:2" x14ac:dyDescent="0.2">
      <c r="A37" s="2">
        <f t="shared" si="0"/>
        <v>37</v>
      </c>
      <c r="B37" s="2"/>
    </row>
    <row r="38" spans="1:2" x14ac:dyDescent="0.2">
      <c r="A38" s="2">
        <f t="shared" si="0"/>
        <v>38</v>
      </c>
      <c r="B38" s="2"/>
    </row>
    <row r="39" spans="1:2" x14ac:dyDescent="0.2">
      <c r="A39" s="2">
        <f t="shared" si="0"/>
        <v>39</v>
      </c>
      <c r="B39" s="2"/>
    </row>
    <row r="40" spans="1:2" x14ac:dyDescent="0.2">
      <c r="A40" s="2">
        <f t="shared" si="0"/>
        <v>40</v>
      </c>
      <c r="B40" s="2"/>
    </row>
    <row r="41" spans="1:2" x14ac:dyDescent="0.2">
      <c r="A41" s="2">
        <f t="shared" si="0"/>
        <v>41</v>
      </c>
      <c r="B41" s="2"/>
    </row>
    <row r="42" spans="1:2" x14ac:dyDescent="0.2">
      <c r="A42" s="2">
        <f t="shared" si="0"/>
        <v>42</v>
      </c>
      <c r="B42" s="2"/>
    </row>
    <row r="43" spans="1:2" x14ac:dyDescent="0.2">
      <c r="A43" s="2">
        <f t="shared" si="0"/>
        <v>43</v>
      </c>
      <c r="B43" s="2"/>
    </row>
    <row r="44" spans="1:2" x14ac:dyDescent="0.2">
      <c r="A44" s="2">
        <f t="shared" si="0"/>
        <v>44</v>
      </c>
      <c r="B44" s="2"/>
    </row>
    <row r="45" spans="1:2" x14ac:dyDescent="0.2">
      <c r="A45" s="2">
        <f t="shared" si="0"/>
        <v>45</v>
      </c>
      <c r="B45" s="2"/>
    </row>
    <row r="46" spans="1:2" x14ac:dyDescent="0.2">
      <c r="A46" s="2">
        <f t="shared" si="0"/>
        <v>46</v>
      </c>
      <c r="B46" s="2"/>
    </row>
    <row r="47" spans="1:2" x14ac:dyDescent="0.2">
      <c r="A47" s="2">
        <f t="shared" si="0"/>
        <v>47</v>
      </c>
      <c r="B47" s="2"/>
    </row>
    <row r="48" spans="1:2" x14ac:dyDescent="0.2">
      <c r="A48" s="2">
        <f t="shared" si="0"/>
        <v>48</v>
      </c>
      <c r="B48" s="2"/>
    </row>
    <row r="49" spans="1:2" x14ac:dyDescent="0.2">
      <c r="A49" s="2">
        <f t="shared" si="0"/>
        <v>49</v>
      </c>
      <c r="B49" s="2"/>
    </row>
    <row r="50" spans="1:2" x14ac:dyDescent="0.2">
      <c r="A50" s="2">
        <f t="shared" si="0"/>
        <v>50</v>
      </c>
      <c r="B50" s="2"/>
    </row>
    <row r="51" spans="1:2" x14ac:dyDescent="0.2">
      <c r="A51" s="2">
        <f t="shared" si="0"/>
        <v>51</v>
      </c>
      <c r="B51" s="2"/>
    </row>
    <row r="52" spans="1:2" x14ac:dyDescent="0.2">
      <c r="A52" s="2">
        <f t="shared" si="0"/>
        <v>52</v>
      </c>
      <c r="B52" s="2"/>
    </row>
    <row r="53" spans="1:2" x14ac:dyDescent="0.2">
      <c r="A53" s="2">
        <f t="shared" si="0"/>
        <v>53</v>
      </c>
      <c r="B53" s="2"/>
    </row>
    <row r="54" spans="1:2" x14ac:dyDescent="0.2">
      <c r="A54" s="2">
        <f t="shared" si="0"/>
        <v>54</v>
      </c>
      <c r="B54" s="2"/>
    </row>
    <row r="55" spans="1:2" x14ac:dyDescent="0.2">
      <c r="A55" s="2">
        <f t="shared" si="0"/>
        <v>55</v>
      </c>
      <c r="B55" s="2"/>
    </row>
    <row r="56" spans="1:2" x14ac:dyDescent="0.2">
      <c r="A56" s="2">
        <f t="shared" si="0"/>
        <v>56</v>
      </c>
      <c r="B56" s="2"/>
    </row>
    <row r="57" spans="1:2" x14ac:dyDescent="0.2">
      <c r="A57" s="2">
        <f t="shared" si="0"/>
        <v>57</v>
      </c>
      <c r="B57" s="2"/>
    </row>
    <row r="58" spans="1:2" x14ac:dyDescent="0.2">
      <c r="A58" s="2">
        <f t="shared" si="0"/>
        <v>58</v>
      </c>
      <c r="B58" s="2"/>
    </row>
    <row r="59" spans="1:2" x14ac:dyDescent="0.2">
      <c r="A59" s="2">
        <f t="shared" si="0"/>
        <v>59</v>
      </c>
      <c r="B59" s="2"/>
    </row>
    <row r="60" spans="1:2" x14ac:dyDescent="0.2">
      <c r="A60" s="2">
        <f t="shared" si="0"/>
        <v>60</v>
      </c>
      <c r="B60" s="2"/>
    </row>
    <row r="61" spans="1:2" x14ac:dyDescent="0.2">
      <c r="A61" s="2">
        <f t="shared" si="0"/>
        <v>61</v>
      </c>
      <c r="B61" s="2"/>
    </row>
    <row r="62" spans="1:2" x14ac:dyDescent="0.2">
      <c r="A62" s="2">
        <f t="shared" si="0"/>
        <v>62</v>
      </c>
      <c r="B62" s="2"/>
    </row>
    <row r="63" spans="1:2" x14ac:dyDescent="0.2">
      <c r="A63" s="2">
        <f t="shared" si="0"/>
        <v>63</v>
      </c>
      <c r="B63" s="2"/>
    </row>
    <row r="64" spans="1:2" x14ac:dyDescent="0.2">
      <c r="A64" s="2">
        <f t="shared" si="0"/>
        <v>64</v>
      </c>
      <c r="B64" s="2"/>
    </row>
    <row r="65" spans="1:2" x14ac:dyDescent="0.2">
      <c r="A65" s="2">
        <f t="shared" si="0"/>
        <v>65</v>
      </c>
      <c r="B65" s="2"/>
    </row>
    <row r="66" spans="1:2" x14ac:dyDescent="0.2">
      <c r="A66" s="2">
        <f t="shared" si="0"/>
        <v>66</v>
      </c>
      <c r="B66" s="2"/>
    </row>
    <row r="67" spans="1:2" x14ac:dyDescent="0.2">
      <c r="A67" s="2">
        <f t="shared" si="0"/>
        <v>67</v>
      </c>
      <c r="B67" s="2"/>
    </row>
    <row r="68" spans="1:2" x14ac:dyDescent="0.2">
      <c r="A68" s="2">
        <f t="shared" si="0"/>
        <v>68</v>
      </c>
      <c r="B68" s="2"/>
    </row>
    <row r="69" spans="1:2" x14ac:dyDescent="0.2">
      <c r="A69" s="2">
        <f t="shared" ref="A69:A99" si="1">A68+1</f>
        <v>69</v>
      </c>
      <c r="B69" s="2"/>
    </row>
    <row r="70" spans="1:2" x14ac:dyDescent="0.2">
      <c r="A70" s="2">
        <f t="shared" si="1"/>
        <v>70</v>
      </c>
      <c r="B70" s="2"/>
    </row>
    <row r="71" spans="1:2" x14ac:dyDescent="0.2">
      <c r="A71" s="2">
        <f t="shared" si="1"/>
        <v>71</v>
      </c>
      <c r="B71" s="2"/>
    </row>
    <row r="72" spans="1:2" x14ac:dyDescent="0.2">
      <c r="A72" s="2">
        <f t="shared" si="1"/>
        <v>72</v>
      </c>
      <c r="B72" s="2"/>
    </row>
    <row r="73" spans="1:2" x14ac:dyDescent="0.2">
      <c r="A73" s="2">
        <f t="shared" si="1"/>
        <v>73</v>
      </c>
      <c r="B73" s="2"/>
    </row>
    <row r="74" spans="1:2" x14ac:dyDescent="0.2">
      <c r="A74" s="2">
        <f t="shared" si="1"/>
        <v>74</v>
      </c>
      <c r="B74" s="2"/>
    </row>
    <row r="75" spans="1:2" x14ac:dyDescent="0.2">
      <c r="A75" s="2">
        <f t="shared" si="1"/>
        <v>75</v>
      </c>
      <c r="B75" s="2"/>
    </row>
    <row r="76" spans="1:2" x14ac:dyDescent="0.2">
      <c r="A76" s="2">
        <f t="shared" si="1"/>
        <v>76</v>
      </c>
      <c r="B76" s="2"/>
    </row>
    <row r="77" spans="1:2" x14ac:dyDescent="0.2">
      <c r="A77" s="2">
        <f t="shared" si="1"/>
        <v>77</v>
      </c>
      <c r="B77" s="2"/>
    </row>
    <row r="78" spans="1:2" x14ac:dyDescent="0.2">
      <c r="A78" s="2">
        <f t="shared" si="1"/>
        <v>78</v>
      </c>
      <c r="B78" s="2"/>
    </row>
    <row r="79" spans="1:2" x14ac:dyDescent="0.2">
      <c r="A79" s="2">
        <f t="shared" si="1"/>
        <v>79</v>
      </c>
      <c r="B79" s="2"/>
    </row>
    <row r="80" spans="1:2" x14ac:dyDescent="0.2">
      <c r="A80" s="2">
        <f t="shared" si="1"/>
        <v>80</v>
      </c>
      <c r="B80" s="2"/>
    </row>
    <row r="81" spans="1:2" x14ac:dyDescent="0.2">
      <c r="A81" s="2">
        <f t="shared" si="1"/>
        <v>81</v>
      </c>
      <c r="B81" s="2"/>
    </row>
    <row r="82" spans="1:2" x14ac:dyDescent="0.2">
      <c r="A82" s="2">
        <f t="shared" si="1"/>
        <v>82</v>
      </c>
      <c r="B82" s="2"/>
    </row>
    <row r="83" spans="1:2" x14ac:dyDescent="0.2">
      <c r="A83" s="2">
        <f t="shared" si="1"/>
        <v>83</v>
      </c>
      <c r="B83" s="2"/>
    </row>
    <row r="84" spans="1:2" x14ac:dyDescent="0.2">
      <c r="A84" s="2">
        <f t="shared" si="1"/>
        <v>84</v>
      </c>
      <c r="B84" s="2"/>
    </row>
    <row r="85" spans="1:2" x14ac:dyDescent="0.2">
      <c r="A85" s="2">
        <f t="shared" si="1"/>
        <v>85</v>
      </c>
      <c r="B85" s="2"/>
    </row>
    <row r="86" spans="1:2" x14ac:dyDescent="0.2">
      <c r="A86" s="2">
        <f t="shared" si="1"/>
        <v>86</v>
      </c>
      <c r="B86" s="2"/>
    </row>
    <row r="87" spans="1:2" x14ac:dyDescent="0.2">
      <c r="A87" s="2">
        <f t="shared" si="1"/>
        <v>87</v>
      </c>
      <c r="B87" s="2"/>
    </row>
    <row r="88" spans="1:2" x14ac:dyDescent="0.2">
      <c r="A88" s="2">
        <f t="shared" si="1"/>
        <v>88</v>
      </c>
      <c r="B88" s="2"/>
    </row>
    <row r="89" spans="1:2" x14ac:dyDescent="0.2">
      <c r="A89" s="2">
        <f t="shared" si="1"/>
        <v>89</v>
      </c>
      <c r="B89" s="2"/>
    </row>
    <row r="90" spans="1:2" x14ac:dyDescent="0.2">
      <c r="A90" s="2">
        <f t="shared" si="1"/>
        <v>90</v>
      </c>
      <c r="B90" s="2"/>
    </row>
    <row r="91" spans="1:2" x14ac:dyDescent="0.2">
      <c r="A91" s="2">
        <f t="shared" si="1"/>
        <v>91</v>
      </c>
      <c r="B91" s="2"/>
    </row>
    <row r="92" spans="1:2" x14ac:dyDescent="0.2">
      <c r="A92" s="2">
        <f t="shared" si="1"/>
        <v>92</v>
      </c>
      <c r="B92" s="2"/>
    </row>
    <row r="93" spans="1:2" x14ac:dyDescent="0.2">
      <c r="A93" s="2">
        <f t="shared" si="1"/>
        <v>93</v>
      </c>
      <c r="B93" s="2"/>
    </row>
    <row r="94" spans="1:2" x14ac:dyDescent="0.2">
      <c r="A94" s="2">
        <f t="shared" si="1"/>
        <v>94</v>
      </c>
      <c r="B94" s="2"/>
    </row>
    <row r="95" spans="1:2" x14ac:dyDescent="0.2">
      <c r="A95" s="2">
        <f t="shared" si="1"/>
        <v>95</v>
      </c>
      <c r="B95" s="2"/>
    </row>
    <row r="96" spans="1:2" x14ac:dyDescent="0.2">
      <c r="A96" s="2">
        <f t="shared" si="1"/>
        <v>96</v>
      </c>
      <c r="B96" s="2"/>
    </row>
    <row r="97" spans="1:2" x14ac:dyDescent="0.2">
      <c r="A97" s="2">
        <f t="shared" si="1"/>
        <v>97</v>
      </c>
      <c r="B97" s="2"/>
    </row>
    <row r="98" spans="1:2" x14ac:dyDescent="0.2">
      <c r="A98" s="2">
        <f t="shared" si="1"/>
        <v>98</v>
      </c>
      <c r="B98" s="2"/>
    </row>
    <row r="99" spans="1:2" x14ac:dyDescent="0.2">
      <c r="A99" s="2">
        <f t="shared" si="1"/>
        <v>99</v>
      </c>
      <c r="B99" s="2"/>
    </row>
    <row r="100" spans="1:2" x14ac:dyDescent="0.2">
      <c r="A100" s="2">
        <f>A99+1</f>
        <v>100</v>
      </c>
      <c r="B1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A324-E93C-B94F-A2BA-5DEBBEBC4F7D}">
  <dimension ref="A1:C12"/>
  <sheetViews>
    <sheetView topLeftCell="A8" workbookViewId="0">
      <selection activeCell="C12" sqref="C12"/>
    </sheetView>
  </sheetViews>
  <sheetFormatPr baseColWidth="10" defaultRowHeight="16" x14ac:dyDescent="0.2"/>
  <cols>
    <col min="1" max="1" width="26.1640625" style="4" customWidth="1"/>
    <col min="2" max="2" width="47.33203125" style="4" customWidth="1"/>
    <col min="3" max="3" width="41.5" style="4" customWidth="1"/>
    <col min="4" max="16384" width="10.83203125" style="4"/>
  </cols>
  <sheetData>
    <row r="1" spans="1:3" ht="17" x14ac:dyDescent="0.2">
      <c r="A1" s="5"/>
      <c r="B1" s="6" t="s">
        <v>54</v>
      </c>
      <c r="C1" s="6" t="s">
        <v>55</v>
      </c>
    </row>
    <row r="2" spans="1:3" ht="17" x14ac:dyDescent="0.2">
      <c r="A2" s="5" t="s">
        <v>56</v>
      </c>
      <c r="B2" s="5" t="s">
        <v>57</v>
      </c>
      <c r="C2" s="5" t="s">
        <v>58</v>
      </c>
    </row>
    <row r="3" spans="1:3" ht="17" x14ac:dyDescent="0.2">
      <c r="B3" s="4" t="s">
        <v>59</v>
      </c>
      <c r="C3" s="4" t="s">
        <v>60</v>
      </c>
    </row>
    <row r="4" spans="1:3" ht="34" x14ac:dyDescent="0.2">
      <c r="B4" s="4" t="s">
        <v>61</v>
      </c>
      <c r="C4" s="4" t="s">
        <v>62</v>
      </c>
    </row>
    <row r="5" spans="1:3" ht="17" x14ac:dyDescent="0.2">
      <c r="B5" s="4" t="s">
        <v>63</v>
      </c>
      <c r="C5" s="4" t="s">
        <v>64</v>
      </c>
    </row>
    <row r="6" spans="1:3" ht="17" x14ac:dyDescent="0.2">
      <c r="B6" s="4" t="s">
        <v>65</v>
      </c>
      <c r="C6" s="4" t="s">
        <v>66</v>
      </c>
    </row>
    <row r="7" spans="1:3" ht="51" x14ac:dyDescent="0.2">
      <c r="A7" s="4" t="s">
        <v>67</v>
      </c>
      <c r="B7" s="4" t="s">
        <v>68</v>
      </c>
      <c r="C7" s="4" t="s">
        <v>69</v>
      </c>
    </row>
    <row r="8" spans="1:3" ht="170" x14ac:dyDescent="0.2">
      <c r="A8" s="4" t="s">
        <v>70</v>
      </c>
      <c r="B8" s="4" t="s">
        <v>71</v>
      </c>
      <c r="C8" s="4" t="s">
        <v>72</v>
      </c>
    </row>
    <row r="9" spans="1:3" ht="119" x14ac:dyDescent="0.2">
      <c r="A9" s="4" t="s">
        <v>73</v>
      </c>
      <c r="B9" s="4" t="s">
        <v>74</v>
      </c>
      <c r="C9" s="4" t="s">
        <v>75</v>
      </c>
    </row>
    <row r="10" spans="1:3" ht="119" x14ac:dyDescent="0.2">
      <c r="A10" s="4" t="s">
        <v>76</v>
      </c>
      <c r="B10" s="4" t="s">
        <v>77</v>
      </c>
      <c r="C10" s="7" t="s">
        <v>78</v>
      </c>
    </row>
    <row r="11" spans="1:3" ht="34" x14ac:dyDescent="0.2">
      <c r="A11" s="4" t="s">
        <v>79</v>
      </c>
      <c r="B11" s="8">
        <v>500000</v>
      </c>
      <c r="C11" s="8">
        <v>100000</v>
      </c>
    </row>
    <row r="12" spans="1:3" ht="170" x14ac:dyDescent="0.2">
      <c r="A12" s="4" t="s">
        <v>80</v>
      </c>
      <c r="B12" s="4" t="s">
        <v>82</v>
      </c>
      <c r="C12" s="4"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outputs</vt:lpstr>
      <vt:lpstr>stored</vt:lpstr>
      <vt:lpstr>ode_abm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2023-06-04T12:05:29Z</dcterms:created>
  <dcterms:modified xsi:type="dcterms:W3CDTF">2023-06-06T09:50:06Z</dcterms:modified>
</cp:coreProperties>
</file>