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YUL\UBER\"/>
    </mc:Choice>
  </mc:AlternateContent>
  <xr:revisionPtr revIDLastSave="0" documentId="8_{D9FCB800-FF79-42D8-800D-B7A339FA0A36}" xr6:coauthVersionLast="47" xr6:coauthVersionMax="47" xr10:uidLastSave="{00000000-0000-0000-0000-000000000000}"/>
  <bookViews>
    <workbookView xWindow="-120" yWindow="-120" windowWidth="29040" windowHeight="15720" xr2:uid="{6A36330A-A7E2-445D-B36D-FBC5B6C2BD8A}"/>
  </bookViews>
  <sheets>
    <sheet name="GENERAL" sheetId="1" r:id="rId1"/>
  </sheets>
  <externalReferences>
    <externalReference r:id="rId2"/>
  </externalReferences>
  <definedNames>
    <definedName name="_xlnm._FilterDatabase" localSheetId="0" hidden="1">GENERAL!$A$1:$AC$51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0" i="1" l="1"/>
  <c r="Q39" i="1"/>
  <c r="Q38" i="1"/>
  <c r="AB36" i="1"/>
  <c r="Q36" i="1"/>
  <c r="Q35" i="1"/>
  <c r="Q34" i="1"/>
  <c r="AB16" i="1"/>
  <c r="AB3" i="1"/>
</calcChain>
</file>

<file path=xl/sharedStrings.xml><?xml version="1.0" encoding="utf-8"?>
<sst xmlns="http://schemas.openxmlformats.org/spreadsheetml/2006/main" count="883" uniqueCount="402">
  <si>
    <t>Semaforo</t>
  </si>
  <si>
    <t>#</t>
  </si>
  <si>
    <t>Auto</t>
  </si>
  <si>
    <t>CONDUCTOR</t>
  </si>
  <si>
    <t>DETALLE</t>
  </si>
  <si>
    <t>PLACAS</t>
  </si>
  <si>
    <t>VEHICULO</t>
  </si>
  <si>
    <t>MODELO</t>
  </si>
  <si>
    <t>COLOR</t>
  </si>
  <si>
    <t xml:space="preserve">ENT. FED. </t>
  </si>
  <si>
    <t>PLATAFORMA</t>
  </si>
  <si>
    <t>SOCIO</t>
  </si>
  <si>
    <t>TAG</t>
  </si>
  <si>
    <t>CUENTA</t>
  </si>
  <si>
    <t># SERIE</t>
  </si>
  <si>
    <t>IMEI</t>
  </si>
  <si>
    <t># GPS</t>
  </si>
  <si>
    <t>COMPRA</t>
  </si>
  <si>
    <t>FECHA COMPRA</t>
  </si>
  <si>
    <t>IMPORTE</t>
  </si>
  <si>
    <t>ASEGURADORA</t>
  </si>
  <si>
    <t>PÓLIZA</t>
  </si>
  <si>
    <t>VIGENCIA</t>
  </si>
  <si>
    <t>VERIFICACIÓN</t>
  </si>
  <si>
    <t>T. CIRC. (VIGENCIA</t>
  </si>
  <si>
    <t>TENENCIA</t>
  </si>
  <si>
    <t>ADEUDO</t>
  </si>
  <si>
    <t>OBSERVACIONES</t>
  </si>
  <si>
    <t>OSCAR BLANCAS NORIEGA</t>
  </si>
  <si>
    <t>VENTO|2020|GRIS|R66BER</t>
  </si>
  <si>
    <t>R66BER</t>
  </si>
  <si>
    <t>VENTO</t>
  </si>
  <si>
    <t>GRIS</t>
  </si>
  <si>
    <t>CDMX</t>
  </si>
  <si>
    <t>ASHC</t>
  </si>
  <si>
    <t>OHLM023720329</t>
  </si>
  <si>
    <t>MEX5G2606LT023656</t>
  </si>
  <si>
    <t>86 81 66 05 66 53 37 1</t>
  </si>
  <si>
    <t>50-35-26-26-94 ACTIVO</t>
  </si>
  <si>
    <t>PARTICULAR</t>
  </si>
  <si>
    <t>AXA</t>
  </si>
  <si>
    <t>160234245600</t>
  </si>
  <si>
    <t>VERIFICADO</t>
  </si>
  <si>
    <t>✔</t>
  </si>
  <si>
    <t>SIN</t>
  </si>
  <si>
    <t>JESUS ROSALES GARCIA</t>
  </si>
  <si>
    <t>AVEO|2022|AZUL|MUF515A</t>
  </si>
  <si>
    <t>MUF515A</t>
  </si>
  <si>
    <t>AVEO</t>
  </si>
  <si>
    <t>AZUL</t>
  </si>
  <si>
    <t>EDOMEX</t>
  </si>
  <si>
    <t>OHLM031491772</t>
  </si>
  <si>
    <t>LSGHD52H4ND041033</t>
  </si>
  <si>
    <t>86 81 66 05 59 60 79 3</t>
  </si>
  <si>
    <t>50-35-26-02-43 ACTIVO</t>
  </si>
  <si>
    <t>ROBO</t>
  </si>
  <si>
    <t>160264365300</t>
  </si>
  <si>
    <t>FERNANDO GARRIDO GARNICA</t>
  </si>
  <si>
    <t>AVEO|2018|ROJO|R51BKD</t>
  </si>
  <si>
    <t>R51BKD</t>
  </si>
  <si>
    <t>ROJO</t>
  </si>
  <si>
    <t>BYER</t>
  </si>
  <si>
    <t>U64</t>
  </si>
  <si>
    <t>OHLM032762106</t>
  </si>
  <si>
    <t>LSGHD52H7JD047970</t>
  </si>
  <si>
    <t>86 81 66 05 59 65 39 6</t>
  </si>
  <si>
    <t>50-35-26-12-17 ACTIVO</t>
  </si>
  <si>
    <t>SINIESTRO</t>
  </si>
  <si>
    <t>150281561901</t>
  </si>
  <si>
    <t>JUAN CARLOS ZEA CRUZ</t>
  </si>
  <si>
    <t>AVEO|2019|PLATA|NEL860A</t>
  </si>
  <si>
    <t>NEL860A</t>
  </si>
  <si>
    <t>PLATA</t>
  </si>
  <si>
    <t>OHLM032370132</t>
  </si>
  <si>
    <t>LSGHD52H0KD129962</t>
  </si>
  <si>
    <t>86 97 06 06 10 72 41 1</t>
  </si>
  <si>
    <t>55-35-26-26-42 ACTIVO</t>
  </si>
  <si>
    <t>150276766101</t>
  </si>
  <si>
    <t>RICARDO HERNANDEZ ARIAS</t>
  </si>
  <si>
    <t>AVEO|2019|BLANCO|NBS225A</t>
  </si>
  <si>
    <t>NBS225A</t>
  </si>
  <si>
    <t>BLANCO</t>
  </si>
  <si>
    <t>OHLM038285797</t>
  </si>
  <si>
    <t>LSGHD52H4KD090597</t>
  </si>
  <si>
    <t>86 81 66 05 59 44 97 9</t>
  </si>
  <si>
    <t>50-35-26-28-19 ACTIVO</t>
  </si>
  <si>
    <t>150274772401</t>
  </si>
  <si>
    <t>ALEJANDRO CAMACHO PAZ</t>
  </si>
  <si>
    <t>MARCH|2020|TURQ|N15BKD</t>
  </si>
  <si>
    <t>N15BKD</t>
  </si>
  <si>
    <t>MARCH</t>
  </si>
  <si>
    <t>TURQ</t>
  </si>
  <si>
    <t>ASHC_DIDI</t>
  </si>
  <si>
    <t>OHLM031409071</t>
  </si>
  <si>
    <t>3N1CK3CD7LL243189</t>
  </si>
  <si>
    <t>86 38 44 05 50 58 00 9</t>
  </si>
  <si>
    <t>50-35-26-28-01 ACTIVO</t>
  </si>
  <si>
    <t>1502826301001</t>
  </si>
  <si>
    <t>EDUARDO LICONA GODINEZ</t>
  </si>
  <si>
    <t>KIA RIO|2017|ROJO|MYE912A</t>
  </si>
  <si>
    <t>MYE912A</t>
  </si>
  <si>
    <t>KIA RIO</t>
  </si>
  <si>
    <t>OHLM032762130</t>
  </si>
  <si>
    <t>KNADN4A39H6072940</t>
  </si>
  <si>
    <t>86 81 66 05 59 53 16 0</t>
  </si>
  <si>
    <t>55-68-82-67-19 ACTIVO</t>
  </si>
  <si>
    <t>INUNDACIÓN</t>
  </si>
  <si>
    <t>GNP</t>
  </si>
  <si>
    <t>00000651372633</t>
  </si>
  <si>
    <t xml:space="preserve"> 26/01/2026</t>
  </si>
  <si>
    <t>JONATHAN BERNAL</t>
  </si>
  <si>
    <t>AVEO|2018|GRIS|X59AWG</t>
  </si>
  <si>
    <t>X59AWG</t>
  </si>
  <si>
    <t>OHLM031409063</t>
  </si>
  <si>
    <t>LSGHD52HXJD050118</t>
  </si>
  <si>
    <t>86 81 66 05 59 53 61 6</t>
  </si>
  <si>
    <t>50-35-26-11-91 ACTIVO</t>
  </si>
  <si>
    <t>PARTICULAR GSAL</t>
  </si>
  <si>
    <t>150298085301</t>
  </si>
  <si>
    <t>RUBI ROBLES SALMERON</t>
  </si>
  <si>
    <t>BEAT|2020|GRIS|NFN014B</t>
  </si>
  <si>
    <t>NFN014B</t>
  </si>
  <si>
    <t>BEAT</t>
  </si>
  <si>
    <t>OHLM032762148</t>
  </si>
  <si>
    <t>MA6CB5CD9LT047100</t>
  </si>
  <si>
    <t>86 81 66 05 59 45 40 6</t>
  </si>
  <si>
    <t>50-35-26-39-32 ACTIVO</t>
  </si>
  <si>
    <t>PARTICULAR LEON</t>
  </si>
  <si>
    <t>00000651371916</t>
  </si>
  <si>
    <t>KRISTOPHER ALEXANDER TORREALBA RAMOS</t>
  </si>
  <si>
    <t>VENTO|2017|GRIS|MMA672C</t>
  </si>
  <si>
    <t>MMA672C</t>
  </si>
  <si>
    <t>OHLM023720279</t>
  </si>
  <si>
    <t>MEX5H2600HT051064</t>
  </si>
  <si>
    <t>86 81 66 05 59 72 32 7</t>
  </si>
  <si>
    <t>50-35-26-28-35 ACTIVO</t>
  </si>
  <si>
    <t>150279495001</t>
  </si>
  <si>
    <t>FRANCISCO GOMEZ URQUIZA SILVA</t>
  </si>
  <si>
    <t>VERSA|2023|PLATA|NCT814A</t>
  </si>
  <si>
    <t>NCT814A</t>
  </si>
  <si>
    <t>VERSA</t>
  </si>
  <si>
    <t>OHLM031491780</t>
  </si>
  <si>
    <t>3N1CN8AE8PL834301</t>
  </si>
  <si>
    <t>86 81 66 05 59 59 55 5</t>
  </si>
  <si>
    <t>50-35-26-26-78 ACTIVO</t>
  </si>
  <si>
    <t>QUALITAS</t>
  </si>
  <si>
    <t>0005054083</t>
  </si>
  <si>
    <t>ARMANDO MARTINEZ VELAZQUEZ</t>
  </si>
  <si>
    <t>HYUNDAI|2022|PLATA|D40BKD</t>
  </si>
  <si>
    <t>D40BKD</t>
  </si>
  <si>
    <t>HYUNDAI</t>
  </si>
  <si>
    <t>OHLM023658024</t>
  </si>
  <si>
    <t>3KPC24B52NE167496</t>
  </si>
  <si>
    <t>86 81 66 05 59 60 39 7</t>
  </si>
  <si>
    <t>50-35-26-39-24 ACTIVO</t>
  </si>
  <si>
    <t>00000660862277</t>
  </si>
  <si>
    <t>CAMILO IESUA MEJÍA DIAZ</t>
  </si>
  <si>
    <t>KIA RIO|2020|GRIS|NCK475B</t>
  </si>
  <si>
    <t>NCK475B</t>
  </si>
  <si>
    <t>OHLM032370124</t>
  </si>
  <si>
    <t>3KPA25AC2LE243681</t>
  </si>
  <si>
    <t>86 81 66 05 59 60 32 2</t>
  </si>
  <si>
    <t>50-35-26-02-27 ACTIVO</t>
  </si>
  <si>
    <t>0005051978</t>
  </si>
  <si>
    <t>FALTA AIRE ACONDICIONADO</t>
  </si>
  <si>
    <t>ALAN XAVIER LARA JIMENEZ</t>
  </si>
  <si>
    <t>AVEO|2022|AZUL|NZY685B</t>
  </si>
  <si>
    <t>NZY685B</t>
  </si>
  <si>
    <t>OHLM032370116</t>
  </si>
  <si>
    <t>LSHGD52H0ND145566</t>
  </si>
  <si>
    <t>86 81 66 05 59 60 80 1</t>
  </si>
  <si>
    <t>50-35-26-27-28 ACTIVO</t>
  </si>
  <si>
    <t>00000654614361</t>
  </si>
  <si>
    <t>YOSHUA JARETH VALDEZ</t>
  </si>
  <si>
    <t>VENTO|2018|AMARILLO|PED1652</t>
  </si>
  <si>
    <t>PED1652</t>
  </si>
  <si>
    <t>AMARILLO</t>
  </si>
  <si>
    <t>OHLM031409055</t>
  </si>
  <si>
    <t>MEX5G2609JT042162</t>
  </si>
  <si>
    <t>86 81 66 05 97 56 41 1</t>
  </si>
  <si>
    <t>50-35-26-20-27 ACTIVO</t>
  </si>
  <si>
    <t>00000651372302</t>
  </si>
  <si>
    <t>MULTA DE FERNANDO ESQUIVEL</t>
  </si>
  <si>
    <t>TALLER ELECTRICO</t>
  </si>
  <si>
    <t>KIA RIO|2020|ROJO|MFP751C</t>
  </si>
  <si>
    <t>MFP751C</t>
  </si>
  <si>
    <t>OHLM036759090</t>
  </si>
  <si>
    <t>3KPA24AC4LE306189</t>
  </si>
  <si>
    <t>86 40 35 05 36 38 89 7</t>
  </si>
  <si>
    <t>50-35-26-27-85 ACTIVO</t>
  </si>
  <si>
    <t>160249354400</t>
  </si>
  <si>
    <t>ADOLFO LOPEZ MARTINEZ</t>
  </si>
  <si>
    <t>VERSA|2020|ROJO|NLP172B</t>
  </si>
  <si>
    <t>NLP172B</t>
  </si>
  <si>
    <t>OHLM032370108</t>
  </si>
  <si>
    <t>3N1CN8AE5LL882123</t>
  </si>
  <si>
    <t>86 38 44 05 48 49 35 8</t>
  </si>
  <si>
    <t>50-35-26-27-93 ACTIVO</t>
  </si>
  <si>
    <t>00000660854936</t>
  </si>
  <si>
    <t>FRANCISCO ISLAS CHAVEZ</t>
  </si>
  <si>
    <t>AVEO|2024|GRIS|LRL009C</t>
  </si>
  <si>
    <t>LRL009C</t>
  </si>
  <si>
    <t>OHLM032762171</t>
  </si>
  <si>
    <t>LZWPRMGN0RF853583</t>
  </si>
  <si>
    <t>86 81 66 05 59 79 65 2</t>
  </si>
  <si>
    <t>50-35-26-41-20 ACTIVO</t>
  </si>
  <si>
    <t>00000678790189</t>
  </si>
  <si>
    <t xml:space="preserve">ALFONSO GONZALEZ </t>
  </si>
  <si>
    <t>SWIFT|2017|ROJO|X89ALV</t>
  </si>
  <si>
    <t>X89ALV</t>
  </si>
  <si>
    <t>SWIFT</t>
  </si>
  <si>
    <t>OHLM032370090</t>
  </si>
  <si>
    <t>JS2ZC82S7H6303108</t>
  </si>
  <si>
    <t>86 81 66 05 59 53 55 8</t>
  </si>
  <si>
    <t>50-35-26-39-40 ACTIVO</t>
  </si>
  <si>
    <t>00000650448962</t>
  </si>
  <si>
    <t>SAUL DOMINGUEZ VAZQUEZ</t>
  </si>
  <si>
    <t>VERSA|2020|BLANCO|A35BHD</t>
  </si>
  <si>
    <t>A35BHD</t>
  </si>
  <si>
    <t>OHLM032370082</t>
  </si>
  <si>
    <t>3N1CN8AE1LL912265</t>
  </si>
  <si>
    <t>86 81 66 05 59 40 77 9</t>
  </si>
  <si>
    <t>50-35-26-26-34 ACTIVO</t>
  </si>
  <si>
    <t>160259612600</t>
  </si>
  <si>
    <t>ALBERTO ARRIAGA ZUÑIGA</t>
  </si>
  <si>
    <t>AVEO|2020|AZUL|D28BET</t>
  </si>
  <si>
    <t>D28BET</t>
  </si>
  <si>
    <t>OHLM032370140</t>
  </si>
  <si>
    <t>LSGHD52H9LD020949</t>
  </si>
  <si>
    <t>86 81 66 05 59 41 13 2</t>
  </si>
  <si>
    <t>50-35-26-41-12 ACTIVO</t>
  </si>
  <si>
    <t>0005050454</t>
  </si>
  <si>
    <t>RAYMUNDO CHAVEZ DELGADO</t>
  </si>
  <si>
    <t>MARCH|2021|ROJO|NZU5163</t>
  </si>
  <si>
    <t>NZU5163</t>
  </si>
  <si>
    <t>OHLM032370157</t>
  </si>
  <si>
    <t>3N1CK3CE5ML219595</t>
  </si>
  <si>
    <t>86 81 66 05 59 40 69 6</t>
  </si>
  <si>
    <t>50-35-26-37-67 ACTIVO</t>
  </si>
  <si>
    <t>0005050459</t>
  </si>
  <si>
    <t>IVAN MOGUEL PULIDO</t>
  </si>
  <si>
    <t>KIA RIO|2023|ROJO|H99BLC</t>
  </si>
  <si>
    <t>H99BLC</t>
  </si>
  <si>
    <t>OHLM035993526</t>
  </si>
  <si>
    <t>3KPA24BC8PE547077</t>
  </si>
  <si>
    <t>86 40 35 05 36 38 99 6</t>
  </si>
  <si>
    <t>50-35-26-26-86 ACTIVO</t>
  </si>
  <si>
    <t>160259628400</t>
  </si>
  <si>
    <t>MULTA DE IVAN MOGUEL PULIDO</t>
  </si>
  <si>
    <t>MARCO ANTONIO FARIAS AVILES</t>
  </si>
  <si>
    <t>BEAT|2019|OCRE|MAY730C</t>
  </si>
  <si>
    <t>MAY730C</t>
  </si>
  <si>
    <t>OCRE</t>
  </si>
  <si>
    <t>OHLM036759058</t>
  </si>
  <si>
    <t>MA6CC5CD1KT055817</t>
  </si>
  <si>
    <t>86 40 35 05 36 38 96 2</t>
  </si>
  <si>
    <t>50-35-26-02-35 ACTIVO</t>
  </si>
  <si>
    <t>160250315200</t>
  </si>
  <si>
    <t>TOLENTINO JOSETH PEREZ GONZALEZ</t>
  </si>
  <si>
    <t>MARCH|2019|TURQ|MAY737C</t>
  </si>
  <si>
    <t>MAY737C</t>
  </si>
  <si>
    <t>OHLM0367590666</t>
  </si>
  <si>
    <t>3N1CK3CD9KL210628</t>
  </si>
  <si>
    <t>86 40 35 05 36 39 44 0</t>
  </si>
  <si>
    <t>55-40-28-57-08 ACTIVO</t>
  </si>
  <si>
    <t>JOSÉ LUIS HERNANDEZ MEDINA</t>
  </si>
  <si>
    <t>VENTO|2019|BLANCO|LUE965C</t>
  </si>
  <si>
    <t>LUE965C</t>
  </si>
  <si>
    <t>JGD</t>
  </si>
  <si>
    <t>OHLM035994292</t>
  </si>
  <si>
    <t>MEX522606KT013282</t>
  </si>
  <si>
    <t>86 40 35 05 36 38 26 9</t>
  </si>
  <si>
    <t>50-35-26-27-44 ACTIVO</t>
  </si>
  <si>
    <t>160250233500</t>
  </si>
  <si>
    <t>FRANCISCO RODOLFO GOMEZ URQUIZA</t>
  </si>
  <si>
    <t>KIA RIO|2020|AZUL|LUE960C</t>
  </si>
  <si>
    <t>LUE960C</t>
  </si>
  <si>
    <t>OHLM035935635</t>
  </si>
  <si>
    <t>3KPA25AC9LE223380</t>
  </si>
  <si>
    <t>86 40 35 05 36 38 80 6</t>
  </si>
  <si>
    <t>50-35-26-08-96 ACTIVO</t>
  </si>
  <si>
    <t>160237488400</t>
  </si>
  <si>
    <t xml:space="preserve">SALVADOR ROMERO </t>
  </si>
  <si>
    <t>VENTO|2019|BLANCO|MGC410C</t>
  </si>
  <si>
    <t>MGC410C</t>
  </si>
  <si>
    <t>SIN TAG</t>
  </si>
  <si>
    <t>MEX5H2603KT019510</t>
  </si>
  <si>
    <t>86 40 35 05 36 38 92 1</t>
  </si>
  <si>
    <t>55-73-49-09-98 DESACTIVADO</t>
  </si>
  <si>
    <t>MIGUEL INOCENTE TORRES</t>
  </si>
  <si>
    <t>VENTO|2020|GRIS|MGC414C</t>
  </si>
  <si>
    <t>MGC141C</t>
  </si>
  <si>
    <t>MEX5G2609LT047719</t>
  </si>
  <si>
    <t>86 40 35 05 36 39 34 1</t>
  </si>
  <si>
    <t>50-36-24-40-89 ACTIVO</t>
  </si>
  <si>
    <t>160250256300</t>
  </si>
  <si>
    <t>JESUS AURELIO NUNGARAY CASTILLO</t>
  </si>
  <si>
    <t>MARCH|2022|BLANCO|MGC417C</t>
  </si>
  <si>
    <t>MGC417C</t>
  </si>
  <si>
    <t>OHLM036752301</t>
  </si>
  <si>
    <t>3N1CK3CE9NL214546</t>
  </si>
  <si>
    <t>86 40 35 05 36 39 35 8</t>
  </si>
  <si>
    <t>50-35-24-40-97 ACTIVO</t>
  </si>
  <si>
    <t>160250260900</t>
  </si>
  <si>
    <t>GERMAN LUSARRETA ROMERO</t>
  </si>
  <si>
    <t>AVEO|2021|GRIS|D51BHV</t>
  </si>
  <si>
    <t>D51BHV</t>
  </si>
  <si>
    <t>OHLM037480324</t>
  </si>
  <si>
    <t>LSGHD52H6MD123683</t>
  </si>
  <si>
    <t>86 40 35 05 36 38 95 4</t>
  </si>
  <si>
    <t>50-36-24-40-71 ACTIVO</t>
  </si>
  <si>
    <t>160249353200</t>
  </si>
  <si>
    <t>VICTOR HUGO RUIZ CASTILLO</t>
  </si>
  <si>
    <t>VERSA|2021|BLANCO|MEE228C</t>
  </si>
  <si>
    <t>MEE228C</t>
  </si>
  <si>
    <t>OHLM036759082</t>
  </si>
  <si>
    <t>3N1CN8AE0MK852244</t>
  </si>
  <si>
    <t>86 40 35 05 36 39 14 3</t>
  </si>
  <si>
    <t>55-40-36-16-13 ACTIVO</t>
  </si>
  <si>
    <t>160250286700</t>
  </si>
  <si>
    <t>SERGIO BALDERAS BAEZ</t>
  </si>
  <si>
    <t>AVEO|2023|VINO|R22BMR</t>
  </si>
  <si>
    <t>R22BMR</t>
  </si>
  <si>
    <t>VINO</t>
  </si>
  <si>
    <t>OHML037480316</t>
  </si>
  <si>
    <t>LSGHD52H6PD116690</t>
  </si>
  <si>
    <t>160251696600</t>
  </si>
  <si>
    <t>CRISTIAN HERNANDEZ MUNGUIA</t>
  </si>
  <si>
    <t>AVEO|2022|VINO|P62BHW</t>
  </si>
  <si>
    <t>P62BHW</t>
  </si>
  <si>
    <t>OHLM037480340</t>
  </si>
  <si>
    <t>LSGHD52HXND066812</t>
  </si>
  <si>
    <t xml:space="preserve">86 97 06 06 34 72 73 4 </t>
  </si>
  <si>
    <t>160251696100</t>
  </si>
  <si>
    <t>JOSE GUILLERMO HERNANDEZ RAMIREZ</t>
  </si>
  <si>
    <t>AVEO|2023|GRIS|MLC126A</t>
  </si>
  <si>
    <t>MLC126A</t>
  </si>
  <si>
    <t>OHLM037480332</t>
  </si>
  <si>
    <t>LSGHD52H3PD126884</t>
  </si>
  <si>
    <t>160252298100</t>
  </si>
  <si>
    <t>SE COMPRA CON MULTA</t>
  </si>
  <si>
    <t>ADRIAN CRUZ CUADROS</t>
  </si>
  <si>
    <t>AVEO|2025|PERSUASION|MXM503C</t>
  </si>
  <si>
    <t>MXM503C</t>
  </si>
  <si>
    <t>PERSUASIÓN</t>
  </si>
  <si>
    <t>OHLM038285813</t>
  </si>
  <si>
    <t>LZWPRMGN7SF127547</t>
  </si>
  <si>
    <t>-</t>
  </si>
  <si>
    <t>PENDIENTE</t>
  </si>
  <si>
    <t>AGENCIA</t>
  </si>
  <si>
    <t>ABASEGUROS</t>
  </si>
  <si>
    <t>BI 45111550</t>
  </si>
  <si>
    <t>ADALBERTO BELLO NAVARRO</t>
  </si>
  <si>
    <t>AVEO|2025|PERSUASION|MXM510C</t>
  </si>
  <si>
    <t>MXM510C</t>
  </si>
  <si>
    <t>OHLM038285821</t>
  </si>
  <si>
    <t>LZWPRMGN7SF127600</t>
  </si>
  <si>
    <t>86 40 35 05 39 83 48 3</t>
  </si>
  <si>
    <t>BI 45111552</t>
  </si>
  <si>
    <t>DAVID ARTURO GONZALEZ TELLEZ</t>
  </si>
  <si>
    <t>AVEO|2025|PERSUASION|MXM502C</t>
  </si>
  <si>
    <t>MXM502C</t>
  </si>
  <si>
    <t>OHLM038285805</t>
  </si>
  <si>
    <t>LZWPRMGN7SF127550</t>
  </si>
  <si>
    <t>86 40 35 05 39 82 90 7</t>
  </si>
  <si>
    <t>BI 45111551</t>
  </si>
  <si>
    <t>ANGEL ALCANTARA CRUZ</t>
  </si>
  <si>
    <t>AVEO|2025|PERSUASION|MZN091C</t>
  </si>
  <si>
    <t>MZN091C</t>
  </si>
  <si>
    <t>LZWPRMGN9SF127758</t>
  </si>
  <si>
    <t>86 40 35 05 39 82 39 4</t>
  </si>
  <si>
    <t>BI 45111723</t>
  </si>
  <si>
    <t>NICASIO EMOS CONTRERAS</t>
  </si>
  <si>
    <t>AVEO|2025|PERSUASION|MZN057C</t>
  </si>
  <si>
    <t>MZN057C</t>
  </si>
  <si>
    <t>LZWPRMGN9SF127582</t>
  </si>
  <si>
    <t>86 40 35 05 39 84 58 0</t>
  </si>
  <si>
    <t>58-36-71-88-50 ACTIVO</t>
  </si>
  <si>
    <t>BI 45111722</t>
  </si>
  <si>
    <t>FERNANDO FUENTES OTERO</t>
  </si>
  <si>
    <t>AVEOH|2024|BLANCO|MWV156C</t>
  </si>
  <si>
    <t>MWV156C</t>
  </si>
  <si>
    <t>AVEOH</t>
  </si>
  <si>
    <t>LZWPPMGN7RF015279</t>
  </si>
  <si>
    <t>160268348000</t>
  </si>
  <si>
    <t>JOSÉ JUAN HERNÁNDEZ MEJIA</t>
  </si>
  <si>
    <t>VENTO|2020|GRIS|A19BDY</t>
  </si>
  <si>
    <t>A19BDY</t>
  </si>
  <si>
    <t>MEX5H2603LT024918</t>
  </si>
  <si>
    <t>160268347900</t>
  </si>
  <si>
    <t>RAUL FRANCISCO VAZQUEZ CORTE</t>
  </si>
  <si>
    <t>V DRIVE|2023|GRIS|MXW453C</t>
  </si>
  <si>
    <t>MXW453C</t>
  </si>
  <si>
    <t>160268844600</t>
  </si>
  <si>
    <t>SIN ASIGNAR</t>
  </si>
  <si>
    <t>VERSA|2021|BLANCO</t>
  </si>
  <si>
    <t>EMPRESARIAL</t>
  </si>
  <si>
    <t>MARCH|2020|GRIS</t>
  </si>
  <si>
    <t>VENTO|2020|GRIS</t>
  </si>
  <si>
    <t>VERSA|2022|GRIS</t>
  </si>
  <si>
    <t>AVEO|2026|ACERO</t>
  </si>
  <si>
    <t>ACERO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</si>
</sst>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/mm/yy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sz val="12"/>
      <color theme="0"/>
      <name val="Calibri"/>
      <family val="2"/>
    </font>
    <font>
      <sz val="23"/>
      <color rgb="FF008000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Arial Rounded"/>
    </font>
    <font>
      <sz val="11"/>
      <color theme="1"/>
      <name val="Calibri"/>
      <family val="2"/>
    </font>
    <font>
      <sz val="12"/>
      <color rgb="FF000000"/>
      <name val="Calibri"/>
      <family val="2"/>
      <scheme val="minor"/>
    </font>
    <font>
      <b/>
      <sz val="23"/>
      <color rgb="FF008000"/>
      <name val="Calibri"/>
      <family val="2"/>
    </font>
    <font>
      <b/>
      <sz val="23"/>
      <color rgb="FFFF0000"/>
      <name val="Calibri"/>
      <family val="2"/>
    </font>
    <font>
      <b/>
      <sz val="12"/>
      <color rgb="FFFF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0000"/>
        <bgColor theme="1"/>
      </patternFill>
    </fill>
    <fill>
      <patternFill patternType="solid">
        <fgColor rgb="FF00B050"/>
        <bgColor theme="1"/>
      </patternFill>
    </fill>
    <fill>
      <patternFill patternType="solid">
        <fgColor rgb="FF7030A0"/>
        <bgColor theme="1"/>
      </patternFill>
    </fill>
    <fill>
      <patternFill patternType="solid">
        <fgColor theme="8" tint="0.39997558519241921"/>
        <bgColor rgb="FFFFE598"/>
      </patternFill>
    </fill>
    <fill>
      <patternFill patternType="solid">
        <fgColor theme="0"/>
        <bgColor indexed="64"/>
      </patternFill>
    </fill>
    <fill>
      <patternFill patternType="solid">
        <fgColor rgb="FFDDDDFF"/>
        <bgColor rgb="FFFF99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CCCC"/>
        <bgColor rgb="FFCCCCFF"/>
      </patternFill>
    </fill>
    <fill>
      <patternFill patternType="solid">
        <fgColor theme="3" tint="0.79998168889431442"/>
        <bgColor rgb="FFC5E0B3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8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164" fontId="2" fillId="5" borderId="2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44" fontId="5" fillId="0" borderId="1" xfId="2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44" fontId="5" fillId="0" borderId="5" xfId="2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 wrapText="1"/>
    </xf>
    <xf numFmtId="14" fontId="6" fillId="7" borderId="8" xfId="0" applyNumberFormat="1" applyFont="1" applyFill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 wrapText="1"/>
    </xf>
    <xf numFmtId="44" fontId="0" fillId="0" borderId="5" xfId="2" applyFont="1" applyBorder="1" applyAlignment="1">
      <alignment horizontal="center" vertical="center"/>
    </xf>
    <xf numFmtId="0" fontId="8" fillId="0" borderId="1" xfId="0" applyFont="1" applyBorder="1"/>
    <xf numFmtId="44" fontId="9" fillId="0" borderId="5" xfId="2" applyFont="1" applyBorder="1" applyAlignment="1">
      <alignment horizontal="center" vertical="center"/>
    </xf>
    <xf numFmtId="14" fontId="6" fillId="7" borderId="5" xfId="0" applyNumberFormat="1" applyFont="1" applyFill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14" fontId="6" fillId="7" borderId="10" xfId="0" applyNumberFormat="1" applyFont="1" applyFill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9" borderId="4" xfId="0" applyFont="1" applyFill="1" applyBorder="1" applyAlignment="1">
      <alignment horizontal="left" vertical="center"/>
    </xf>
    <xf numFmtId="49" fontId="9" fillId="0" borderId="0" xfId="0" applyNumberFormat="1" applyFont="1" applyAlignment="1">
      <alignment horizontal="center" vertical="center"/>
    </xf>
    <xf numFmtId="14" fontId="6" fillId="7" borderId="11" xfId="0" applyNumberFormat="1" applyFont="1" applyFill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9" fillId="0" borderId="5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8" fillId="10" borderId="0" xfId="0" applyFont="1" applyFill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11" borderId="3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" fontId="5" fillId="0" borderId="4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8" fontId="5" fillId="0" borderId="1" xfId="1" quotePrefix="1" applyNumberFormat="1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0" borderId="5" xfId="0" applyBorder="1"/>
  </cellXfs>
  <cellStyles count="3">
    <cellStyle name="Millares" xfId="1" builtinId="3"/>
    <cellStyle name="Moneda" xfId="2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jpe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103717</xdr:colOff>
      <xdr:row>1</xdr:row>
      <xdr:rowOff>66675</xdr:rowOff>
    </xdr:from>
    <xdr:to>
      <xdr:col>2</xdr:col>
      <xdr:colOff>962025</xdr:colOff>
      <xdr:row>1</xdr:row>
      <xdr:rowOff>638175</xdr:rowOff>
    </xdr:to>
    <xdr:pic>
      <xdr:nvPicPr>
        <xdr:cNvPr id="2" name="image24.png">
          <a:extLst>
            <a:ext uri="{FF2B5EF4-FFF2-40B4-BE49-F238E27FC236}">
              <a16:creationId xmlns:a16="http://schemas.microsoft.com/office/drawing/2014/main" id="{5F484E38-EF1B-491F-B9DE-A8F15D478A6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1042" y="466725"/>
          <a:ext cx="858308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95251</xdr:colOff>
      <xdr:row>3</xdr:row>
      <xdr:rowOff>47625</xdr:rowOff>
    </xdr:from>
    <xdr:to>
      <xdr:col>2</xdr:col>
      <xdr:colOff>989543</xdr:colOff>
      <xdr:row>3</xdr:row>
      <xdr:rowOff>657225</xdr:rowOff>
    </xdr:to>
    <xdr:pic>
      <xdr:nvPicPr>
        <xdr:cNvPr id="3" name="image6.png">
          <a:extLst>
            <a:ext uri="{FF2B5EF4-FFF2-40B4-BE49-F238E27FC236}">
              <a16:creationId xmlns:a16="http://schemas.microsoft.com/office/drawing/2014/main" id="{49F4DE89-29BE-4CD6-BC66-9BD727ED57CF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552576" y="1857375"/>
          <a:ext cx="894292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76200</xdr:colOff>
      <xdr:row>23</xdr:row>
      <xdr:rowOff>38100</xdr:rowOff>
    </xdr:from>
    <xdr:to>
      <xdr:col>2</xdr:col>
      <xdr:colOff>999067</xdr:colOff>
      <xdr:row>23</xdr:row>
      <xdr:rowOff>666750</xdr:rowOff>
    </xdr:to>
    <xdr:pic>
      <xdr:nvPicPr>
        <xdr:cNvPr id="4" name="image28.png">
          <a:extLst>
            <a:ext uri="{FF2B5EF4-FFF2-40B4-BE49-F238E27FC236}">
              <a16:creationId xmlns:a16="http://schemas.microsoft.com/office/drawing/2014/main" id="{653A006F-9008-4267-B53F-C35927B63A58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33525" y="15944850"/>
          <a:ext cx="922867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104775</xdr:colOff>
      <xdr:row>25</xdr:row>
      <xdr:rowOff>66675</xdr:rowOff>
    </xdr:from>
    <xdr:to>
      <xdr:col>2</xdr:col>
      <xdr:colOff>974388</xdr:colOff>
      <xdr:row>25</xdr:row>
      <xdr:rowOff>657225</xdr:rowOff>
    </xdr:to>
    <xdr:pic>
      <xdr:nvPicPr>
        <xdr:cNvPr id="5" name="image26.png">
          <a:extLst>
            <a:ext uri="{FF2B5EF4-FFF2-40B4-BE49-F238E27FC236}">
              <a16:creationId xmlns:a16="http://schemas.microsoft.com/office/drawing/2014/main" id="{4828085C-C7E2-4539-A1D8-4A84567FEF1C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62100" y="17383125"/>
          <a:ext cx="869613" cy="590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57150</xdr:colOff>
      <xdr:row>16</xdr:row>
      <xdr:rowOff>65616</xdr:rowOff>
    </xdr:from>
    <xdr:to>
      <xdr:col>2</xdr:col>
      <xdr:colOff>971551</xdr:colOff>
      <xdr:row>16</xdr:row>
      <xdr:rowOff>665691</xdr:rowOff>
    </xdr:to>
    <xdr:pic>
      <xdr:nvPicPr>
        <xdr:cNvPr id="6" name="image28.png">
          <a:extLst>
            <a:ext uri="{FF2B5EF4-FFF2-40B4-BE49-F238E27FC236}">
              <a16:creationId xmlns:a16="http://schemas.microsoft.com/office/drawing/2014/main" id="{6FFCD1E8-2DF9-4629-93DE-E09F72650591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514475" y="11038416"/>
          <a:ext cx="914401" cy="6000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57151</xdr:colOff>
      <xdr:row>19</xdr:row>
      <xdr:rowOff>78317</xdr:rowOff>
    </xdr:from>
    <xdr:to>
      <xdr:col>2</xdr:col>
      <xdr:colOff>983193</xdr:colOff>
      <xdr:row>19</xdr:row>
      <xdr:rowOff>678392</xdr:rowOff>
    </xdr:to>
    <xdr:pic>
      <xdr:nvPicPr>
        <xdr:cNvPr id="7" name="image19.png">
          <a:extLst>
            <a:ext uri="{FF2B5EF4-FFF2-40B4-BE49-F238E27FC236}">
              <a16:creationId xmlns:a16="http://schemas.microsoft.com/office/drawing/2014/main" id="{BA0F3008-AE91-423B-B7FF-C109A4508B52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14476" y="13165667"/>
          <a:ext cx="926042" cy="6000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76201</xdr:colOff>
      <xdr:row>32</xdr:row>
      <xdr:rowOff>47625</xdr:rowOff>
    </xdr:from>
    <xdr:to>
      <xdr:col>2</xdr:col>
      <xdr:colOff>1008593</xdr:colOff>
      <xdr:row>32</xdr:row>
      <xdr:rowOff>647700</xdr:rowOff>
    </xdr:to>
    <xdr:pic>
      <xdr:nvPicPr>
        <xdr:cNvPr id="8" name="image5.png">
          <a:extLst>
            <a:ext uri="{FF2B5EF4-FFF2-40B4-BE49-F238E27FC236}">
              <a16:creationId xmlns:a16="http://schemas.microsoft.com/office/drawing/2014/main" id="{B232DD08-B734-4864-84A8-FA43A31BB636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533526" y="22298025"/>
          <a:ext cx="932392" cy="600075"/>
        </a:xfrm>
        <a:prstGeom prst="rect">
          <a:avLst/>
        </a:prstGeom>
        <a:noFill/>
      </xdr:spPr>
    </xdr:pic>
    <xdr:clientData/>
  </xdr:twoCellAnchor>
  <xdr:twoCellAnchor>
    <xdr:from>
      <xdr:col>2</xdr:col>
      <xdr:colOff>76200</xdr:colOff>
      <xdr:row>20</xdr:row>
      <xdr:rowOff>98233</xdr:rowOff>
    </xdr:from>
    <xdr:to>
      <xdr:col>2</xdr:col>
      <xdr:colOff>989542</xdr:colOff>
      <xdr:row>20</xdr:row>
      <xdr:rowOff>687051</xdr:rowOff>
    </xdr:to>
    <xdr:pic>
      <xdr:nvPicPr>
        <xdr:cNvPr id="9" name="image23.png">
          <a:extLst>
            <a:ext uri="{FF2B5EF4-FFF2-40B4-BE49-F238E27FC236}">
              <a16:creationId xmlns:a16="http://schemas.microsoft.com/office/drawing/2014/main" id="{770AE730-7473-4244-94F8-38B95FC4E3E8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533525" y="13890433"/>
          <a:ext cx="913342" cy="588818"/>
        </a:xfrm>
        <a:prstGeom prst="rect">
          <a:avLst/>
        </a:prstGeom>
        <a:noFill/>
      </xdr:spPr>
    </xdr:pic>
    <xdr:clientData/>
  </xdr:twoCellAnchor>
  <xdr:twoCellAnchor>
    <xdr:from>
      <xdr:col>2</xdr:col>
      <xdr:colOff>95250</xdr:colOff>
      <xdr:row>22</xdr:row>
      <xdr:rowOff>47625</xdr:rowOff>
    </xdr:from>
    <xdr:to>
      <xdr:col>2</xdr:col>
      <xdr:colOff>999067</xdr:colOff>
      <xdr:row>22</xdr:row>
      <xdr:rowOff>676275</xdr:rowOff>
    </xdr:to>
    <xdr:pic>
      <xdr:nvPicPr>
        <xdr:cNvPr id="10" name="image21.png">
          <a:extLst>
            <a:ext uri="{FF2B5EF4-FFF2-40B4-BE49-F238E27FC236}">
              <a16:creationId xmlns:a16="http://schemas.microsoft.com/office/drawing/2014/main" id="{685F7D47-DD53-40A8-AA30-41FB20570743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552575" y="15249525"/>
          <a:ext cx="903817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28575</xdr:colOff>
      <xdr:row>36</xdr:row>
      <xdr:rowOff>60536</xdr:rowOff>
    </xdr:from>
    <xdr:to>
      <xdr:col>2</xdr:col>
      <xdr:colOff>1018253</xdr:colOff>
      <xdr:row>36</xdr:row>
      <xdr:rowOff>616606</xdr:rowOff>
    </xdr:to>
    <xdr:pic>
      <xdr:nvPicPr>
        <xdr:cNvPr id="11" name="image15.png" title="Image">
          <a:extLst>
            <a:ext uri="{FF2B5EF4-FFF2-40B4-BE49-F238E27FC236}">
              <a16:creationId xmlns:a16="http://schemas.microsoft.com/office/drawing/2014/main" id="{D97A4657-E2EE-4535-BE26-58C890185D7B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1485900" y="25130336"/>
          <a:ext cx="989678" cy="556070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76200</xdr:colOff>
      <xdr:row>14</xdr:row>
      <xdr:rowOff>61384</xdr:rowOff>
    </xdr:from>
    <xdr:to>
      <xdr:col>2</xdr:col>
      <xdr:colOff>1000125</xdr:colOff>
      <xdr:row>14</xdr:row>
      <xdr:rowOff>594784</xdr:rowOff>
    </xdr:to>
    <xdr:pic>
      <xdr:nvPicPr>
        <xdr:cNvPr id="12" name="image12.png">
          <a:extLst>
            <a:ext uri="{FF2B5EF4-FFF2-40B4-BE49-F238E27FC236}">
              <a16:creationId xmlns:a16="http://schemas.microsoft.com/office/drawing/2014/main" id="{151CC82A-9030-424A-A35C-E7F22FE4F783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533525" y="9624484"/>
          <a:ext cx="923925" cy="5334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57150</xdr:colOff>
      <xdr:row>6</xdr:row>
      <xdr:rowOff>76200</xdr:rowOff>
    </xdr:from>
    <xdr:to>
      <xdr:col>2</xdr:col>
      <xdr:colOff>999068</xdr:colOff>
      <xdr:row>6</xdr:row>
      <xdr:rowOff>666750</xdr:rowOff>
    </xdr:to>
    <xdr:pic>
      <xdr:nvPicPr>
        <xdr:cNvPr id="13" name="image26.png">
          <a:extLst>
            <a:ext uri="{FF2B5EF4-FFF2-40B4-BE49-F238E27FC236}">
              <a16:creationId xmlns:a16="http://schemas.microsoft.com/office/drawing/2014/main" id="{30D3AD0F-5A1E-4F6D-A428-B0ED37A6A20F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514475" y="4000500"/>
          <a:ext cx="941918" cy="5905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57151</xdr:colOff>
      <xdr:row>15</xdr:row>
      <xdr:rowOff>97367</xdr:rowOff>
    </xdr:from>
    <xdr:to>
      <xdr:col>2</xdr:col>
      <xdr:colOff>970493</xdr:colOff>
      <xdr:row>15</xdr:row>
      <xdr:rowOff>668867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C2D0F849-0D26-4F45-9202-9907EC98EA17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514476" y="10365317"/>
          <a:ext cx="913342" cy="5715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76200</xdr:colOff>
      <xdr:row>4</xdr:row>
      <xdr:rowOff>38100</xdr:rowOff>
    </xdr:from>
    <xdr:to>
      <xdr:col>2</xdr:col>
      <xdr:colOff>1018117</xdr:colOff>
      <xdr:row>4</xdr:row>
      <xdr:rowOff>666750</xdr:rowOff>
    </xdr:to>
    <xdr:pic>
      <xdr:nvPicPr>
        <xdr:cNvPr id="15" name="image10.png">
          <a:extLst>
            <a:ext uri="{FF2B5EF4-FFF2-40B4-BE49-F238E27FC236}">
              <a16:creationId xmlns:a16="http://schemas.microsoft.com/office/drawing/2014/main" id="{AEFEE9B3-94FC-46DC-BB31-41A707D74151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33525" y="2552700"/>
          <a:ext cx="941917" cy="62865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57150</xdr:colOff>
      <xdr:row>5</xdr:row>
      <xdr:rowOff>47625</xdr:rowOff>
    </xdr:from>
    <xdr:to>
      <xdr:col>2</xdr:col>
      <xdr:colOff>1018117</xdr:colOff>
      <xdr:row>5</xdr:row>
      <xdr:rowOff>657225</xdr:rowOff>
    </xdr:to>
    <xdr:pic>
      <xdr:nvPicPr>
        <xdr:cNvPr id="16" name="image11.png">
          <a:extLst>
            <a:ext uri="{FF2B5EF4-FFF2-40B4-BE49-F238E27FC236}">
              <a16:creationId xmlns:a16="http://schemas.microsoft.com/office/drawing/2014/main" id="{4CC3DF5E-D77A-4E33-880C-77F165E7E743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514475" y="3267075"/>
          <a:ext cx="960967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57150</xdr:colOff>
      <xdr:row>8</xdr:row>
      <xdr:rowOff>76200</xdr:rowOff>
    </xdr:from>
    <xdr:to>
      <xdr:col>2</xdr:col>
      <xdr:colOff>999067</xdr:colOff>
      <xdr:row>8</xdr:row>
      <xdr:rowOff>685800</xdr:rowOff>
    </xdr:to>
    <xdr:pic>
      <xdr:nvPicPr>
        <xdr:cNvPr id="17" name="image10.png">
          <a:extLst>
            <a:ext uri="{FF2B5EF4-FFF2-40B4-BE49-F238E27FC236}">
              <a16:creationId xmlns:a16="http://schemas.microsoft.com/office/drawing/2014/main" id="{7E227589-2AD0-485C-8E70-1A77F2C06F46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514475" y="5410200"/>
          <a:ext cx="941917" cy="6096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76201</xdr:colOff>
      <xdr:row>10</xdr:row>
      <xdr:rowOff>76200</xdr:rowOff>
    </xdr:from>
    <xdr:to>
      <xdr:col>2</xdr:col>
      <xdr:colOff>1008593</xdr:colOff>
      <xdr:row>10</xdr:row>
      <xdr:rowOff>666750</xdr:rowOff>
    </xdr:to>
    <xdr:pic>
      <xdr:nvPicPr>
        <xdr:cNvPr id="18" name="image8.png">
          <a:extLst>
            <a:ext uri="{FF2B5EF4-FFF2-40B4-BE49-F238E27FC236}">
              <a16:creationId xmlns:a16="http://schemas.microsoft.com/office/drawing/2014/main" id="{E3F2CA68-3B5C-43AD-96B3-E10FF42D658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33526" y="6819900"/>
          <a:ext cx="932392" cy="590550"/>
        </a:xfrm>
        <a:prstGeom prst="rect">
          <a:avLst/>
        </a:prstGeom>
        <a:noFill/>
      </xdr:spPr>
    </xdr:pic>
    <xdr:clientData fLocksWithSheet="0" fPrintsWithSheet="0"/>
  </xdr:twoCellAnchor>
  <xdr:twoCellAnchor>
    <xdr:from>
      <xdr:col>2</xdr:col>
      <xdr:colOff>114300</xdr:colOff>
      <xdr:row>11</xdr:row>
      <xdr:rowOff>133350</xdr:rowOff>
    </xdr:from>
    <xdr:to>
      <xdr:col>2</xdr:col>
      <xdr:colOff>981075</xdr:colOff>
      <xdr:row>11</xdr:row>
      <xdr:rowOff>657225</xdr:rowOff>
    </xdr:to>
    <xdr:pic>
      <xdr:nvPicPr>
        <xdr:cNvPr id="19" name="image4.png">
          <a:extLst>
            <a:ext uri="{FF2B5EF4-FFF2-40B4-BE49-F238E27FC236}">
              <a16:creationId xmlns:a16="http://schemas.microsoft.com/office/drawing/2014/main" id="{520E02B3-54E3-4B8D-A1B4-5F82C369262B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1571625" y="7581900"/>
          <a:ext cx="866775" cy="52387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95250</xdr:colOff>
      <xdr:row>18</xdr:row>
      <xdr:rowOff>68792</xdr:rowOff>
    </xdr:from>
    <xdr:to>
      <xdr:col>2</xdr:col>
      <xdr:colOff>987425</xdr:colOff>
      <xdr:row>18</xdr:row>
      <xdr:rowOff>678392</xdr:rowOff>
    </xdr:to>
    <xdr:pic>
      <xdr:nvPicPr>
        <xdr:cNvPr id="20" name="image2.png">
          <a:extLst>
            <a:ext uri="{FF2B5EF4-FFF2-40B4-BE49-F238E27FC236}">
              <a16:creationId xmlns:a16="http://schemas.microsoft.com/office/drawing/2014/main" id="{947498F2-C252-47B2-AFB4-B80A7C225785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552575" y="12451292"/>
          <a:ext cx="892175" cy="6096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85725</xdr:colOff>
      <xdr:row>9</xdr:row>
      <xdr:rowOff>28575</xdr:rowOff>
    </xdr:from>
    <xdr:to>
      <xdr:col>2</xdr:col>
      <xdr:colOff>1008592</xdr:colOff>
      <xdr:row>9</xdr:row>
      <xdr:rowOff>647700</xdr:rowOff>
    </xdr:to>
    <xdr:pic>
      <xdr:nvPicPr>
        <xdr:cNvPr id="21" name="image33.png">
          <a:extLst>
            <a:ext uri="{FF2B5EF4-FFF2-40B4-BE49-F238E27FC236}">
              <a16:creationId xmlns:a16="http://schemas.microsoft.com/office/drawing/2014/main" id="{BF0B8647-98D7-4152-94D2-F292C1A82D49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543050" y="6067425"/>
          <a:ext cx="922867" cy="6191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104776</xdr:colOff>
      <xdr:row>29</xdr:row>
      <xdr:rowOff>113626</xdr:rowOff>
    </xdr:from>
    <xdr:to>
      <xdr:col>2</xdr:col>
      <xdr:colOff>1007968</xdr:colOff>
      <xdr:row>29</xdr:row>
      <xdr:rowOff>650490</xdr:rowOff>
    </xdr:to>
    <xdr:pic>
      <xdr:nvPicPr>
        <xdr:cNvPr id="22" name="image8.png">
          <a:extLst>
            <a:ext uri="{FF2B5EF4-FFF2-40B4-BE49-F238E27FC236}">
              <a16:creationId xmlns:a16="http://schemas.microsoft.com/office/drawing/2014/main" id="{7A46948D-379B-43D5-B03A-F841418D5D01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1562101" y="20249476"/>
          <a:ext cx="903192" cy="536864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66675</xdr:colOff>
      <xdr:row>31</xdr:row>
      <xdr:rowOff>49636</xdr:rowOff>
    </xdr:from>
    <xdr:to>
      <xdr:col>2</xdr:col>
      <xdr:colOff>991274</xdr:colOff>
      <xdr:row>31</xdr:row>
      <xdr:rowOff>657331</xdr:rowOff>
    </xdr:to>
    <xdr:pic>
      <xdr:nvPicPr>
        <xdr:cNvPr id="23" name="image2.png">
          <a:extLst>
            <a:ext uri="{FF2B5EF4-FFF2-40B4-BE49-F238E27FC236}">
              <a16:creationId xmlns:a16="http://schemas.microsoft.com/office/drawing/2014/main" id="{E1427C25-BCF6-4E6E-87CA-A287C0F4EFBE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1524000" y="21595186"/>
          <a:ext cx="924599" cy="607695"/>
        </a:xfrm>
        <a:prstGeom prst="rect">
          <a:avLst/>
        </a:prstGeom>
        <a:noFill/>
      </xdr:spPr>
    </xdr:pic>
    <xdr:clientData/>
  </xdr:twoCellAnchor>
  <xdr:twoCellAnchor>
    <xdr:from>
      <xdr:col>2</xdr:col>
      <xdr:colOff>76201</xdr:colOff>
      <xdr:row>7</xdr:row>
      <xdr:rowOff>61287</xdr:rowOff>
    </xdr:from>
    <xdr:to>
      <xdr:col>2</xdr:col>
      <xdr:colOff>1027643</xdr:colOff>
      <xdr:row>7</xdr:row>
      <xdr:rowOff>639329</xdr:rowOff>
    </xdr:to>
    <xdr:pic>
      <xdr:nvPicPr>
        <xdr:cNvPr id="24" name="image17.png">
          <a:extLst>
            <a:ext uri="{FF2B5EF4-FFF2-40B4-BE49-F238E27FC236}">
              <a16:creationId xmlns:a16="http://schemas.microsoft.com/office/drawing/2014/main" id="{F424A88A-3D3A-45CD-BD0A-4B689B90A6DD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1533526" y="4690437"/>
          <a:ext cx="951442" cy="578042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85725</xdr:colOff>
      <xdr:row>12</xdr:row>
      <xdr:rowOff>85725</xdr:rowOff>
    </xdr:from>
    <xdr:to>
      <xdr:col>2</xdr:col>
      <xdr:colOff>1008592</xdr:colOff>
      <xdr:row>12</xdr:row>
      <xdr:rowOff>628650</xdr:rowOff>
    </xdr:to>
    <xdr:pic>
      <xdr:nvPicPr>
        <xdr:cNvPr id="25" name="image16.png">
          <a:extLst>
            <a:ext uri="{FF2B5EF4-FFF2-40B4-BE49-F238E27FC236}">
              <a16:creationId xmlns:a16="http://schemas.microsoft.com/office/drawing/2014/main" id="{261C3B5C-25BC-4328-A9DF-C2B78F6F67A8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1543050" y="8239125"/>
          <a:ext cx="922867" cy="542925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114300</xdr:colOff>
      <xdr:row>33</xdr:row>
      <xdr:rowOff>57150</xdr:rowOff>
    </xdr:from>
    <xdr:to>
      <xdr:col>2</xdr:col>
      <xdr:colOff>1037167</xdr:colOff>
      <xdr:row>33</xdr:row>
      <xdr:rowOff>647700</xdr:rowOff>
    </xdr:to>
    <xdr:pic>
      <xdr:nvPicPr>
        <xdr:cNvPr id="26" name="image22.png">
          <a:extLst>
            <a:ext uri="{FF2B5EF4-FFF2-40B4-BE49-F238E27FC236}">
              <a16:creationId xmlns:a16="http://schemas.microsoft.com/office/drawing/2014/main" id="{CE9CE95F-3811-4BA3-8461-1A8B1FA40F93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71625" y="23012400"/>
          <a:ext cx="922867" cy="590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85725</xdr:colOff>
      <xdr:row>35</xdr:row>
      <xdr:rowOff>19050</xdr:rowOff>
    </xdr:from>
    <xdr:to>
      <xdr:col>2</xdr:col>
      <xdr:colOff>1018117</xdr:colOff>
      <xdr:row>35</xdr:row>
      <xdr:rowOff>638175</xdr:rowOff>
    </xdr:to>
    <xdr:pic>
      <xdr:nvPicPr>
        <xdr:cNvPr id="27" name="image27.png">
          <a:extLst>
            <a:ext uri="{FF2B5EF4-FFF2-40B4-BE49-F238E27FC236}">
              <a16:creationId xmlns:a16="http://schemas.microsoft.com/office/drawing/2014/main" id="{2C725868-64DE-4A95-9F1C-076F63E9EA39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543050" y="24384000"/>
          <a:ext cx="932392" cy="61912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114300</xdr:colOff>
      <xdr:row>34</xdr:row>
      <xdr:rowOff>57150</xdr:rowOff>
    </xdr:from>
    <xdr:to>
      <xdr:col>2</xdr:col>
      <xdr:colOff>989542</xdr:colOff>
      <xdr:row>34</xdr:row>
      <xdr:rowOff>647700</xdr:rowOff>
    </xdr:to>
    <xdr:pic>
      <xdr:nvPicPr>
        <xdr:cNvPr id="28" name="image22.png">
          <a:extLst>
            <a:ext uri="{FF2B5EF4-FFF2-40B4-BE49-F238E27FC236}">
              <a16:creationId xmlns:a16="http://schemas.microsoft.com/office/drawing/2014/main" id="{EFEC412A-65B4-4027-BDA0-F6E71CC99F16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571625" y="23717250"/>
          <a:ext cx="875242" cy="590550"/>
        </a:xfrm>
        <a:prstGeom prst="rect">
          <a:avLst/>
        </a:prstGeom>
        <a:noFill/>
      </xdr:spPr>
    </xdr:pic>
    <xdr:clientData/>
  </xdr:twoCellAnchor>
  <xdr:twoCellAnchor>
    <xdr:from>
      <xdr:col>2</xdr:col>
      <xdr:colOff>104775</xdr:colOff>
      <xdr:row>42</xdr:row>
      <xdr:rowOff>92653</xdr:rowOff>
    </xdr:from>
    <xdr:to>
      <xdr:col>2</xdr:col>
      <xdr:colOff>990600</xdr:colOff>
      <xdr:row>42</xdr:row>
      <xdr:rowOff>612198</xdr:rowOff>
    </xdr:to>
    <xdr:pic>
      <xdr:nvPicPr>
        <xdr:cNvPr id="29" name="image24.png">
          <a:extLst>
            <a:ext uri="{FF2B5EF4-FFF2-40B4-BE49-F238E27FC236}">
              <a16:creationId xmlns:a16="http://schemas.microsoft.com/office/drawing/2014/main" id="{720485D4-2081-4894-B91B-A02172EB8AB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62100" y="29391553"/>
          <a:ext cx="885825" cy="5195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28574</xdr:colOff>
      <xdr:row>2</xdr:row>
      <xdr:rowOff>55174</xdr:rowOff>
    </xdr:from>
    <xdr:to>
      <xdr:col>2</xdr:col>
      <xdr:colOff>1034249</xdr:colOff>
      <xdr:row>2</xdr:row>
      <xdr:rowOff>702874</xdr:rowOff>
    </xdr:to>
    <xdr:pic>
      <xdr:nvPicPr>
        <xdr:cNvPr id="30" name="image20.jpg">
          <a:extLst>
            <a:ext uri="{FF2B5EF4-FFF2-40B4-BE49-F238E27FC236}">
              <a16:creationId xmlns:a16="http://schemas.microsoft.com/office/drawing/2014/main" id="{3745539C-852D-4747-92F3-893439D1FA77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2" cstate="print"/>
        <a:srcRect l="4636" t="20192" r="10596" b="13462"/>
        <a:stretch>
          <a:fillRect/>
        </a:stretch>
      </xdr:blipFill>
      <xdr:spPr>
        <a:xfrm flipH="1">
          <a:off x="1485899" y="1160074"/>
          <a:ext cx="1005675" cy="647700"/>
        </a:xfrm>
        <a:prstGeom prst="rect">
          <a:avLst/>
        </a:prstGeom>
        <a:noFill/>
      </xdr:spPr>
    </xdr:pic>
    <xdr:clientData fLocksWithSheet="0"/>
  </xdr:twoCellAnchor>
  <xdr:twoCellAnchor>
    <xdr:from>
      <xdr:col>2</xdr:col>
      <xdr:colOff>104775</xdr:colOff>
      <xdr:row>24</xdr:row>
      <xdr:rowOff>52925</xdr:rowOff>
    </xdr:from>
    <xdr:to>
      <xdr:col>2</xdr:col>
      <xdr:colOff>977947</xdr:colOff>
      <xdr:row>24</xdr:row>
      <xdr:rowOff>647691</xdr:rowOff>
    </xdr:to>
    <xdr:pic>
      <xdr:nvPicPr>
        <xdr:cNvPr id="31" name="image29.png">
          <a:extLst>
            <a:ext uri="{FF2B5EF4-FFF2-40B4-BE49-F238E27FC236}">
              <a16:creationId xmlns:a16="http://schemas.microsoft.com/office/drawing/2014/main" id="{27785790-58CF-49C8-8E0E-1717A9C5978E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1562100" y="16664525"/>
          <a:ext cx="873172" cy="594766"/>
        </a:xfrm>
        <a:prstGeom prst="rect">
          <a:avLst/>
        </a:prstGeom>
        <a:noFill/>
      </xdr:spPr>
    </xdr:pic>
    <xdr:clientData/>
  </xdr:twoCellAnchor>
  <xdr:twoCellAnchor>
    <xdr:from>
      <xdr:col>2</xdr:col>
      <xdr:colOff>85724</xdr:colOff>
      <xdr:row>41</xdr:row>
      <xdr:rowOff>42814</xdr:rowOff>
    </xdr:from>
    <xdr:to>
      <xdr:col>3</xdr:col>
      <xdr:colOff>4569</xdr:colOff>
      <xdr:row>41</xdr:row>
      <xdr:rowOff>681422</xdr:rowOff>
    </xdr:to>
    <xdr:pic>
      <xdr:nvPicPr>
        <xdr:cNvPr id="32" name="image30.png">
          <a:extLst>
            <a:ext uri="{FF2B5EF4-FFF2-40B4-BE49-F238E27FC236}">
              <a16:creationId xmlns:a16="http://schemas.microsoft.com/office/drawing/2014/main" id="{ABAA07DF-72A1-4A04-9B55-6CDBB3265823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24" cstate="print"/>
        <a:srcRect l="20362" t="30886" r="14027" b="19863"/>
        <a:stretch>
          <a:fillRect/>
        </a:stretch>
      </xdr:blipFill>
      <xdr:spPr>
        <a:xfrm flipH="1">
          <a:off x="1543049" y="28636864"/>
          <a:ext cx="1052320" cy="638608"/>
        </a:xfrm>
        <a:prstGeom prst="rect">
          <a:avLst/>
        </a:prstGeom>
        <a:noFill/>
      </xdr:spPr>
    </xdr:pic>
    <xdr:clientData/>
  </xdr:twoCellAnchor>
  <xdr:twoCellAnchor>
    <xdr:from>
      <xdr:col>2</xdr:col>
      <xdr:colOff>9525</xdr:colOff>
      <xdr:row>37</xdr:row>
      <xdr:rowOff>56803</xdr:rowOff>
    </xdr:from>
    <xdr:to>
      <xdr:col>2</xdr:col>
      <xdr:colOff>1037304</xdr:colOff>
      <xdr:row>37</xdr:row>
      <xdr:rowOff>614276</xdr:rowOff>
    </xdr:to>
    <xdr:pic>
      <xdr:nvPicPr>
        <xdr:cNvPr id="33" name="image15.png" title="Image">
          <a:extLst>
            <a:ext uri="{FF2B5EF4-FFF2-40B4-BE49-F238E27FC236}">
              <a16:creationId xmlns:a16="http://schemas.microsoft.com/office/drawing/2014/main" id="{85397E17-CED1-465D-80A8-E0A9B02FB7B8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1466850" y="25831453"/>
          <a:ext cx="1027779" cy="557473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85725</xdr:colOff>
      <xdr:row>38</xdr:row>
      <xdr:rowOff>71523</xdr:rowOff>
    </xdr:from>
    <xdr:to>
      <xdr:col>2</xdr:col>
      <xdr:colOff>1036871</xdr:colOff>
      <xdr:row>38</xdr:row>
      <xdr:rowOff>628996</xdr:rowOff>
    </xdr:to>
    <xdr:pic>
      <xdr:nvPicPr>
        <xdr:cNvPr id="34" name="image15.png" title="Image">
          <a:extLst>
            <a:ext uri="{FF2B5EF4-FFF2-40B4-BE49-F238E27FC236}">
              <a16:creationId xmlns:a16="http://schemas.microsoft.com/office/drawing/2014/main" id="{8111F5DC-8184-45B9-891A-43C112B740E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1543050" y="26551023"/>
          <a:ext cx="951146" cy="557473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85725</xdr:colOff>
      <xdr:row>39</xdr:row>
      <xdr:rowOff>45979</xdr:rowOff>
    </xdr:from>
    <xdr:to>
      <xdr:col>2</xdr:col>
      <xdr:colOff>1033408</xdr:colOff>
      <xdr:row>39</xdr:row>
      <xdr:rowOff>603452</xdr:rowOff>
    </xdr:to>
    <xdr:pic>
      <xdr:nvPicPr>
        <xdr:cNvPr id="35" name="image15.png" title="Image">
          <a:extLst>
            <a:ext uri="{FF2B5EF4-FFF2-40B4-BE49-F238E27FC236}">
              <a16:creationId xmlns:a16="http://schemas.microsoft.com/office/drawing/2014/main" id="{5D83BFA6-B475-4916-9003-403444DB0BC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1543050" y="27230329"/>
          <a:ext cx="947683" cy="557473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57150</xdr:colOff>
      <xdr:row>40</xdr:row>
      <xdr:rowOff>70658</xdr:rowOff>
    </xdr:from>
    <xdr:to>
      <xdr:col>2</xdr:col>
      <xdr:colOff>1006132</xdr:colOff>
      <xdr:row>40</xdr:row>
      <xdr:rowOff>628131</xdr:rowOff>
    </xdr:to>
    <xdr:pic>
      <xdr:nvPicPr>
        <xdr:cNvPr id="36" name="image15.png" title="Image">
          <a:extLst>
            <a:ext uri="{FF2B5EF4-FFF2-40B4-BE49-F238E27FC236}">
              <a16:creationId xmlns:a16="http://schemas.microsoft.com/office/drawing/2014/main" id="{F248EC03-9A09-46DB-B5CC-77E62D05A751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 flipH="1">
          <a:off x="1514475" y="27959858"/>
          <a:ext cx="948982" cy="557473"/>
        </a:xfrm>
        <a:prstGeom prst="rect">
          <a:avLst/>
        </a:prstGeom>
        <a:noFill/>
      </xdr:spPr>
    </xdr:pic>
    <xdr:clientData fPrintsWithSheet="0"/>
  </xdr:twoCellAnchor>
  <xdr:twoCellAnchor>
    <xdr:from>
      <xdr:col>2</xdr:col>
      <xdr:colOff>57150</xdr:colOff>
      <xdr:row>26</xdr:row>
      <xdr:rowOff>73227</xdr:rowOff>
    </xdr:from>
    <xdr:to>
      <xdr:col>2</xdr:col>
      <xdr:colOff>961697</xdr:colOff>
      <xdr:row>26</xdr:row>
      <xdr:rowOff>655218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5054791D-8215-4FEE-A149-4516802E9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18094527"/>
          <a:ext cx="904547" cy="581991"/>
        </a:xfrm>
        <a:prstGeom prst="rect">
          <a:avLst/>
        </a:prstGeom>
      </xdr:spPr>
    </xdr:pic>
    <xdr:clientData/>
  </xdr:twoCellAnchor>
  <xdr:twoCellAnchor>
    <xdr:from>
      <xdr:col>1</xdr:col>
      <xdr:colOff>752476</xdr:colOff>
      <xdr:row>27</xdr:row>
      <xdr:rowOff>42332</xdr:rowOff>
    </xdr:from>
    <xdr:to>
      <xdr:col>3</xdr:col>
      <xdr:colOff>2831</xdr:colOff>
      <xdr:row>27</xdr:row>
      <xdr:rowOff>682443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48A16CEB-8580-417E-A388-BF3550857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1" y="18768482"/>
          <a:ext cx="1145830" cy="640111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28</xdr:row>
      <xdr:rowOff>63701</xdr:rowOff>
    </xdr:from>
    <xdr:to>
      <xdr:col>2</xdr:col>
      <xdr:colOff>1027316</xdr:colOff>
      <xdr:row>28</xdr:row>
      <xdr:rowOff>645692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F14A4A87-D4F7-4092-B837-447313BC2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19494701"/>
          <a:ext cx="979691" cy="581991"/>
        </a:xfrm>
        <a:prstGeom prst="rect">
          <a:avLst/>
        </a:prstGeom>
      </xdr:spPr>
    </xdr:pic>
    <xdr:clientData/>
  </xdr:twoCellAnchor>
  <xdr:twoCellAnchor>
    <xdr:from>
      <xdr:col>2</xdr:col>
      <xdr:colOff>47625</xdr:colOff>
      <xdr:row>30</xdr:row>
      <xdr:rowOff>51396</xdr:rowOff>
    </xdr:from>
    <xdr:to>
      <xdr:col>3</xdr:col>
      <xdr:colOff>1240</xdr:colOff>
      <xdr:row>30</xdr:row>
      <xdr:rowOff>655987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12325818-0EF2-48A8-A875-B7BFA63F0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4950" y="20892096"/>
          <a:ext cx="1087090" cy="604591"/>
        </a:xfrm>
        <a:prstGeom prst="rect">
          <a:avLst/>
        </a:prstGeom>
      </xdr:spPr>
    </xdr:pic>
    <xdr:clientData/>
  </xdr:twoCellAnchor>
  <xdr:twoCellAnchor>
    <xdr:from>
      <xdr:col>2</xdr:col>
      <xdr:colOff>57150</xdr:colOff>
      <xdr:row>13</xdr:row>
      <xdr:rowOff>85407</xdr:rowOff>
    </xdr:from>
    <xdr:to>
      <xdr:col>2</xdr:col>
      <xdr:colOff>996951</xdr:colOff>
      <xdr:row>13</xdr:row>
      <xdr:rowOff>666163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92D45CF7-2CF9-4DA7-8E7B-D2C65E2FE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4475" y="8943657"/>
          <a:ext cx="939801" cy="580756"/>
        </a:xfrm>
        <a:prstGeom prst="rect">
          <a:avLst/>
        </a:prstGeom>
      </xdr:spPr>
    </xdr:pic>
    <xdr:clientData/>
  </xdr:twoCellAnchor>
  <xdr:twoCellAnchor>
    <xdr:from>
      <xdr:col>2</xdr:col>
      <xdr:colOff>76201</xdr:colOff>
      <xdr:row>21</xdr:row>
      <xdr:rowOff>62592</xdr:rowOff>
    </xdr:from>
    <xdr:to>
      <xdr:col>2</xdr:col>
      <xdr:colOff>1009687</xdr:colOff>
      <xdr:row>21</xdr:row>
      <xdr:rowOff>683678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9F64AD21-6B90-474F-9D35-DD3AB30DD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6" y="14559642"/>
          <a:ext cx="933486" cy="621086"/>
        </a:xfrm>
        <a:prstGeom prst="rect">
          <a:avLst/>
        </a:prstGeom>
      </xdr:spPr>
    </xdr:pic>
    <xdr:clientData/>
  </xdr:twoCellAnchor>
  <xdr:twoCellAnchor>
    <xdr:from>
      <xdr:col>2</xdr:col>
      <xdr:colOff>76200</xdr:colOff>
      <xdr:row>17</xdr:row>
      <xdr:rowOff>45034</xdr:rowOff>
    </xdr:from>
    <xdr:to>
      <xdr:col>2</xdr:col>
      <xdr:colOff>1008628</xdr:colOff>
      <xdr:row>17</xdr:row>
      <xdr:rowOff>677949</xdr:rowOff>
    </xdr:to>
    <xdr:pic>
      <xdr:nvPicPr>
        <xdr:cNvPr id="43" name="Imagen 42">
          <a:extLst>
            <a:ext uri="{FF2B5EF4-FFF2-40B4-BE49-F238E27FC236}">
              <a16:creationId xmlns:a16="http://schemas.microsoft.com/office/drawing/2014/main" id="{B85B45B7-DE9B-4B81-AD68-5857F0EEE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5" y="11722684"/>
          <a:ext cx="932428" cy="632915"/>
        </a:xfrm>
        <a:prstGeom prst="rect">
          <a:avLst/>
        </a:prstGeom>
      </xdr:spPr>
    </xdr:pic>
    <xdr:clientData/>
  </xdr:twoCellAnchor>
  <xdr:twoCellAnchor>
    <xdr:from>
      <xdr:col>2</xdr:col>
      <xdr:colOff>85725</xdr:colOff>
      <xdr:row>43</xdr:row>
      <xdr:rowOff>102178</xdr:rowOff>
    </xdr:from>
    <xdr:to>
      <xdr:col>2</xdr:col>
      <xdr:colOff>976662</xdr:colOff>
      <xdr:row>43</xdr:row>
      <xdr:rowOff>600075</xdr:rowOff>
    </xdr:to>
    <xdr:pic>
      <xdr:nvPicPr>
        <xdr:cNvPr id="44" name="image24.png">
          <a:extLst>
            <a:ext uri="{FF2B5EF4-FFF2-40B4-BE49-F238E27FC236}">
              <a16:creationId xmlns:a16="http://schemas.microsoft.com/office/drawing/2014/main" id="{B195A4F6-E008-4B1C-B6C2-3920B612B04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43050" y="30105928"/>
          <a:ext cx="890937" cy="497897"/>
        </a:xfrm>
        <a:prstGeom prst="rect">
          <a:avLst/>
        </a:prstGeom>
        <a:noFill/>
      </xdr:spPr>
    </xdr:pic>
    <xdr:clientData/>
  </xdr:twoCellAnchor>
  <xdr:twoCellAnchor>
    <xdr:from>
      <xdr:col>2</xdr:col>
      <xdr:colOff>76138</xdr:colOff>
      <xdr:row>44</xdr:row>
      <xdr:rowOff>48624</xdr:rowOff>
    </xdr:from>
    <xdr:to>
      <xdr:col>2</xdr:col>
      <xdr:colOff>1100925</xdr:colOff>
      <xdr:row>44</xdr:row>
      <xdr:rowOff>635000</xdr:rowOff>
    </xdr:to>
    <xdr:pic>
      <xdr:nvPicPr>
        <xdr:cNvPr id="45" name="Imagen 44" descr="Nissan Versa | Nissan Lazaro Cardenas | Nissan ...">
          <a:extLst>
            <a:ext uri="{FF2B5EF4-FFF2-40B4-BE49-F238E27FC236}">
              <a16:creationId xmlns:a16="http://schemas.microsoft.com/office/drawing/2014/main" id="{3EA47291-97E1-460F-B3AE-40B6FAE3CE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77" t="17928" r="21577" b="35129"/>
        <a:stretch>
          <a:fillRect/>
        </a:stretch>
      </xdr:blipFill>
      <xdr:spPr bwMode="auto">
        <a:xfrm flipH="1">
          <a:off x="1533463" y="30757224"/>
          <a:ext cx="1024787" cy="5863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27259</xdr:colOff>
      <xdr:row>45</xdr:row>
      <xdr:rowOff>28646</xdr:rowOff>
    </xdr:from>
    <xdr:to>
      <xdr:col>2</xdr:col>
      <xdr:colOff>1016954</xdr:colOff>
      <xdr:row>46</xdr:row>
      <xdr:rowOff>0</xdr:rowOff>
    </xdr:to>
    <xdr:pic>
      <xdr:nvPicPr>
        <xdr:cNvPr id="46" name="Imagen 45" descr="March - MTY">
          <a:extLst>
            <a:ext uri="{FF2B5EF4-FFF2-40B4-BE49-F238E27FC236}">
              <a16:creationId xmlns:a16="http://schemas.microsoft.com/office/drawing/2014/main" id="{E4CA215C-7EA8-4167-9D0B-7728A9868BD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15"/>
        <a:stretch>
          <a:fillRect/>
        </a:stretch>
      </xdr:blipFill>
      <xdr:spPr bwMode="auto">
        <a:xfrm>
          <a:off x="1484584" y="31480196"/>
          <a:ext cx="989695" cy="5714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35591</xdr:colOff>
      <xdr:row>46</xdr:row>
      <xdr:rowOff>64454</xdr:rowOff>
    </xdr:from>
    <xdr:to>
      <xdr:col>2</xdr:col>
      <xdr:colOff>1027545</xdr:colOff>
      <xdr:row>46</xdr:row>
      <xdr:rowOff>517516</xdr:rowOff>
    </xdr:to>
    <xdr:pic>
      <xdr:nvPicPr>
        <xdr:cNvPr id="47" name="Imagen 46" descr="Volkswagen Vento 2020: precios y versiones en México – Autos y Moda México">
          <a:extLst>
            <a:ext uri="{FF2B5EF4-FFF2-40B4-BE49-F238E27FC236}">
              <a16:creationId xmlns:a16="http://schemas.microsoft.com/office/drawing/2014/main" id="{E1201E2B-7DBE-4AC0-AC9A-6860D30363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36" t="24822" r="5352" b="23405"/>
        <a:stretch>
          <a:fillRect/>
        </a:stretch>
      </xdr:blipFill>
      <xdr:spPr bwMode="auto">
        <a:xfrm>
          <a:off x="1492916" y="32116079"/>
          <a:ext cx="991954" cy="4530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32845</xdr:colOff>
      <xdr:row>47</xdr:row>
      <xdr:rowOff>73901</xdr:rowOff>
    </xdr:from>
    <xdr:to>
      <xdr:col>2</xdr:col>
      <xdr:colOff>985345</xdr:colOff>
      <xdr:row>47</xdr:row>
      <xdr:rowOff>572420</xdr:rowOff>
    </xdr:to>
    <xdr:pic>
      <xdr:nvPicPr>
        <xdr:cNvPr id="48" name="Imagen 47" descr="Nissan Versa 2022">
          <a:extLst>
            <a:ext uri="{FF2B5EF4-FFF2-40B4-BE49-F238E27FC236}">
              <a16:creationId xmlns:a16="http://schemas.microsoft.com/office/drawing/2014/main" id="{5E2243D3-3DAE-47D2-B88C-659BD9187E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501" b="11872"/>
        <a:stretch>
          <a:fillRect/>
        </a:stretch>
      </xdr:blipFill>
      <xdr:spPr bwMode="auto">
        <a:xfrm>
          <a:off x="1490170" y="32716076"/>
          <a:ext cx="952500" cy="4985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47035</xdr:colOff>
      <xdr:row>48</xdr:row>
      <xdr:rowOff>164629</xdr:rowOff>
    </xdr:from>
    <xdr:to>
      <xdr:col>2</xdr:col>
      <xdr:colOff>1117128</xdr:colOff>
      <xdr:row>48</xdr:row>
      <xdr:rowOff>670683</xdr:rowOff>
    </xdr:to>
    <xdr:pic>
      <xdr:nvPicPr>
        <xdr:cNvPr id="49" name="Imagen 48" descr="Aveo Sedán 2026 | Seguridad, Economía y Confort | Chevrolet">
          <a:extLst>
            <a:ext uri="{FF2B5EF4-FFF2-40B4-BE49-F238E27FC236}">
              <a16:creationId xmlns:a16="http://schemas.microsoft.com/office/drawing/2014/main" id="{36DCB7D5-2B84-47BD-9630-A72BF300F2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97" t="22938" r="14443" b="11594"/>
        <a:stretch>
          <a:fillRect/>
        </a:stretch>
      </xdr:blipFill>
      <xdr:spPr bwMode="auto">
        <a:xfrm flipH="1">
          <a:off x="1504360" y="33435454"/>
          <a:ext cx="1070093" cy="506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46566</xdr:colOff>
      <xdr:row>49</xdr:row>
      <xdr:rowOff>128883</xdr:rowOff>
    </xdr:from>
    <xdr:to>
      <xdr:col>2</xdr:col>
      <xdr:colOff>1116659</xdr:colOff>
      <xdr:row>49</xdr:row>
      <xdr:rowOff>634937</xdr:rowOff>
    </xdr:to>
    <xdr:pic>
      <xdr:nvPicPr>
        <xdr:cNvPr id="50" name="Imagen 49" descr="Aveo Sedán 2026 | Seguridad, Economía y Confort | Chevrolet">
          <a:extLst>
            <a:ext uri="{FF2B5EF4-FFF2-40B4-BE49-F238E27FC236}">
              <a16:creationId xmlns:a16="http://schemas.microsoft.com/office/drawing/2014/main" id="{1ECAA088-C7EE-4078-BDE8-28C8A88156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97" t="22938" r="14443" b="11594"/>
        <a:stretch>
          <a:fillRect/>
        </a:stretch>
      </xdr:blipFill>
      <xdr:spPr bwMode="auto">
        <a:xfrm flipH="1">
          <a:off x="1503891" y="34218858"/>
          <a:ext cx="1070093" cy="506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46564</xdr:colOff>
      <xdr:row>50</xdr:row>
      <xdr:rowOff>140641</xdr:rowOff>
    </xdr:from>
    <xdr:to>
      <xdr:col>2</xdr:col>
      <xdr:colOff>1116657</xdr:colOff>
      <xdr:row>50</xdr:row>
      <xdr:rowOff>646695</xdr:rowOff>
    </xdr:to>
    <xdr:pic>
      <xdr:nvPicPr>
        <xdr:cNvPr id="51" name="Imagen 50" descr="Aveo Sedán 2026 | Seguridad, Economía y Confort | Chevrolet">
          <a:extLst>
            <a:ext uri="{FF2B5EF4-FFF2-40B4-BE49-F238E27FC236}">
              <a16:creationId xmlns:a16="http://schemas.microsoft.com/office/drawing/2014/main" id="{D3A105F2-07FC-4892-B9A7-72017EBF7C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197" t="22938" r="14443" b="11594"/>
        <a:stretch>
          <a:fillRect/>
        </a:stretch>
      </xdr:blipFill>
      <xdr:spPr bwMode="auto">
        <a:xfrm flipH="1">
          <a:off x="1503889" y="35002141"/>
          <a:ext cx="1070093" cy="5060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49_DETALLE_UBER_2025_ASH_BYER_JG_ERVIS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L"/>
      <sheetName val="UBER"/>
      <sheetName val="GPS"/>
      <sheetName val="FIANZA"/>
      <sheetName val="SINIESTRADOS"/>
      <sheetName val="TAG"/>
      <sheetName val="SINIESTROS"/>
      <sheetName val="DESCUENTOS CONDUCTORES"/>
      <sheetName val="HOJALATERÍA"/>
      <sheetName val="# DE CUENTA"/>
      <sheetName val="saldo sem nuevo"/>
      <sheetName val="REVISIÓN HOJALATERIA"/>
      <sheetName val="GASTOS"/>
      <sheetName val="S14"/>
      <sheetName val="S12"/>
      <sheetName val="S11"/>
      <sheetName val="S10"/>
      <sheetName val="S9"/>
      <sheetName val="S8 "/>
      <sheetName val="S7"/>
      <sheetName val="S6"/>
      <sheetName val="S5"/>
      <sheetName val="S4"/>
      <sheetName val="LISTA"/>
      <sheetName val="SERVICIOS"/>
      <sheetName val="REVISIÓN MECANICA"/>
      <sheetName val="MULTAS"/>
      <sheetName val="FACTURACIÓN SEMANAL"/>
      <sheetName val="PÓLIZAS"/>
    </sheetNames>
    <sheetDataSet>
      <sheetData sheetId="0"/>
      <sheetData sheetId="1"/>
      <sheetData sheetId="2">
        <row r="4">
          <cell r="F4" t="str">
            <v>VEHICULO</v>
          </cell>
          <cell r="G4" t="str">
            <v>IMEI</v>
          </cell>
          <cell r="H4" t="str">
            <v>TELEFONO</v>
          </cell>
          <cell r="I4" t="str">
            <v>NUEVO NUMERO</v>
          </cell>
          <cell r="J4" t="str">
            <v>ESTATUS</v>
          </cell>
        </row>
        <row r="5">
          <cell r="F5" t="str">
            <v>VENTO|2020|GRIS|R66BER</v>
          </cell>
          <cell r="G5" t="str">
            <v>86 81 66 05 66 53 37 1</v>
          </cell>
          <cell r="H5" t="str">
            <v>55-2516-1356</v>
          </cell>
          <cell r="I5" t="str">
            <v>50-35-26-26-94</v>
          </cell>
          <cell r="J5" t="str">
            <v>ACTIVO</v>
          </cell>
          <cell r="K5" t="str">
            <v>50-35-26-26-94 ACTIVO</v>
          </cell>
        </row>
        <row r="6">
          <cell r="F6" t="str">
            <v>AVEO|2022|AZUL|MUF515A</v>
          </cell>
          <cell r="G6" t="str">
            <v>86 81 66 05 59 60 79 3</v>
          </cell>
          <cell r="H6" t="str">
            <v>55-6163-7267</v>
          </cell>
          <cell r="I6" t="str">
            <v>50-35-26-02-43</v>
          </cell>
          <cell r="J6" t="str">
            <v>ACTIVO</v>
          </cell>
          <cell r="K6" t="str">
            <v>50-35-26-02-43 ACTIVO</v>
          </cell>
        </row>
        <row r="7">
          <cell r="F7" t="str">
            <v>AVEO|2019|PLATA|NEL860A</v>
          </cell>
          <cell r="G7" t="str">
            <v>86 97 06 06 10 72 41 1</v>
          </cell>
          <cell r="H7" t="str">
            <v>55-2905-3097</v>
          </cell>
          <cell r="I7" t="str">
            <v>55-35-26-26-42</v>
          </cell>
          <cell r="J7" t="str">
            <v>ACTIVO</v>
          </cell>
          <cell r="K7" t="str">
            <v>55-35-26-26-42 ACTIVO</v>
          </cell>
        </row>
        <row r="8">
          <cell r="F8" t="str">
            <v>AVEO|2019|BLANCO|NBS225A</v>
          </cell>
          <cell r="G8" t="str">
            <v>86 81 66 05 59 44 97 9</v>
          </cell>
          <cell r="H8" t="str">
            <v>55-4014-8071</v>
          </cell>
          <cell r="I8" t="str">
            <v>50-35-26-28-19</v>
          </cell>
          <cell r="J8" t="str">
            <v>ACTIVO</v>
          </cell>
          <cell r="K8" t="str">
            <v>50-35-26-28-19 ACTIVO</v>
          </cell>
        </row>
        <row r="9">
          <cell r="F9" t="str">
            <v>MARCH|2020|TURQ|NI5BKD</v>
          </cell>
          <cell r="G9" t="str">
            <v>86 38 44 05 50 58 00 9</v>
          </cell>
          <cell r="H9" t="str">
            <v>55-6068-8462</v>
          </cell>
          <cell r="I9" t="str">
            <v>50-35-26-28-01</v>
          </cell>
          <cell r="J9" t="str">
            <v>ACTIVO</v>
          </cell>
          <cell r="K9" t="str">
            <v>50-35-26-28-01 ACTIVO</v>
          </cell>
        </row>
        <row r="10">
          <cell r="F10" t="str">
            <v>AVEO|2018|GRIS|X59AWG</v>
          </cell>
          <cell r="G10" t="str">
            <v>86 81 66 05 59 53 61 6</v>
          </cell>
          <cell r="H10" t="str">
            <v>55-2721-4623</v>
          </cell>
          <cell r="I10" t="str">
            <v>50-35-26-11-91</v>
          </cell>
          <cell r="J10" t="str">
            <v>ACTIVO</v>
          </cell>
          <cell r="K10" t="str">
            <v>50-35-26-11-91 ACTIVO</v>
          </cell>
        </row>
        <row r="11">
          <cell r="F11" t="str">
            <v>VENTO|2017|GRIS|MMA672C</v>
          </cell>
          <cell r="G11" t="str">
            <v>86 81 66 05 59 72 32 7</v>
          </cell>
          <cell r="H11" t="str">
            <v>55-6086-3362</v>
          </cell>
          <cell r="I11" t="str">
            <v>50-35-26-28-35</v>
          </cell>
          <cell r="J11" t="str">
            <v>ACTIVO</v>
          </cell>
          <cell r="K11" t="str">
            <v>50-35-26-28-35 ACTIVO</v>
          </cell>
        </row>
        <row r="12">
          <cell r="F12" t="str">
            <v>VERSA|2023|PLATA|NCT814A</v>
          </cell>
          <cell r="G12" t="str">
            <v>86 81 66 05 59 59 55 5</v>
          </cell>
          <cell r="H12" t="str">
            <v>55-2516-2273</v>
          </cell>
          <cell r="I12" t="str">
            <v>50-35-26-26-78</v>
          </cell>
          <cell r="J12" t="str">
            <v>ACTIVO</v>
          </cell>
          <cell r="K12" t="str">
            <v>50-35-26-26-78 ACTIVO</v>
          </cell>
        </row>
        <row r="13">
          <cell r="F13" t="str">
            <v>HYUNDAI|2022|PLATA|D40BKD</v>
          </cell>
          <cell r="G13" t="str">
            <v>86 81 66 05 59 60 39 7</v>
          </cell>
          <cell r="H13" t="str">
            <v>55-74300-895</v>
          </cell>
          <cell r="I13" t="str">
            <v>50-35-26-39-24</v>
          </cell>
          <cell r="J13" t="str">
            <v>ACTIVO</v>
          </cell>
          <cell r="K13" t="str">
            <v>50-35-26-39-24 ACTIVO</v>
          </cell>
        </row>
        <row r="14">
          <cell r="F14" t="str">
            <v>KIA RIO|2020|GRIS|NCK475B</v>
          </cell>
          <cell r="G14" t="str">
            <v>86 81 66 05 59 60 32 2</v>
          </cell>
          <cell r="H14" t="str">
            <v>55-7911-8009</v>
          </cell>
          <cell r="I14" t="str">
            <v>50-35-26-02-27</v>
          </cell>
          <cell r="J14" t="str">
            <v>ACTIVO</v>
          </cell>
          <cell r="K14" t="str">
            <v>50-35-26-02-27 ACTIVO</v>
          </cell>
        </row>
        <row r="15">
          <cell r="F15" t="str">
            <v>AVEO|2022|AZUL|NZY685B</v>
          </cell>
          <cell r="G15" t="str">
            <v>86 81 66 05 59 60 80 1</v>
          </cell>
          <cell r="H15" t="str">
            <v>55-4841-5583</v>
          </cell>
          <cell r="I15" t="str">
            <v>50-35-26-27-28</v>
          </cell>
          <cell r="J15" t="str">
            <v>ACTIVO</v>
          </cell>
          <cell r="K15" t="str">
            <v>50-35-26-27-28 ACTIVO</v>
          </cell>
        </row>
        <row r="16">
          <cell r="F16" t="str">
            <v>VENTO|2018|AMARILLO|PED1652</v>
          </cell>
          <cell r="G16" t="str">
            <v>86 81 66 05 97 56 41 1</v>
          </cell>
          <cell r="H16" t="str">
            <v>55-6068-8432</v>
          </cell>
          <cell r="I16" t="str">
            <v>50-35-26-20-27</v>
          </cell>
          <cell r="J16" t="str">
            <v>ACTIVO</v>
          </cell>
          <cell r="K16" t="str">
            <v>50-35-26-20-27 ACTIVO</v>
          </cell>
        </row>
        <row r="17">
          <cell r="F17" t="str">
            <v>VERSA|2020|ROJO|NLP172B</v>
          </cell>
          <cell r="G17" t="str">
            <v>86 38 44 05 48 49 35 8</v>
          </cell>
          <cell r="H17" t="str">
            <v>55-1380-5773</v>
          </cell>
          <cell r="I17" t="str">
            <v>50-35-26-27-93</v>
          </cell>
          <cell r="J17" t="str">
            <v>ACTIVO</v>
          </cell>
          <cell r="K17" t="str">
            <v>50-35-26-27-93 ACTIVO</v>
          </cell>
        </row>
        <row r="18">
          <cell r="F18" t="str">
            <v>AVEO|2024|GRIS|LRL009C</v>
          </cell>
          <cell r="G18" t="str">
            <v>86 81 66 05 59 79 65 2</v>
          </cell>
          <cell r="H18" t="str">
            <v>55-2144-2095</v>
          </cell>
          <cell r="I18" t="str">
            <v>50-35-26-41-20</v>
          </cell>
          <cell r="J18" t="str">
            <v>ACTIVO</v>
          </cell>
          <cell r="K18" t="str">
            <v>50-35-26-41-20 ACTIVO</v>
          </cell>
        </row>
        <row r="19">
          <cell r="F19" t="str">
            <v>VERSA|2020|BLANCO|A35BHD</v>
          </cell>
          <cell r="G19" t="str">
            <v>86 81 66 05 59 40 77 9</v>
          </cell>
          <cell r="H19" t="str">
            <v>55-3458-6614</v>
          </cell>
          <cell r="I19" t="str">
            <v>50-35-26-26-34</v>
          </cell>
          <cell r="J19" t="str">
            <v>ACTIVO</v>
          </cell>
          <cell r="K19" t="str">
            <v>50-35-26-26-34 ACTIVO</v>
          </cell>
        </row>
        <row r="20">
          <cell r="F20" t="str">
            <v>AVEO|2020|AZUL|D28BET</v>
          </cell>
          <cell r="G20" t="str">
            <v>86 81 66 05 59 41 13 2</v>
          </cell>
          <cell r="H20" t="str">
            <v>55-2905-3412</v>
          </cell>
          <cell r="I20" t="str">
            <v>50-35-26-41-12</v>
          </cell>
          <cell r="J20" t="str">
            <v>ACTIVO</v>
          </cell>
          <cell r="K20" t="str">
            <v>50-35-26-41-12 ACTIVO</v>
          </cell>
        </row>
        <row r="21">
          <cell r="F21" t="str">
            <v>MARCH|2021|ROJO|NZU5163</v>
          </cell>
          <cell r="G21" t="str">
            <v>86 81 66 05 59 40 69 6</v>
          </cell>
          <cell r="H21" t="str">
            <v>55-2897-3717</v>
          </cell>
          <cell r="I21" t="str">
            <v>50-35-26-37-67</v>
          </cell>
          <cell r="J21" t="str">
            <v>ACTIVO</v>
          </cell>
          <cell r="K21" t="str">
            <v>50-35-26-37-67 ACTIVO</v>
          </cell>
        </row>
        <row r="22">
          <cell r="F22" t="str">
            <v>AVEO|2018|ROJO|R51BKD</v>
          </cell>
          <cell r="G22" t="str">
            <v>86 81 66 05 59 65 39 6</v>
          </cell>
          <cell r="H22" t="str">
            <v>55-6098-3238</v>
          </cell>
          <cell r="I22" t="str">
            <v>50-35-26-12-17</v>
          </cell>
          <cell r="J22" t="str">
            <v>ACTIVO</v>
          </cell>
          <cell r="K22" t="str">
            <v>50-35-26-12-17 ACTIVO</v>
          </cell>
        </row>
        <row r="23">
          <cell r="F23" t="str">
            <v>KIA RIO|2017|ROJO|MYE912A</v>
          </cell>
          <cell r="G23" t="str">
            <v>86 81 66 05 59 53 16 0</v>
          </cell>
          <cell r="H23" t="str">
            <v>55-6882-6719</v>
          </cell>
          <cell r="I23" t="str">
            <v>55-68-82-67-19</v>
          </cell>
          <cell r="J23" t="str">
            <v>ACTIVO</v>
          </cell>
          <cell r="K23" t="str">
            <v>55-68-82-67-19 ACTIVO</v>
          </cell>
        </row>
        <row r="24">
          <cell r="F24" t="str">
            <v>BEAT|2020|GRIS|NFN014B</v>
          </cell>
          <cell r="G24" t="str">
            <v>86 81 66 05 59 45 40 6</v>
          </cell>
          <cell r="H24" t="str">
            <v>55-2516-4826</v>
          </cell>
          <cell r="I24" t="str">
            <v>50-35-26-39-32</v>
          </cell>
          <cell r="J24" t="str">
            <v>ACTIVO</v>
          </cell>
          <cell r="K24" t="str">
            <v>50-35-26-39-32 ACTIVO</v>
          </cell>
        </row>
        <row r="25">
          <cell r="F25" t="str">
            <v>KIA RIO|2021|ROJO|MFP751C</v>
          </cell>
          <cell r="G25" t="str">
            <v>86 40 35 05 36 38 89 7</v>
          </cell>
          <cell r="H25"/>
          <cell r="I25" t="str">
            <v>50-35-26-27-85</v>
          </cell>
          <cell r="J25" t="str">
            <v>ACTIVO</v>
          </cell>
          <cell r="K25" t="str">
            <v>50-35-26-27-85 ACTIVO</v>
          </cell>
        </row>
        <row r="26">
          <cell r="F26" t="str">
            <v>SWIFT|2017|ROJO|X89ALV</v>
          </cell>
          <cell r="G26" t="str">
            <v>86 81 66 05 59 53 55 8</v>
          </cell>
          <cell r="H26" t="str">
            <v>55-6068-8399</v>
          </cell>
          <cell r="I26" t="str">
            <v>50-35-26-39-40</v>
          </cell>
          <cell r="J26" t="str">
            <v>ACTIVO</v>
          </cell>
          <cell r="K26" t="str">
            <v>50-35-26-39-40 ACTIVO</v>
          </cell>
        </row>
        <row r="27">
          <cell r="F27" t="str">
            <v>VERSA|2017|ACERO|X24APU</v>
          </cell>
          <cell r="G27" t="str">
            <v>86 38 44 05 59 06 85 0</v>
          </cell>
          <cell r="H27"/>
          <cell r="I27" t="str">
            <v>50-35-26-11-83</v>
          </cell>
          <cell r="J27" t="str">
            <v>DESACTIVADO</v>
          </cell>
          <cell r="K27" t="str">
            <v>50-35-26-11-83 DESACTIVADO</v>
          </cell>
        </row>
        <row r="28">
          <cell r="F28" t="str">
            <v>AVEO|2021|OCRE|NEB156A</v>
          </cell>
          <cell r="G28" t="str">
            <v>86 38 44 05 64 15 84 4</v>
          </cell>
          <cell r="H28"/>
          <cell r="I28" t="str">
            <v>50-35-26-29-75</v>
          </cell>
          <cell r="J28" t="str">
            <v>DESACTIVADO</v>
          </cell>
          <cell r="K28" t="str">
            <v>50-35-26-29-75 DESACTIVADO</v>
          </cell>
        </row>
        <row r="29">
          <cell r="F29" t="str">
            <v>VENTO|2019|BLANCO|LUE965C</v>
          </cell>
          <cell r="G29" t="str">
            <v>86 40 35 05 36 38 26 9</v>
          </cell>
          <cell r="H29"/>
          <cell r="I29" t="str">
            <v>50-35-26-27-44</v>
          </cell>
          <cell r="J29" t="str">
            <v>ACTIVO</v>
          </cell>
          <cell r="K29" t="str">
            <v>50-35-26-27-44 ACTIVO</v>
          </cell>
        </row>
        <row r="30">
          <cell r="F30" t="str">
            <v>KIA RIO|2020|AZUL|LUE960C</v>
          </cell>
          <cell r="G30" t="str">
            <v>86 40 35 05 36 38 80 6</v>
          </cell>
          <cell r="H30"/>
          <cell r="I30" t="str">
            <v>50-35-26-08-96</v>
          </cell>
          <cell r="J30" t="str">
            <v>ACTIVO</v>
          </cell>
          <cell r="K30" t="str">
            <v>50-35-26-08-96 ACTIVO</v>
          </cell>
        </row>
        <row r="31">
          <cell r="F31" t="str">
            <v>VENTO|2019|BLANCO|MGC410C</v>
          </cell>
          <cell r="G31" t="str">
            <v>86 40 35 05 36 38 92 1</v>
          </cell>
          <cell r="H31"/>
          <cell r="I31" t="str">
            <v>55-73-49-09-98</v>
          </cell>
          <cell r="J31" t="str">
            <v>DESACTIVADO</v>
          </cell>
          <cell r="K31" t="str">
            <v>55-73-49-09-98 DESACTIVADO</v>
          </cell>
        </row>
        <row r="32">
          <cell r="F32" t="str">
            <v>VENTO|2020|GRIS|MGC414C</v>
          </cell>
          <cell r="G32" t="str">
            <v>86 40 35 05 36 39 34 1</v>
          </cell>
          <cell r="H32"/>
          <cell r="I32" t="str">
            <v>50-36-24-40-89</v>
          </cell>
          <cell r="J32" t="str">
            <v>ACTIVO</v>
          </cell>
          <cell r="K32" t="str">
            <v>50-36-24-40-89 ACTIVO</v>
          </cell>
        </row>
        <row r="33">
          <cell r="F33" t="str">
            <v>MARCH|2021|BLANCO|MGC417C</v>
          </cell>
          <cell r="G33" t="str">
            <v>86 40 35 05 36 39 35 8</v>
          </cell>
          <cell r="H33"/>
          <cell r="I33" t="str">
            <v>50-35-24-40-97</v>
          </cell>
          <cell r="J33" t="str">
            <v>ACTIVO</v>
          </cell>
          <cell r="K33" t="str">
            <v>50-35-24-40-97 ACTIVO</v>
          </cell>
        </row>
        <row r="34">
          <cell r="F34" t="str">
            <v>KIA RIO|2023|ROJO|H99BLC</v>
          </cell>
          <cell r="G34" t="str">
            <v>86 40 35 05 36 38 99 6</v>
          </cell>
          <cell r="H34"/>
          <cell r="I34" t="str">
            <v>50-35-26-26-86</v>
          </cell>
          <cell r="J34" t="str">
            <v>ACTIVO</v>
          </cell>
          <cell r="K34" t="str">
            <v>50-35-26-26-86 ACTIVO</v>
          </cell>
        </row>
        <row r="35">
          <cell r="F35" t="str">
            <v>MARCH|2020|TURQ|MAY737C</v>
          </cell>
          <cell r="G35" t="str">
            <v>86 40 35 05 36 39 44 0</v>
          </cell>
          <cell r="H35"/>
          <cell r="I35" t="str">
            <v>55-40-28-57-08</v>
          </cell>
          <cell r="J35" t="str">
            <v>ACTIVO</v>
          </cell>
          <cell r="K35" t="str">
            <v>55-40-28-57-08 ACTIVO</v>
          </cell>
        </row>
        <row r="36">
          <cell r="F36" t="str">
            <v>BEAT|2019|OCRE|MAY730C</v>
          </cell>
          <cell r="G36" t="str">
            <v>86 40 35 05 36 38 96 2</v>
          </cell>
          <cell r="H36"/>
          <cell r="I36" t="str">
            <v>50-35-26-02-35</v>
          </cell>
          <cell r="J36" t="str">
            <v>ACTIVO</v>
          </cell>
          <cell r="K36" t="str">
            <v>50-35-26-02-35 ACTIVO</v>
          </cell>
        </row>
        <row r="37">
          <cell r="F37" t="str">
            <v>AVEO|2021|GRIS|D51BHV</v>
          </cell>
          <cell r="G37" t="str">
            <v>86 40 35 05 36 38 95 4</v>
          </cell>
          <cell r="H37"/>
          <cell r="I37" t="str">
            <v>50-36-24-40-71</v>
          </cell>
          <cell r="J37" t="str">
            <v>ACTIVO</v>
          </cell>
          <cell r="K37" t="str">
            <v>50-36-24-40-71 ACTIVO</v>
          </cell>
        </row>
        <row r="38">
          <cell r="F38" t="str">
            <v>VERSA|2021|BLANCO|MEE228C</v>
          </cell>
          <cell r="G38" t="str">
            <v>86 40 35 05 36 39 14 3</v>
          </cell>
          <cell r="H38"/>
          <cell r="I38" t="str">
            <v>55-40-36-16-13</v>
          </cell>
          <cell r="J38" t="str">
            <v>ACTIVO</v>
          </cell>
          <cell r="K38" t="str">
            <v>55-40-36-16-13 ACTIVO</v>
          </cell>
        </row>
        <row r="39">
          <cell r="F39" t="str">
            <v>FROINTER</v>
          </cell>
          <cell r="G39" t="str">
            <v>86 40 35 05 36 39 27 5</v>
          </cell>
          <cell r="H39"/>
          <cell r="I39" t="str">
            <v>50-35-26-27-02</v>
          </cell>
          <cell r="J39" t="str">
            <v>ACTIVO</v>
          </cell>
          <cell r="K39" t="str">
            <v>50-35-26-27-02 ACTIVO</v>
          </cell>
        </row>
        <row r="40">
          <cell r="F40" t="str">
            <v>AVEO|2022|VINO|P62BHW</v>
          </cell>
          <cell r="G40" t="str">
            <v xml:space="preserve">86 97 06 06 34 72 73 4 </v>
          </cell>
          <cell r="H40"/>
          <cell r="I40" t="str">
            <v>50-36-24-13-58</v>
          </cell>
          <cell r="J40" t="str">
            <v>ACTIVO</v>
          </cell>
          <cell r="K40" t="str">
            <v>50-36-24-13-58 ACTIVO</v>
          </cell>
        </row>
        <row r="41">
          <cell r="F41" t="str">
            <v>AVEO|2025|PERSUASION|MXM510C</v>
          </cell>
          <cell r="G41" t="str">
            <v>86 40 35 05 39 83 48 3</v>
          </cell>
          <cell r="H41"/>
          <cell r="I41" t="str">
            <v>55-73-49-19-47</v>
          </cell>
          <cell r="J41" t="str">
            <v>ACTIVO</v>
          </cell>
          <cell r="K41" t="str">
            <v>55-73-49-19-47 ACTIVO</v>
          </cell>
        </row>
        <row r="42">
          <cell r="F42" t="str">
            <v>AVEO|2025|PERSUASION|MXM502C</v>
          </cell>
          <cell r="G42" t="str">
            <v>86 40 35 05 39 82 90 7</v>
          </cell>
          <cell r="H42"/>
          <cell r="I42" t="str">
            <v>50-36-71-88-43</v>
          </cell>
          <cell r="J42" t="str">
            <v>ACTIVO</v>
          </cell>
          <cell r="K42" t="str">
            <v>50-36-71-88-43 ACTIVO</v>
          </cell>
        </row>
        <row r="43">
          <cell r="F43" t="str">
            <v>AVEO|2025|PERSUASION|MZN091C</v>
          </cell>
          <cell r="G43" t="str">
            <v>86 40 35 05 39 82 39 4</v>
          </cell>
          <cell r="H43"/>
          <cell r="I43" t="str">
            <v>55-73-49-72-84</v>
          </cell>
          <cell r="J43" t="str">
            <v>ACTIVO</v>
          </cell>
          <cell r="K43" t="str">
            <v>55-73-49-72-84 ACTIVO</v>
          </cell>
        </row>
        <row r="44">
          <cell r="F44" t="str">
            <v>AVEO|2025|PERSUASION|MZN057C</v>
          </cell>
          <cell r="G44" t="str">
            <v>86 40 35 05 39 84 58 0</v>
          </cell>
          <cell r="H44"/>
          <cell r="I44" t="str">
            <v>58-36-71-88-50</v>
          </cell>
          <cell r="J44" t="str">
            <v>ACTIVO</v>
          </cell>
          <cell r="K44" t="str">
            <v>58-36-71-88-50 ACTIVO</v>
          </cell>
        </row>
        <row r="45">
          <cell r="F45" t="str">
            <v>AVEO|2021|GRIS|MLC126A</v>
          </cell>
          <cell r="G45" t="str">
            <v>PENDIENTE</v>
          </cell>
          <cell r="H45"/>
          <cell r="I45"/>
          <cell r="J45"/>
          <cell r="K45" t="str">
            <v xml:space="preserve"> </v>
          </cell>
        </row>
        <row r="46">
          <cell r="F46" t="str">
            <v>AVEO|2023|VINO|R22BMR</v>
          </cell>
          <cell r="G46" t="str">
            <v>PENDIENTE</v>
          </cell>
          <cell r="H46"/>
          <cell r="I46"/>
          <cell r="J46"/>
          <cell r="K46" t="str">
            <v xml:space="preserve"> </v>
          </cell>
        </row>
        <row r="47">
          <cell r="F47" t="str">
            <v>AVEO|2025|PERSUASION|MXM503C</v>
          </cell>
          <cell r="G47" t="str">
            <v>PENDIENTE</v>
          </cell>
          <cell r="H47"/>
          <cell r="I47"/>
          <cell r="J47"/>
          <cell r="K47" t="str">
            <v xml:space="preserve">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67408-3A40-4C0A-94DE-1CCA6E29E939}">
  <sheetPr>
    <tabColor rgb="FFFF0000"/>
  </sheetPr>
  <dimension ref="A1:AC51"/>
  <sheetViews>
    <sheetView tabSelected="1" topLeftCell="A37" zoomScale="63" zoomScaleNormal="160" workbookViewId="0">
      <selection activeCell="O45" sqref="O45"/>
    </sheetView>
  </sheetViews>
  <sheetFormatPr baseColWidth="10" defaultRowHeight="15" outlineLevelCol="1"/>
  <cols>
    <col min="1" max="1" width="10.42578125" bestFit="1" customWidth="1"/>
    <col min="3" max="3" width="17" customWidth="1"/>
    <col min="4" max="4" width="54.85546875" bestFit="1" customWidth="1"/>
    <col min="5" max="5" width="44.7109375" bestFit="1" customWidth="1"/>
    <col min="6" max="6" width="14.140625" customWidth="1" outlineLevel="1"/>
    <col min="7" max="7" width="16.85546875" customWidth="1" outlineLevel="1"/>
    <col min="8" max="8" width="14.7109375" customWidth="1" outlineLevel="1"/>
    <col min="9" max="10" width="17.42578125" customWidth="1" outlineLevel="1"/>
    <col min="11" max="11" width="21.140625" customWidth="1" outlineLevel="1"/>
    <col min="12" max="12" width="9.140625" customWidth="1" outlineLevel="1"/>
    <col min="13" max="13" width="23.42578125" customWidth="1" outlineLevel="1"/>
    <col min="14" max="14" width="14.42578125" customWidth="1" outlineLevel="1"/>
    <col min="15" max="15" width="29.85546875" customWidth="1" outlineLevel="1"/>
    <col min="16" max="16" width="28.140625" bestFit="1" customWidth="1"/>
    <col min="17" max="17" width="31.28515625" bestFit="1" customWidth="1"/>
    <col min="18" max="18" width="24" customWidth="1"/>
    <col min="19" max="19" width="16.5703125" customWidth="1"/>
    <col min="20" max="20" width="17.5703125" customWidth="1"/>
    <col min="21" max="21" width="23.42578125" customWidth="1" collapsed="1"/>
    <col min="22" max="22" width="17.140625" customWidth="1"/>
    <col min="23" max="23" width="14.85546875" customWidth="1"/>
    <col min="24" max="24" width="15.5703125" bestFit="1" customWidth="1"/>
    <col min="25" max="25" width="21.140625" customWidth="1"/>
    <col min="26" max="26" width="27.7109375" customWidth="1"/>
    <col min="27" max="27" width="15.42578125" customWidth="1"/>
    <col min="28" max="28" width="14.7109375" bestFit="1" customWidth="1"/>
    <col min="29" max="29" width="24.85546875" bestFit="1" customWidth="1"/>
  </cols>
  <sheetData>
    <row r="1" spans="1:29" ht="31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 t="s">
        <v>13</v>
      </c>
      <c r="O1" s="1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10" t="s">
        <v>22</v>
      </c>
      <c r="X1" s="10" t="s">
        <v>19</v>
      </c>
      <c r="Y1" s="2" t="s">
        <v>23</v>
      </c>
      <c r="Z1" s="11" t="s">
        <v>24</v>
      </c>
      <c r="AA1" s="12" t="s">
        <v>25</v>
      </c>
      <c r="AB1" s="13" t="s">
        <v>26</v>
      </c>
      <c r="AC1" s="1" t="s">
        <v>27</v>
      </c>
    </row>
    <row r="2" spans="1:29" ht="55.5" customHeight="1">
      <c r="A2" s="14">
        <v>3</v>
      </c>
      <c r="B2" s="15">
        <v>1</v>
      </c>
      <c r="C2" s="16"/>
      <c r="D2" s="17" t="s">
        <v>28</v>
      </c>
      <c r="E2" s="18" t="s">
        <v>29</v>
      </c>
      <c r="F2" s="18" t="s">
        <v>30</v>
      </c>
      <c r="G2" s="18" t="s">
        <v>31</v>
      </c>
      <c r="H2" s="18">
        <v>2020</v>
      </c>
      <c r="I2" s="18" t="s">
        <v>32</v>
      </c>
      <c r="J2" s="19" t="s">
        <v>33</v>
      </c>
      <c r="K2" s="18" t="s">
        <v>34</v>
      </c>
      <c r="L2" s="20" t="s">
        <v>34</v>
      </c>
      <c r="M2" s="18" t="s">
        <v>35</v>
      </c>
      <c r="N2" s="21">
        <v>2500</v>
      </c>
      <c r="O2" s="18" t="s">
        <v>36</v>
      </c>
      <c r="P2" s="22" t="s">
        <v>37</v>
      </c>
      <c r="Q2" s="18" t="s">
        <v>38</v>
      </c>
      <c r="R2" s="18" t="s">
        <v>39</v>
      </c>
      <c r="S2" s="23">
        <v>43738</v>
      </c>
      <c r="T2" s="24">
        <v>233990</v>
      </c>
      <c r="U2" s="19" t="s">
        <v>40</v>
      </c>
      <c r="V2" s="25" t="s">
        <v>41</v>
      </c>
      <c r="W2" s="26">
        <v>46202</v>
      </c>
      <c r="X2" s="27"/>
      <c r="Y2" s="28" t="s">
        <v>42</v>
      </c>
      <c r="Z2" s="29">
        <v>47029</v>
      </c>
      <c r="AA2" s="30" t="s">
        <v>43</v>
      </c>
      <c r="AB2" s="31" t="s">
        <v>44</v>
      </c>
      <c r="AC2" s="18"/>
    </row>
    <row r="3" spans="1:29" ht="55.5" customHeight="1">
      <c r="A3" s="14">
        <v>3</v>
      </c>
      <c r="B3" s="15">
        <v>2</v>
      </c>
      <c r="C3" s="32"/>
      <c r="D3" s="17" t="s">
        <v>45</v>
      </c>
      <c r="E3" s="18" t="s">
        <v>46</v>
      </c>
      <c r="F3" s="18" t="s">
        <v>47</v>
      </c>
      <c r="G3" s="18" t="s">
        <v>48</v>
      </c>
      <c r="H3" s="18">
        <v>2022</v>
      </c>
      <c r="I3" s="18" t="s">
        <v>49</v>
      </c>
      <c r="J3" s="19" t="s">
        <v>50</v>
      </c>
      <c r="K3" s="18" t="s">
        <v>34</v>
      </c>
      <c r="L3" s="20" t="s">
        <v>34</v>
      </c>
      <c r="M3" s="18" t="s">
        <v>51</v>
      </c>
      <c r="N3" s="21">
        <v>2500</v>
      </c>
      <c r="O3" s="18" t="s">
        <v>52</v>
      </c>
      <c r="P3" s="22" t="s">
        <v>53</v>
      </c>
      <c r="Q3" s="18" t="s">
        <v>54</v>
      </c>
      <c r="R3" s="18" t="s">
        <v>55</v>
      </c>
      <c r="S3" s="23">
        <v>44589</v>
      </c>
      <c r="T3" s="24">
        <v>140000</v>
      </c>
      <c r="U3" s="19" t="s">
        <v>40</v>
      </c>
      <c r="V3" s="25" t="s">
        <v>56</v>
      </c>
      <c r="W3" s="26">
        <v>46345</v>
      </c>
      <c r="X3" s="33">
        <v>12064.28</v>
      </c>
      <c r="Y3" s="28" t="s">
        <v>42</v>
      </c>
      <c r="Z3" s="34">
        <v>47060</v>
      </c>
      <c r="AA3" s="35" t="s">
        <v>43</v>
      </c>
      <c r="AB3" s="31">
        <f>3394.2+2262.8</f>
        <v>5657</v>
      </c>
      <c r="AC3" s="36"/>
    </row>
    <row r="4" spans="1:29" ht="55.5" customHeight="1">
      <c r="A4" s="14">
        <v>3</v>
      </c>
      <c r="B4" s="15">
        <v>3</v>
      </c>
      <c r="C4" s="37"/>
      <c r="D4" s="17" t="s">
        <v>57</v>
      </c>
      <c r="E4" s="18" t="s">
        <v>58</v>
      </c>
      <c r="F4" s="18" t="s">
        <v>59</v>
      </c>
      <c r="G4" s="18" t="s">
        <v>48</v>
      </c>
      <c r="H4" s="18">
        <v>2018</v>
      </c>
      <c r="I4" s="18" t="s">
        <v>60</v>
      </c>
      <c r="J4" s="19" t="s">
        <v>33</v>
      </c>
      <c r="K4" s="18" t="s">
        <v>61</v>
      </c>
      <c r="L4" s="38" t="s">
        <v>62</v>
      </c>
      <c r="M4" s="18" t="s">
        <v>63</v>
      </c>
      <c r="N4" s="39">
        <v>2600</v>
      </c>
      <c r="O4" s="18" t="s">
        <v>64</v>
      </c>
      <c r="P4" s="22" t="s">
        <v>65</v>
      </c>
      <c r="Q4" s="18" t="s">
        <v>66</v>
      </c>
      <c r="R4" s="18" t="s">
        <v>67</v>
      </c>
      <c r="S4" s="23">
        <v>44690</v>
      </c>
      <c r="T4" s="24">
        <v>84000.02</v>
      </c>
      <c r="U4" s="19" t="s">
        <v>40</v>
      </c>
      <c r="V4" s="25" t="s">
        <v>68</v>
      </c>
      <c r="W4" s="26">
        <v>46223</v>
      </c>
      <c r="X4" s="33">
        <v>12995.1</v>
      </c>
      <c r="Y4" s="28" t="s">
        <v>42</v>
      </c>
      <c r="Z4" s="40">
        <v>46889</v>
      </c>
      <c r="AA4" s="41" t="s">
        <v>43</v>
      </c>
      <c r="AB4" s="31" t="s">
        <v>44</v>
      </c>
      <c r="AC4" s="36"/>
    </row>
    <row r="5" spans="1:29" ht="55.5" customHeight="1">
      <c r="A5" s="42">
        <v>3</v>
      </c>
      <c r="B5" s="15">
        <v>4</v>
      </c>
      <c r="C5" s="32"/>
      <c r="D5" s="17" t="s">
        <v>69</v>
      </c>
      <c r="E5" s="18" t="s">
        <v>70</v>
      </c>
      <c r="F5" s="18" t="s">
        <v>71</v>
      </c>
      <c r="G5" s="18" t="s">
        <v>48</v>
      </c>
      <c r="H5" s="18">
        <v>2019</v>
      </c>
      <c r="I5" s="18" t="s">
        <v>72</v>
      </c>
      <c r="J5" s="19" t="s">
        <v>50</v>
      </c>
      <c r="K5" s="18" t="s">
        <v>34</v>
      </c>
      <c r="L5" s="20" t="s">
        <v>34</v>
      </c>
      <c r="M5" s="18" t="s">
        <v>73</v>
      </c>
      <c r="N5" s="21">
        <v>2500</v>
      </c>
      <c r="O5" s="18" t="s">
        <v>74</v>
      </c>
      <c r="P5" s="22" t="s">
        <v>75</v>
      </c>
      <c r="Q5" s="18" t="s">
        <v>76</v>
      </c>
      <c r="R5" s="18" t="s">
        <v>39</v>
      </c>
      <c r="S5" s="23">
        <v>43647</v>
      </c>
      <c r="T5" s="24">
        <v>187068.97</v>
      </c>
      <c r="U5" s="19" t="s">
        <v>40</v>
      </c>
      <c r="V5" s="25" t="s">
        <v>77</v>
      </c>
      <c r="W5" s="26">
        <v>46198</v>
      </c>
      <c r="X5" s="33">
        <v>12899.68</v>
      </c>
      <c r="Y5" s="28" t="s">
        <v>42</v>
      </c>
      <c r="Z5" s="29">
        <v>47247</v>
      </c>
      <c r="AA5" s="30" t="s">
        <v>43</v>
      </c>
      <c r="AB5" s="31" t="s">
        <v>44</v>
      </c>
      <c r="AC5" s="36"/>
    </row>
    <row r="6" spans="1:29" ht="55.5" customHeight="1">
      <c r="A6" s="42">
        <v>3</v>
      </c>
      <c r="B6" s="15">
        <v>5</v>
      </c>
      <c r="C6" s="32"/>
      <c r="D6" s="17" t="s">
        <v>78</v>
      </c>
      <c r="E6" s="18" t="s">
        <v>79</v>
      </c>
      <c r="F6" s="18" t="s">
        <v>80</v>
      </c>
      <c r="G6" s="18" t="s">
        <v>48</v>
      </c>
      <c r="H6" s="18">
        <v>2019</v>
      </c>
      <c r="I6" s="18" t="s">
        <v>81</v>
      </c>
      <c r="J6" s="19" t="s">
        <v>50</v>
      </c>
      <c r="K6" s="18" t="s">
        <v>34</v>
      </c>
      <c r="L6" s="20" t="s">
        <v>34</v>
      </c>
      <c r="M6" s="18" t="s">
        <v>82</v>
      </c>
      <c r="N6" s="21">
        <v>2500</v>
      </c>
      <c r="O6" s="18" t="s">
        <v>83</v>
      </c>
      <c r="P6" s="22" t="s">
        <v>84</v>
      </c>
      <c r="Q6" s="18" t="s">
        <v>85</v>
      </c>
      <c r="R6" s="18" t="s">
        <v>39</v>
      </c>
      <c r="S6" s="23">
        <v>43612</v>
      </c>
      <c r="T6" s="24">
        <v>217000</v>
      </c>
      <c r="U6" s="43" t="s">
        <v>40</v>
      </c>
      <c r="V6" s="25" t="s">
        <v>86</v>
      </c>
      <c r="W6" s="26">
        <v>46187</v>
      </c>
      <c r="X6" s="33">
        <v>13431.7</v>
      </c>
      <c r="Y6" s="28" t="s">
        <v>42</v>
      </c>
      <c r="Z6" s="34">
        <v>47179</v>
      </c>
      <c r="AA6" s="35" t="s">
        <v>43</v>
      </c>
      <c r="AB6" s="31">
        <v>2262.8000000000002</v>
      </c>
      <c r="AC6" s="36"/>
    </row>
    <row r="7" spans="1:29" ht="55.5" customHeight="1">
      <c r="A7" s="42">
        <v>3</v>
      </c>
      <c r="B7" s="15">
        <v>6</v>
      </c>
      <c r="C7" s="18"/>
      <c r="D7" s="44" t="s">
        <v>87</v>
      </c>
      <c r="E7" s="18" t="s">
        <v>88</v>
      </c>
      <c r="F7" s="18" t="s">
        <v>89</v>
      </c>
      <c r="G7" s="18" t="s">
        <v>90</v>
      </c>
      <c r="H7" s="18">
        <v>2020</v>
      </c>
      <c r="I7" s="18" t="s">
        <v>91</v>
      </c>
      <c r="J7" s="19" t="s">
        <v>33</v>
      </c>
      <c r="K7" s="18" t="s">
        <v>92</v>
      </c>
      <c r="L7" s="20" t="s">
        <v>34</v>
      </c>
      <c r="M7" s="18" t="s">
        <v>93</v>
      </c>
      <c r="N7" s="39">
        <v>2600</v>
      </c>
      <c r="O7" s="18" t="s">
        <v>94</v>
      </c>
      <c r="P7" s="22" t="s">
        <v>95</v>
      </c>
      <c r="Q7" s="18" t="s">
        <v>96</v>
      </c>
      <c r="R7" s="18" t="s">
        <v>55</v>
      </c>
      <c r="S7" s="23">
        <v>44692</v>
      </c>
      <c r="T7" s="24">
        <v>119999.97</v>
      </c>
      <c r="U7" s="19" t="s">
        <v>40</v>
      </c>
      <c r="V7" s="45" t="s">
        <v>97</v>
      </c>
      <c r="W7" s="26">
        <v>46232</v>
      </c>
      <c r="X7" s="27"/>
      <c r="Y7" s="28" t="s">
        <v>42</v>
      </c>
      <c r="Z7" s="46">
        <v>46985</v>
      </c>
      <c r="AA7" s="47" t="s">
        <v>43</v>
      </c>
      <c r="AB7" s="31" t="s">
        <v>44</v>
      </c>
      <c r="AC7" s="36"/>
    </row>
    <row r="8" spans="1:29" ht="55.5" customHeight="1">
      <c r="A8" s="14">
        <v>3</v>
      </c>
      <c r="B8" s="15">
        <v>7</v>
      </c>
      <c r="C8" s="32"/>
      <c r="D8" s="17" t="s">
        <v>98</v>
      </c>
      <c r="E8" s="18" t="s">
        <v>99</v>
      </c>
      <c r="F8" s="18" t="s">
        <v>100</v>
      </c>
      <c r="G8" s="18" t="s">
        <v>101</v>
      </c>
      <c r="H8" s="18">
        <v>2017</v>
      </c>
      <c r="I8" s="18" t="s">
        <v>60</v>
      </c>
      <c r="J8" s="19" t="s">
        <v>50</v>
      </c>
      <c r="K8" s="18" t="s">
        <v>61</v>
      </c>
      <c r="L8" s="38" t="s">
        <v>62</v>
      </c>
      <c r="M8" s="18" t="s">
        <v>102</v>
      </c>
      <c r="N8" s="21">
        <v>2500</v>
      </c>
      <c r="O8" s="18" t="s">
        <v>103</v>
      </c>
      <c r="P8" s="22" t="s">
        <v>104</v>
      </c>
      <c r="Q8" s="18" t="s">
        <v>105</v>
      </c>
      <c r="R8" s="18" t="s">
        <v>106</v>
      </c>
      <c r="S8" s="23">
        <v>45231</v>
      </c>
      <c r="T8" s="24">
        <v>120000</v>
      </c>
      <c r="U8" s="48" t="s">
        <v>107</v>
      </c>
      <c r="V8" s="25" t="s">
        <v>108</v>
      </c>
      <c r="W8" s="26" t="s">
        <v>109</v>
      </c>
      <c r="X8" s="33">
        <v>11080.74</v>
      </c>
      <c r="Y8" s="28" t="s">
        <v>42</v>
      </c>
      <c r="Z8" s="34">
        <v>47108</v>
      </c>
      <c r="AA8" s="35" t="s">
        <v>43</v>
      </c>
      <c r="AB8" s="31">
        <v>3394.2</v>
      </c>
      <c r="AC8" s="36"/>
    </row>
    <row r="9" spans="1:29" ht="55.5" customHeight="1">
      <c r="A9" s="42">
        <v>3</v>
      </c>
      <c r="B9" s="15">
        <v>8</v>
      </c>
      <c r="C9" s="18"/>
      <c r="D9" s="17" t="s">
        <v>110</v>
      </c>
      <c r="E9" s="18" t="s">
        <v>111</v>
      </c>
      <c r="F9" s="18" t="s">
        <v>112</v>
      </c>
      <c r="G9" s="18" t="s">
        <v>48</v>
      </c>
      <c r="H9" s="18">
        <v>2018</v>
      </c>
      <c r="I9" s="18" t="s">
        <v>32</v>
      </c>
      <c r="J9" s="19" t="s">
        <v>33</v>
      </c>
      <c r="K9" s="18" t="s">
        <v>34</v>
      </c>
      <c r="L9" s="20" t="s">
        <v>34</v>
      </c>
      <c r="M9" s="18" t="s">
        <v>113</v>
      </c>
      <c r="N9" s="21">
        <v>2500</v>
      </c>
      <c r="O9" s="18" t="s">
        <v>114</v>
      </c>
      <c r="P9" s="22" t="s">
        <v>115</v>
      </c>
      <c r="Q9" s="18" t="s">
        <v>116</v>
      </c>
      <c r="R9" s="18" t="s">
        <v>117</v>
      </c>
      <c r="S9" s="23">
        <v>43210</v>
      </c>
      <c r="T9" s="24">
        <v>169585.01</v>
      </c>
      <c r="U9" s="19" t="s">
        <v>40</v>
      </c>
      <c r="V9" s="25" t="s">
        <v>118</v>
      </c>
      <c r="W9" s="26">
        <v>46338</v>
      </c>
      <c r="X9" s="33">
        <v>13239</v>
      </c>
      <c r="Y9" s="28" t="s">
        <v>42</v>
      </c>
      <c r="Z9" s="40">
        <v>46674</v>
      </c>
      <c r="AA9" s="41" t="s">
        <v>43</v>
      </c>
      <c r="AB9" s="31" t="s">
        <v>44</v>
      </c>
      <c r="AC9" s="36"/>
    </row>
    <row r="10" spans="1:29" ht="55.5" customHeight="1">
      <c r="A10" s="42">
        <v>3</v>
      </c>
      <c r="B10" s="15">
        <v>9</v>
      </c>
      <c r="C10" s="32"/>
      <c r="D10" s="17" t="s">
        <v>119</v>
      </c>
      <c r="E10" s="18" t="s">
        <v>120</v>
      </c>
      <c r="F10" s="18" t="s">
        <v>121</v>
      </c>
      <c r="G10" s="18" t="s">
        <v>122</v>
      </c>
      <c r="H10" s="18">
        <v>2020</v>
      </c>
      <c r="I10" s="18" t="s">
        <v>32</v>
      </c>
      <c r="J10" s="19" t="s">
        <v>50</v>
      </c>
      <c r="K10" s="18" t="s">
        <v>61</v>
      </c>
      <c r="L10" s="38" t="s">
        <v>62</v>
      </c>
      <c r="M10" s="18" t="s">
        <v>123</v>
      </c>
      <c r="N10" s="21">
        <v>2500</v>
      </c>
      <c r="O10" s="18" t="s">
        <v>124</v>
      </c>
      <c r="P10" s="22" t="s">
        <v>125</v>
      </c>
      <c r="Q10" s="18" t="s">
        <v>126</v>
      </c>
      <c r="R10" s="18" t="s">
        <v>127</v>
      </c>
      <c r="S10" s="23">
        <v>44610</v>
      </c>
      <c r="T10" s="24">
        <v>205000</v>
      </c>
      <c r="U10" s="43" t="s">
        <v>107</v>
      </c>
      <c r="V10" s="25" t="s">
        <v>128</v>
      </c>
      <c r="W10" s="26">
        <v>46045</v>
      </c>
      <c r="X10" s="33">
        <v>11905.3</v>
      </c>
      <c r="Y10" s="28" t="s">
        <v>42</v>
      </c>
      <c r="Z10" s="34">
        <v>47458</v>
      </c>
      <c r="AA10" s="19" t="s">
        <v>43</v>
      </c>
      <c r="AB10" s="31" t="s">
        <v>44</v>
      </c>
      <c r="AC10" s="36"/>
    </row>
    <row r="11" spans="1:29" ht="55.5" customHeight="1">
      <c r="A11" s="42">
        <v>2</v>
      </c>
      <c r="B11" s="15">
        <v>10</v>
      </c>
      <c r="C11" s="32"/>
      <c r="D11" s="17" t="s">
        <v>129</v>
      </c>
      <c r="E11" s="18" t="s">
        <v>130</v>
      </c>
      <c r="F11" s="18" t="s">
        <v>131</v>
      </c>
      <c r="G11" s="18" t="s">
        <v>31</v>
      </c>
      <c r="H11" s="18">
        <v>2017</v>
      </c>
      <c r="I11" s="18" t="s">
        <v>32</v>
      </c>
      <c r="J11" s="19" t="s">
        <v>50</v>
      </c>
      <c r="K11" s="18" t="s">
        <v>34</v>
      </c>
      <c r="L11" s="20" t="s">
        <v>34</v>
      </c>
      <c r="M11" s="18" t="s">
        <v>132</v>
      </c>
      <c r="N11" s="21">
        <v>2500</v>
      </c>
      <c r="O11" s="18" t="s">
        <v>133</v>
      </c>
      <c r="P11" s="22" t="s">
        <v>134</v>
      </c>
      <c r="Q11" s="18" t="s">
        <v>135</v>
      </c>
      <c r="R11" s="18" t="s">
        <v>55</v>
      </c>
      <c r="S11" s="23">
        <v>44698</v>
      </c>
      <c r="T11" s="24">
        <v>115500.04</v>
      </c>
      <c r="U11" s="19" t="s">
        <v>40</v>
      </c>
      <c r="V11" s="49" t="s">
        <v>136</v>
      </c>
      <c r="W11" s="26">
        <v>46210</v>
      </c>
      <c r="X11" s="33">
        <v>14565.34</v>
      </c>
      <c r="Y11" s="50" t="s">
        <v>42</v>
      </c>
      <c r="Z11" s="34">
        <v>47729</v>
      </c>
      <c r="AA11" s="19" t="s">
        <v>43</v>
      </c>
      <c r="AB11" s="31" t="s">
        <v>44</v>
      </c>
      <c r="AC11" s="36"/>
    </row>
    <row r="12" spans="1:29" ht="55.5" customHeight="1">
      <c r="A12" s="42">
        <v>3</v>
      </c>
      <c r="B12" s="15">
        <v>11</v>
      </c>
      <c r="C12" s="32"/>
      <c r="D12" s="51" t="s">
        <v>137</v>
      </c>
      <c r="E12" s="18" t="s">
        <v>138</v>
      </c>
      <c r="F12" s="18" t="s">
        <v>139</v>
      </c>
      <c r="G12" s="18" t="s">
        <v>140</v>
      </c>
      <c r="H12" s="18">
        <v>2023</v>
      </c>
      <c r="I12" s="18" t="s">
        <v>72</v>
      </c>
      <c r="J12" s="19" t="s">
        <v>50</v>
      </c>
      <c r="K12" s="18" t="s">
        <v>34</v>
      </c>
      <c r="L12" s="20" t="s">
        <v>34</v>
      </c>
      <c r="M12" s="18" t="s">
        <v>141</v>
      </c>
      <c r="N12" s="21">
        <v>2500</v>
      </c>
      <c r="O12" s="18" t="s">
        <v>142</v>
      </c>
      <c r="P12" s="22" t="s">
        <v>143</v>
      </c>
      <c r="Q12" s="18" t="s">
        <v>144</v>
      </c>
      <c r="R12" s="18" t="s">
        <v>55</v>
      </c>
      <c r="S12" s="23">
        <v>45351</v>
      </c>
      <c r="T12" s="24">
        <v>220000</v>
      </c>
      <c r="U12" s="19" t="s">
        <v>145</v>
      </c>
      <c r="V12" s="52" t="s">
        <v>146</v>
      </c>
      <c r="W12" s="26">
        <v>46130</v>
      </c>
      <c r="X12" s="33">
        <v>13551</v>
      </c>
      <c r="Y12" s="50" t="s">
        <v>42</v>
      </c>
      <c r="Z12" s="34">
        <v>47202</v>
      </c>
      <c r="AA12" s="19" t="s">
        <v>43</v>
      </c>
      <c r="AB12" s="31" t="s">
        <v>44</v>
      </c>
      <c r="AC12" s="36"/>
    </row>
    <row r="13" spans="1:29" ht="55.5" customHeight="1">
      <c r="A13" s="42">
        <v>3</v>
      </c>
      <c r="B13" s="15">
        <v>12</v>
      </c>
      <c r="C13" s="32"/>
      <c r="D13" s="17" t="s">
        <v>147</v>
      </c>
      <c r="E13" s="18" t="s">
        <v>148</v>
      </c>
      <c r="F13" s="53" t="s">
        <v>149</v>
      </c>
      <c r="G13" s="53" t="s">
        <v>150</v>
      </c>
      <c r="H13" s="53">
        <v>2022</v>
      </c>
      <c r="I13" s="53" t="s">
        <v>72</v>
      </c>
      <c r="J13" s="54" t="s">
        <v>33</v>
      </c>
      <c r="K13" s="18" t="s">
        <v>34</v>
      </c>
      <c r="L13" s="20" t="s">
        <v>34</v>
      </c>
      <c r="M13" s="53" t="s">
        <v>151</v>
      </c>
      <c r="N13" s="21">
        <v>2500</v>
      </c>
      <c r="O13" s="18" t="s">
        <v>152</v>
      </c>
      <c r="P13" s="22" t="s">
        <v>153</v>
      </c>
      <c r="Q13" s="18" t="s">
        <v>154</v>
      </c>
      <c r="R13" s="18" t="s">
        <v>39</v>
      </c>
      <c r="S13" s="23">
        <v>44660</v>
      </c>
      <c r="T13" s="24">
        <v>297900</v>
      </c>
      <c r="U13" s="55" t="s">
        <v>107</v>
      </c>
      <c r="V13" s="25" t="s">
        <v>155</v>
      </c>
      <c r="W13" s="26">
        <v>46094</v>
      </c>
      <c r="X13" s="33">
        <v>16880.61</v>
      </c>
      <c r="Y13" s="50" t="s">
        <v>42</v>
      </c>
      <c r="Z13" s="34">
        <v>46536</v>
      </c>
      <c r="AA13" s="19" t="s">
        <v>43</v>
      </c>
      <c r="AB13" s="31" t="s">
        <v>44</v>
      </c>
      <c r="AC13" s="36"/>
    </row>
    <row r="14" spans="1:29" ht="55.5" customHeight="1">
      <c r="A14" s="42">
        <v>3</v>
      </c>
      <c r="B14" s="15">
        <v>13</v>
      </c>
      <c r="C14" s="18"/>
      <c r="D14" s="17" t="s">
        <v>156</v>
      </c>
      <c r="E14" s="18" t="s">
        <v>157</v>
      </c>
      <c r="F14" s="18" t="s">
        <v>158</v>
      </c>
      <c r="G14" s="18" t="s">
        <v>101</v>
      </c>
      <c r="H14" s="18">
        <v>2020</v>
      </c>
      <c r="I14" s="18" t="s">
        <v>32</v>
      </c>
      <c r="J14" s="19" t="s">
        <v>50</v>
      </c>
      <c r="K14" s="18" t="s">
        <v>34</v>
      </c>
      <c r="L14" s="20" t="s">
        <v>34</v>
      </c>
      <c r="M14" s="18" t="s">
        <v>159</v>
      </c>
      <c r="N14" s="21">
        <v>2500</v>
      </c>
      <c r="O14" s="18" t="s">
        <v>160</v>
      </c>
      <c r="P14" s="22" t="s">
        <v>161</v>
      </c>
      <c r="Q14" s="18" t="s">
        <v>162</v>
      </c>
      <c r="R14" s="36" t="s">
        <v>55</v>
      </c>
      <c r="S14" s="23">
        <v>45364</v>
      </c>
      <c r="T14" s="24">
        <v>145999.99</v>
      </c>
      <c r="U14" s="19" t="s">
        <v>145</v>
      </c>
      <c r="V14" s="52" t="s">
        <v>163</v>
      </c>
      <c r="W14" s="26">
        <v>46130</v>
      </c>
      <c r="X14" s="33">
        <v>10939</v>
      </c>
      <c r="Y14" s="50" t="s">
        <v>42</v>
      </c>
      <c r="Z14" s="29">
        <v>47449</v>
      </c>
      <c r="AA14" s="30" t="s">
        <v>43</v>
      </c>
      <c r="AB14" s="31" t="s">
        <v>44</v>
      </c>
      <c r="AC14" s="36" t="s">
        <v>164</v>
      </c>
    </row>
    <row r="15" spans="1:29" ht="55.5" customHeight="1">
      <c r="A15" s="56">
        <v>3</v>
      </c>
      <c r="B15" s="15">
        <v>14</v>
      </c>
      <c r="C15" s="18"/>
      <c r="D15" s="17" t="s">
        <v>165</v>
      </c>
      <c r="E15" s="18" t="s">
        <v>166</v>
      </c>
      <c r="F15" s="18" t="s">
        <v>167</v>
      </c>
      <c r="G15" s="18" t="s">
        <v>48</v>
      </c>
      <c r="H15" s="18">
        <v>2022</v>
      </c>
      <c r="I15" s="18" t="s">
        <v>49</v>
      </c>
      <c r="J15" s="19" t="s">
        <v>50</v>
      </c>
      <c r="K15" s="18" t="s">
        <v>34</v>
      </c>
      <c r="L15" s="20" t="s">
        <v>34</v>
      </c>
      <c r="M15" s="18" t="s">
        <v>168</v>
      </c>
      <c r="N15" s="21">
        <v>2500</v>
      </c>
      <c r="O15" s="18" t="s">
        <v>169</v>
      </c>
      <c r="P15" s="22" t="s">
        <v>170</v>
      </c>
      <c r="Q15" s="18" t="s">
        <v>171</v>
      </c>
      <c r="R15" s="18" t="s">
        <v>67</v>
      </c>
      <c r="S15" s="23">
        <v>45637</v>
      </c>
      <c r="T15" s="24">
        <v>85500</v>
      </c>
      <c r="U15" s="48" t="s">
        <v>107</v>
      </c>
      <c r="V15" s="25" t="s">
        <v>172</v>
      </c>
      <c r="W15" s="26">
        <v>46064</v>
      </c>
      <c r="X15" s="27"/>
      <c r="Y15" s="50" t="s">
        <v>42</v>
      </c>
      <c r="Z15" s="34">
        <v>47520</v>
      </c>
      <c r="AA15" s="35" t="s">
        <v>43</v>
      </c>
      <c r="AB15" s="31">
        <v>2262.8000000000002</v>
      </c>
      <c r="AC15" s="36" t="s">
        <v>164</v>
      </c>
    </row>
    <row r="16" spans="1:29" ht="55.5" customHeight="1">
      <c r="A16" s="42">
        <v>3</v>
      </c>
      <c r="B16" s="15">
        <v>15</v>
      </c>
      <c r="C16" s="32"/>
      <c r="D16" s="17" t="s">
        <v>173</v>
      </c>
      <c r="E16" s="18" t="s">
        <v>174</v>
      </c>
      <c r="F16" s="18" t="s">
        <v>175</v>
      </c>
      <c r="G16" s="18" t="s">
        <v>31</v>
      </c>
      <c r="H16" s="18">
        <v>2018</v>
      </c>
      <c r="I16" s="18" t="s">
        <v>176</v>
      </c>
      <c r="J16" s="19" t="s">
        <v>50</v>
      </c>
      <c r="K16" s="18" t="s">
        <v>34</v>
      </c>
      <c r="L16" s="20" t="s">
        <v>34</v>
      </c>
      <c r="M16" s="18" t="s">
        <v>177</v>
      </c>
      <c r="N16" s="21">
        <v>2500</v>
      </c>
      <c r="O16" s="18" t="s">
        <v>178</v>
      </c>
      <c r="P16" s="22" t="s">
        <v>179</v>
      </c>
      <c r="Q16" s="18" t="s">
        <v>180</v>
      </c>
      <c r="R16" s="18" t="s">
        <v>39</v>
      </c>
      <c r="S16" s="23">
        <v>45609</v>
      </c>
      <c r="T16" s="24">
        <v>155000</v>
      </c>
      <c r="U16" s="43" t="s">
        <v>107</v>
      </c>
      <c r="V16" s="25" t="s">
        <v>181</v>
      </c>
      <c r="W16" s="26">
        <v>46045</v>
      </c>
      <c r="X16" s="33">
        <v>11642.12</v>
      </c>
      <c r="Y16" s="50" t="s">
        <v>42</v>
      </c>
      <c r="Z16" s="34">
        <v>46583</v>
      </c>
      <c r="AA16" s="35" t="s">
        <v>43</v>
      </c>
      <c r="AB16" s="31">
        <f>2262.8+3394.2+3394.2+2262.8+6788.4</f>
        <v>18102.400000000001</v>
      </c>
      <c r="AC16" s="36" t="s">
        <v>182</v>
      </c>
    </row>
    <row r="17" spans="1:29" ht="55.5" customHeight="1">
      <c r="A17" s="14">
        <v>2</v>
      </c>
      <c r="B17" s="15">
        <v>16</v>
      </c>
      <c r="C17" s="18"/>
      <c r="D17" s="57" t="s">
        <v>183</v>
      </c>
      <c r="E17" s="18" t="s">
        <v>184</v>
      </c>
      <c r="F17" s="58" t="s">
        <v>185</v>
      </c>
      <c r="G17" s="18" t="s">
        <v>101</v>
      </c>
      <c r="H17" s="18">
        <v>2020</v>
      </c>
      <c r="I17" s="18" t="s">
        <v>60</v>
      </c>
      <c r="J17" s="19" t="s">
        <v>50</v>
      </c>
      <c r="K17" s="18" t="s">
        <v>61</v>
      </c>
      <c r="L17" s="20" t="s">
        <v>34</v>
      </c>
      <c r="M17" s="18" t="s">
        <v>186</v>
      </c>
      <c r="N17" s="21">
        <v>2500</v>
      </c>
      <c r="O17" s="18" t="s">
        <v>187</v>
      </c>
      <c r="P17" s="22" t="s">
        <v>188</v>
      </c>
      <c r="Q17" s="18" t="s">
        <v>189</v>
      </c>
      <c r="R17" s="18" t="s">
        <v>55</v>
      </c>
      <c r="S17" s="23">
        <v>45682</v>
      </c>
      <c r="T17" s="24">
        <v>116000</v>
      </c>
      <c r="U17" s="19" t="s">
        <v>40</v>
      </c>
      <c r="V17" s="25" t="s">
        <v>190</v>
      </c>
      <c r="W17" s="26">
        <v>46257</v>
      </c>
      <c r="X17" s="27"/>
      <c r="Y17" s="50" t="s">
        <v>42</v>
      </c>
      <c r="Z17" s="46">
        <v>47710</v>
      </c>
      <c r="AA17" s="47" t="s">
        <v>43</v>
      </c>
      <c r="AB17" s="31" t="s">
        <v>44</v>
      </c>
      <c r="AC17" s="36"/>
    </row>
    <row r="18" spans="1:29" ht="55.5" customHeight="1">
      <c r="A18" s="42">
        <v>3</v>
      </c>
      <c r="B18" s="15">
        <v>17</v>
      </c>
      <c r="C18" s="18"/>
      <c r="D18" s="59" t="s">
        <v>191</v>
      </c>
      <c r="E18" s="18" t="s">
        <v>192</v>
      </c>
      <c r="F18" s="18" t="s">
        <v>193</v>
      </c>
      <c r="G18" s="18" t="s">
        <v>140</v>
      </c>
      <c r="H18" s="18">
        <v>2020</v>
      </c>
      <c r="I18" s="18" t="s">
        <v>60</v>
      </c>
      <c r="J18" s="19" t="s">
        <v>50</v>
      </c>
      <c r="K18" s="18" t="s">
        <v>34</v>
      </c>
      <c r="L18" s="20" t="s">
        <v>34</v>
      </c>
      <c r="M18" s="18" t="s">
        <v>194</v>
      </c>
      <c r="N18" s="21">
        <v>2500</v>
      </c>
      <c r="O18" s="18" t="s">
        <v>195</v>
      </c>
      <c r="P18" s="22" t="s">
        <v>196</v>
      </c>
      <c r="Q18" s="18" t="s">
        <v>197</v>
      </c>
      <c r="R18" s="18" t="s">
        <v>55</v>
      </c>
      <c r="S18" s="23">
        <v>45675</v>
      </c>
      <c r="T18" s="24">
        <v>122500</v>
      </c>
      <c r="U18" s="55" t="s">
        <v>107</v>
      </c>
      <c r="V18" s="25" t="s">
        <v>198</v>
      </c>
      <c r="W18" s="26">
        <v>46094</v>
      </c>
      <c r="X18" s="27"/>
      <c r="Y18" s="50" t="s">
        <v>42</v>
      </c>
      <c r="Z18" s="34">
        <v>47551</v>
      </c>
      <c r="AA18" s="35" t="s">
        <v>43</v>
      </c>
      <c r="AB18" s="31">
        <v>3394.2</v>
      </c>
      <c r="AC18" s="36"/>
    </row>
    <row r="19" spans="1:29" ht="55.5" customHeight="1">
      <c r="A19" s="42">
        <v>3</v>
      </c>
      <c r="B19" s="15">
        <v>18</v>
      </c>
      <c r="C19" s="32"/>
      <c r="D19" s="17" t="s">
        <v>199</v>
      </c>
      <c r="E19" s="18" t="s">
        <v>200</v>
      </c>
      <c r="F19" s="18" t="s">
        <v>201</v>
      </c>
      <c r="G19" s="18" t="s">
        <v>48</v>
      </c>
      <c r="H19" s="18">
        <v>2024</v>
      </c>
      <c r="I19" s="18" t="s">
        <v>32</v>
      </c>
      <c r="J19" s="19" t="s">
        <v>50</v>
      </c>
      <c r="K19" s="18" t="s">
        <v>34</v>
      </c>
      <c r="L19" s="20" t="s">
        <v>34</v>
      </c>
      <c r="M19" s="18" t="s">
        <v>202</v>
      </c>
      <c r="N19" s="21">
        <v>2500</v>
      </c>
      <c r="O19" s="18" t="s">
        <v>203</v>
      </c>
      <c r="P19" s="22" t="s">
        <v>204</v>
      </c>
      <c r="Q19" s="18" t="s">
        <v>205</v>
      </c>
      <c r="R19" s="36" t="s">
        <v>67</v>
      </c>
      <c r="S19" s="23">
        <v>45679</v>
      </c>
      <c r="T19" s="24">
        <v>161000</v>
      </c>
      <c r="U19" s="19" t="s">
        <v>107</v>
      </c>
      <c r="V19" s="25" t="s">
        <v>206</v>
      </c>
      <c r="W19" s="26">
        <v>46207</v>
      </c>
      <c r="X19" s="33">
        <v>14772.4</v>
      </c>
      <c r="Y19" s="50" t="s">
        <v>42</v>
      </c>
      <c r="Z19" s="40">
        <v>47585</v>
      </c>
      <c r="AA19" s="41" t="s">
        <v>43</v>
      </c>
      <c r="AB19" s="31" t="s">
        <v>44</v>
      </c>
      <c r="AC19" s="36"/>
    </row>
    <row r="20" spans="1:29" ht="55.5" customHeight="1">
      <c r="A20" s="14">
        <v>3</v>
      </c>
      <c r="B20" s="15">
        <v>19</v>
      </c>
      <c r="C20" s="18"/>
      <c r="D20" s="17" t="s">
        <v>207</v>
      </c>
      <c r="E20" s="18" t="s">
        <v>208</v>
      </c>
      <c r="F20" s="18" t="s">
        <v>209</v>
      </c>
      <c r="G20" s="18" t="s">
        <v>210</v>
      </c>
      <c r="H20" s="18">
        <v>2017</v>
      </c>
      <c r="I20" s="18" t="s">
        <v>60</v>
      </c>
      <c r="J20" s="19" t="s">
        <v>33</v>
      </c>
      <c r="K20" s="18" t="s">
        <v>61</v>
      </c>
      <c r="L20" s="60" t="s">
        <v>61</v>
      </c>
      <c r="M20" s="18" t="s">
        <v>211</v>
      </c>
      <c r="N20" s="21">
        <v>2500</v>
      </c>
      <c r="O20" s="18" t="s">
        <v>212</v>
      </c>
      <c r="P20" s="22" t="s">
        <v>213</v>
      </c>
      <c r="Q20" s="18" t="s">
        <v>214</v>
      </c>
      <c r="R20" s="18" t="s">
        <v>67</v>
      </c>
      <c r="S20" s="23">
        <v>42691</v>
      </c>
      <c r="T20" s="24">
        <v>209990</v>
      </c>
      <c r="U20" s="48" t="s">
        <v>107</v>
      </c>
      <c r="V20" s="25" t="s">
        <v>215</v>
      </c>
      <c r="W20" s="26">
        <v>46042</v>
      </c>
      <c r="X20" s="33">
        <v>13507.26</v>
      </c>
      <c r="Y20" s="28" t="s">
        <v>42</v>
      </c>
      <c r="Z20" s="34">
        <v>46458</v>
      </c>
      <c r="AA20" s="35" t="s">
        <v>43</v>
      </c>
      <c r="AB20" s="31" t="s">
        <v>44</v>
      </c>
      <c r="AC20" s="36"/>
    </row>
    <row r="21" spans="1:29" ht="55.5" customHeight="1">
      <c r="A21" s="42">
        <v>3</v>
      </c>
      <c r="B21" s="15">
        <v>20</v>
      </c>
      <c r="C21" s="18"/>
      <c r="D21" s="61" t="s">
        <v>216</v>
      </c>
      <c r="E21" s="18" t="s">
        <v>217</v>
      </c>
      <c r="F21" s="18" t="s">
        <v>218</v>
      </c>
      <c r="G21" s="18" t="s">
        <v>140</v>
      </c>
      <c r="H21" s="18">
        <v>2020</v>
      </c>
      <c r="I21" s="18" t="s">
        <v>81</v>
      </c>
      <c r="J21" s="19" t="s">
        <v>33</v>
      </c>
      <c r="K21" s="18" t="s">
        <v>34</v>
      </c>
      <c r="L21" s="20" t="s">
        <v>34</v>
      </c>
      <c r="M21" s="18" t="s">
        <v>219</v>
      </c>
      <c r="N21" s="21">
        <v>2500</v>
      </c>
      <c r="O21" s="18" t="s">
        <v>220</v>
      </c>
      <c r="P21" s="22" t="s">
        <v>221</v>
      </c>
      <c r="Q21" s="18" t="s">
        <v>222</v>
      </c>
      <c r="R21" s="15" t="s">
        <v>39</v>
      </c>
      <c r="S21" s="23">
        <v>44112</v>
      </c>
      <c r="T21" s="24">
        <v>254000</v>
      </c>
      <c r="U21" s="43" t="s">
        <v>40</v>
      </c>
      <c r="V21" s="25" t="s">
        <v>223</v>
      </c>
      <c r="W21" s="26">
        <v>46317</v>
      </c>
      <c r="X21" s="33">
        <v>5956.95</v>
      </c>
      <c r="Y21" s="28" t="s">
        <v>42</v>
      </c>
      <c r="Z21" s="34">
        <v>46323</v>
      </c>
      <c r="AA21" s="35" t="s">
        <v>43</v>
      </c>
      <c r="AB21" s="31" t="s">
        <v>44</v>
      </c>
      <c r="AC21" s="36"/>
    </row>
    <row r="22" spans="1:29" ht="55.5" customHeight="1">
      <c r="A22" s="42">
        <v>3</v>
      </c>
      <c r="B22" s="15">
        <v>21</v>
      </c>
      <c r="C22" s="18"/>
      <c r="D22" s="61" t="s">
        <v>224</v>
      </c>
      <c r="E22" s="18" t="s">
        <v>225</v>
      </c>
      <c r="F22" s="18" t="s">
        <v>226</v>
      </c>
      <c r="G22" s="18" t="s">
        <v>48</v>
      </c>
      <c r="H22" s="18">
        <v>2020</v>
      </c>
      <c r="I22" s="18" t="s">
        <v>49</v>
      </c>
      <c r="J22" s="19" t="s">
        <v>33</v>
      </c>
      <c r="K22" s="18" t="s">
        <v>34</v>
      </c>
      <c r="L22" s="20" t="s">
        <v>34</v>
      </c>
      <c r="M22" s="18" t="s">
        <v>227</v>
      </c>
      <c r="N22" s="21">
        <v>2500</v>
      </c>
      <c r="O22" s="18" t="s">
        <v>228</v>
      </c>
      <c r="P22" s="22" t="s">
        <v>229</v>
      </c>
      <c r="Q22" s="18" t="s">
        <v>230</v>
      </c>
      <c r="R22" s="18" t="s">
        <v>39</v>
      </c>
      <c r="S22" s="23">
        <v>43732</v>
      </c>
      <c r="T22" s="24">
        <v>183448.28</v>
      </c>
      <c r="U22" s="19" t="s">
        <v>145</v>
      </c>
      <c r="V22" s="25" t="s">
        <v>231</v>
      </c>
      <c r="W22" s="26">
        <v>46123</v>
      </c>
      <c r="X22" s="33">
        <v>11009.79</v>
      </c>
      <c r="Y22" s="50" t="s">
        <v>42</v>
      </c>
      <c r="Z22" s="34">
        <v>46855</v>
      </c>
      <c r="AA22" s="35" t="s">
        <v>43</v>
      </c>
      <c r="AB22" s="31" t="s">
        <v>44</v>
      </c>
      <c r="AC22" s="62"/>
    </row>
    <row r="23" spans="1:29" ht="55.5" customHeight="1">
      <c r="A23" s="42">
        <v>3</v>
      </c>
      <c r="B23" s="15">
        <v>22</v>
      </c>
      <c r="C23" s="18"/>
      <c r="D23" s="63" t="s">
        <v>232</v>
      </c>
      <c r="E23" s="18" t="s">
        <v>233</v>
      </c>
      <c r="F23" s="18" t="s">
        <v>234</v>
      </c>
      <c r="G23" s="18" t="s">
        <v>90</v>
      </c>
      <c r="H23" s="18">
        <v>2021</v>
      </c>
      <c r="I23" s="18" t="s">
        <v>60</v>
      </c>
      <c r="J23" s="19" t="s">
        <v>50</v>
      </c>
      <c r="K23" s="18" t="s">
        <v>34</v>
      </c>
      <c r="L23" s="20" t="s">
        <v>34</v>
      </c>
      <c r="M23" s="18" t="s">
        <v>235</v>
      </c>
      <c r="N23" s="21">
        <v>2500</v>
      </c>
      <c r="O23" s="18" t="s">
        <v>236</v>
      </c>
      <c r="P23" s="22" t="s">
        <v>237</v>
      </c>
      <c r="Q23" s="18" t="s">
        <v>238</v>
      </c>
      <c r="R23" s="18" t="s">
        <v>39</v>
      </c>
      <c r="S23" s="23">
        <v>45731</v>
      </c>
      <c r="T23" s="24">
        <v>185000</v>
      </c>
      <c r="U23" s="19" t="s">
        <v>145</v>
      </c>
      <c r="V23" s="25" t="s">
        <v>239</v>
      </c>
      <c r="W23" s="26">
        <v>46123</v>
      </c>
      <c r="X23" s="33">
        <v>9818.9</v>
      </c>
      <c r="Y23" s="50" t="s">
        <v>42</v>
      </c>
      <c r="Z23" s="29">
        <v>46350</v>
      </c>
      <c r="AA23" s="30" t="s">
        <v>43</v>
      </c>
      <c r="AB23" s="31" t="s">
        <v>44</v>
      </c>
      <c r="AC23" s="36"/>
    </row>
    <row r="24" spans="1:29" ht="55.5" customHeight="1">
      <c r="A24" s="14">
        <v>3</v>
      </c>
      <c r="B24" s="15">
        <v>23</v>
      </c>
      <c r="C24" s="18"/>
      <c r="D24" s="17" t="s">
        <v>240</v>
      </c>
      <c r="E24" s="18" t="s">
        <v>241</v>
      </c>
      <c r="F24" s="18" t="s">
        <v>242</v>
      </c>
      <c r="G24" s="18" t="s">
        <v>101</v>
      </c>
      <c r="H24" s="18">
        <v>2023</v>
      </c>
      <c r="I24" s="18" t="s">
        <v>60</v>
      </c>
      <c r="J24" s="19" t="s">
        <v>33</v>
      </c>
      <c r="K24" s="18" t="s">
        <v>61</v>
      </c>
      <c r="L24" s="38" t="s">
        <v>62</v>
      </c>
      <c r="M24" s="18" t="s">
        <v>243</v>
      </c>
      <c r="N24" s="21">
        <v>2500</v>
      </c>
      <c r="O24" s="18" t="s">
        <v>244</v>
      </c>
      <c r="P24" s="22" t="s">
        <v>245</v>
      </c>
      <c r="Q24" s="18" t="s">
        <v>246</v>
      </c>
      <c r="R24" s="18" t="s">
        <v>39</v>
      </c>
      <c r="S24" s="23">
        <v>45808</v>
      </c>
      <c r="T24" s="24">
        <v>220000</v>
      </c>
      <c r="U24" s="48" t="s">
        <v>40</v>
      </c>
      <c r="V24" s="25" t="s">
        <v>247</v>
      </c>
      <c r="W24" s="26">
        <v>46317</v>
      </c>
      <c r="X24" s="27"/>
      <c r="Y24" s="50" t="s">
        <v>42</v>
      </c>
      <c r="Z24" s="34">
        <v>46040</v>
      </c>
      <c r="AA24" s="19" t="s">
        <v>43</v>
      </c>
      <c r="AB24" s="31">
        <v>4525.6000000000004</v>
      </c>
      <c r="AC24" s="36" t="s">
        <v>248</v>
      </c>
    </row>
    <row r="25" spans="1:29" ht="55.5" customHeight="1">
      <c r="A25" s="14">
        <v>3</v>
      </c>
      <c r="B25" s="15">
        <v>24</v>
      </c>
      <c r="C25" s="18"/>
      <c r="D25" s="17" t="s">
        <v>249</v>
      </c>
      <c r="E25" s="18" t="s">
        <v>250</v>
      </c>
      <c r="F25" s="18" t="s">
        <v>251</v>
      </c>
      <c r="G25" s="18" t="s">
        <v>122</v>
      </c>
      <c r="H25" s="18">
        <v>2019</v>
      </c>
      <c r="I25" s="18" t="s">
        <v>252</v>
      </c>
      <c r="J25" s="19" t="s">
        <v>50</v>
      </c>
      <c r="K25" s="18" t="s">
        <v>34</v>
      </c>
      <c r="L25" s="38" t="s">
        <v>62</v>
      </c>
      <c r="M25" s="18" t="s">
        <v>253</v>
      </c>
      <c r="N25" s="21">
        <v>2500</v>
      </c>
      <c r="O25" s="18" t="s">
        <v>254</v>
      </c>
      <c r="P25" s="22" t="s">
        <v>255</v>
      </c>
      <c r="Q25" s="18" t="s">
        <v>256</v>
      </c>
      <c r="R25" s="18" t="s">
        <v>39</v>
      </c>
      <c r="S25" s="23">
        <v>45818</v>
      </c>
      <c r="T25" s="24">
        <v>100000</v>
      </c>
      <c r="U25" s="43" t="s">
        <v>40</v>
      </c>
      <c r="V25" s="25" t="s">
        <v>257</v>
      </c>
      <c r="W25" s="26">
        <v>46263</v>
      </c>
      <c r="X25" s="27"/>
      <c r="Y25" s="50" t="s">
        <v>42</v>
      </c>
      <c r="Z25" s="40">
        <v>47668</v>
      </c>
      <c r="AA25" s="48" t="s">
        <v>43</v>
      </c>
      <c r="AB25" s="31" t="s">
        <v>44</v>
      </c>
      <c r="AC25" s="36"/>
    </row>
    <row r="26" spans="1:29" ht="55.5" customHeight="1">
      <c r="A26" s="14">
        <v>3</v>
      </c>
      <c r="B26" s="15">
        <v>25</v>
      </c>
      <c r="C26" s="18"/>
      <c r="D26" s="17" t="s">
        <v>258</v>
      </c>
      <c r="E26" s="18" t="s">
        <v>259</v>
      </c>
      <c r="F26" s="18" t="s">
        <v>260</v>
      </c>
      <c r="G26" s="18" t="s">
        <v>90</v>
      </c>
      <c r="H26" s="64">
        <v>2019</v>
      </c>
      <c r="I26" s="18" t="s">
        <v>91</v>
      </c>
      <c r="J26" s="19" t="s">
        <v>50</v>
      </c>
      <c r="K26" s="18" t="s">
        <v>61</v>
      </c>
      <c r="L26" s="60" t="s">
        <v>61</v>
      </c>
      <c r="M26" s="18" t="s">
        <v>261</v>
      </c>
      <c r="N26" s="21">
        <v>2500</v>
      </c>
      <c r="O26" s="18" t="s">
        <v>262</v>
      </c>
      <c r="P26" s="22" t="s">
        <v>263</v>
      </c>
      <c r="Q26" s="18" t="s">
        <v>264</v>
      </c>
      <c r="R26" s="18" t="s">
        <v>39</v>
      </c>
      <c r="S26" s="23">
        <v>45818</v>
      </c>
      <c r="T26" s="24">
        <v>96000</v>
      </c>
      <c r="U26" s="19" t="s">
        <v>107</v>
      </c>
      <c r="V26" s="25"/>
      <c r="W26" s="65"/>
      <c r="X26" s="27"/>
      <c r="Y26" s="50" t="s">
        <v>42</v>
      </c>
      <c r="Z26" s="34">
        <v>47668</v>
      </c>
      <c r="AA26" s="30" t="s">
        <v>43</v>
      </c>
      <c r="AB26" s="31" t="s">
        <v>44</v>
      </c>
      <c r="AC26" s="36"/>
    </row>
    <row r="27" spans="1:29" ht="55.5" customHeight="1">
      <c r="A27" s="42">
        <v>3</v>
      </c>
      <c r="B27" s="15">
        <v>26</v>
      </c>
      <c r="C27" s="18"/>
      <c r="D27" s="17" t="s">
        <v>265</v>
      </c>
      <c r="E27" s="18" t="s">
        <v>266</v>
      </c>
      <c r="F27" s="18" t="s">
        <v>267</v>
      </c>
      <c r="G27" s="18" t="s">
        <v>31</v>
      </c>
      <c r="H27" s="18">
        <v>2019</v>
      </c>
      <c r="I27" s="18" t="s">
        <v>81</v>
      </c>
      <c r="J27" s="19" t="s">
        <v>50</v>
      </c>
      <c r="K27" s="18" t="s">
        <v>268</v>
      </c>
      <c r="L27" s="66" t="s">
        <v>268</v>
      </c>
      <c r="M27" s="18" t="s">
        <v>269</v>
      </c>
      <c r="N27" s="21">
        <v>2500</v>
      </c>
      <c r="O27" s="18" t="s">
        <v>270</v>
      </c>
      <c r="P27" s="22" t="s">
        <v>271</v>
      </c>
      <c r="Q27" s="18" t="s">
        <v>272</v>
      </c>
      <c r="R27" s="18" t="s">
        <v>39</v>
      </c>
      <c r="S27" s="23">
        <v>45776</v>
      </c>
      <c r="T27" s="24">
        <v>106000</v>
      </c>
      <c r="U27" s="48" t="s">
        <v>40</v>
      </c>
      <c r="V27" s="25" t="s">
        <v>273</v>
      </c>
      <c r="W27" s="26">
        <v>46263</v>
      </c>
      <c r="X27" s="33">
        <v>15431.97</v>
      </c>
      <c r="Y27" s="28" t="s">
        <v>42</v>
      </c>
      <c r="Z27" s="34">
        <v>47619</v>
      </c>
      <c r="AA27" s="35" t="s">
        <v>43</v>
      </c>
      <c r="AB27" s="31" t="s">
        <v>44</v>
      </c>
      <c r="AC27" s="36"/>
    </row>
    <row r="28" spans="1:29" ht="55.5" customHeight="1">
      <c r="A28" s="14">
        <v>3</v>
      </c>
      <c r="B28" s="15">
        <v>27</v>
      </c>
      <c r="C28" s="18"/>
      <c r="D28" s="17" t="s">
        <v>274</v>
      </c>
      <c r="E28" s="18" t="s">
        <v>275</v>
      </c>
      <c r="F28" s="18" t="s">
        <v>276</v>
      </c>
      <c r="G28" s="18" t="s">
        <v>101</v>
      </c>
      <c r="H28" s="18">
        <v>2020</v>
      </c>
      <c r="I28" s="18" t="s">
        <v>49</v>
      </c>
      <c r="J28" s="19" t="s">
        <v>50</v>
      </c>
      <c r="K28" s="18" t="s">
        <v>268</v>
      </c>
      <c r="L28" s="66" t="s">
        <v>268</v>
      </c>
      <c r="M28" s="18" t="s">
        <v>277</v>
      </c>
      <c r="N28" s="21">
        <v>2500</v>
      </c>
      <c r="O28" s="18" t="s">
        <v>278</v>
      </c>
      <c r="P28" s="22" t="s">
        <v>279</v>
      </c>
      <c r="Q28" s="18" t="s">
        <v>280</v>
      </c>
      <c r="R28" s="18" t="s">
        <v>39</v>
      </c>
      <c r="S28" s="23">
        <v>45776</v>
      </c>
      <c r="T28" s="24">
        <v>130000</v>
      </c>
      <c r="U28" s="19" t="s">
        <v>40</v>
      </c>
      <c r="V28" s="25" t="s">
        <v>281</v>
      </c>
      <c r="W28" s="26">
        <v>46200</v>
      </c>
      <c r="X28" s="33">
        <v>12196.52</v>
      </c>
      <c r="Y28" s="28" t="s">
        <v>42</v>
      </c>
      <c r="Z28" s="34">
        <v>47619</v>
      </c>
      <c r="AA28" s="35" t="s">
        <v>43</v>
      </c>
      <c r="AB28" s="31" t="s">
        <v>44</v>
      </c>
      <c r="AC28" s="36"/>
    </row>
    <row r="29" spans="1:29" ht="55.5" customHeight="1">
      <c r="A29" s="42">
        <v>3</v>
      </c>
      <c r="B29" s="15">
        <v>28</v>
      </c>
      <c r="C29" s="18"/>
      <c r="D29" s="17" t="s">
        <v>282</v>
      </c>
      <c r="E29" s="18" t="s">
        <v>283</v>
      </c>
      <c r="F29" s="18" t="s">
        <v>284</v>
      </c>
      <c r="G29" s="18" t="s">
        <v>31</v>
      </c>
      <c r="H29" s="18">
        <v>2019</v>
      </c>
      <c r="I29" s="18" t="s">
        <v>81</v>
      </c>
      <c r="J29" s="19" t="s">
        <v>50</v>
      </c>
      <c r="K29" s="18" t="s">
        <v>268</v>
      </c>
      <c r="L29" s="66" t="s">
        <v>268</v>
      </c>
      <c r="M29" s="67" t="s">
        <v>285</v>
      </c>
      <c r="N29" s="21">
        <v>2500</v>
      </c>
      <c r="O29" s="18" t="s">
        <v>286</v>
      </c>
      <c r="P29" s="22" t="s">
        <v>287</v>
      </c>
      <c r="Q29" s="64" t="s">
        <v>288</v>
      </c>
      <c r="R29" s="18" t="s">
        <v>39</v>
      </c>
      <c r="S29" s="23">
        <v>45869</v>
      </c>
      <c r="T29" s="24">
        <v>118000</v>
      </c>
      <c r="U29" s="19" t="s">
        <v>40</v>
      </c>
      <c r="V29" s="25" t="s">
        <v>273</v>
      </c>
      <c r="W29" s="26">
        <v>46263</v>
      </c>
      <c r="X29" s="27"/>
      <c r="Y29" s="28" t="s">
        <v>42</v>
      </c>
      <c r="Z29" s="34">
        <v>47716</v>
      </c>
      <c r="AA29" s="35" t="s">
        <v>43</v>
      </c>
      <c r="AB29" s="31" t="s">
        <v>44</v>
      </c>
      <c r="AC29" s="36"/>
    </row>
    <row r="30" spans="1:29" ht="55.5" customHeight="1">
      <c r="A30" s="42">
        <v>3</v>
      </c>
      <c r="B30" s="15">
        <v>29</v>
      </c>
      <c r="C30" s="18"/>
      <c r="D30" s="17" t="s">
        <v>289</v>
      </c>
      <c r="E30" s="18" t="s">
        <v>290</v>
      </c>
      <c r="F30" s="18" t="s">
        <v>291</v>
      </c>
      <c r="G30" s="18" t="s">
        <v>31</v>
      </c>
      <c r="H30" s="18">
        <v>2020</v>
      </c>
      <c r="I30" s="18" t="s">
        <v>32</v>
      </c>
      <c r="J30" s="19" t="s">
        <v>50</v>
      </c>
      <c r="K30" s="18" t="s">
        <v>268</v>
      </c>
      <c r="L30" s="66" t="s">
        <v>268</v>
      </c>
      <c r="M30" s="67" t="s">
        <v>285</v>
      </c>
      <c r="N30" s="21">
        <v>2500</v>
      </c>
      <c r="O30" s="18" t="s">
        <v>292</v>
      </c>
      <c r="P30" s="22" t="s">
        <v>293</v>
      </c>
      <c r="Q30" s="18" t="s">
        <v>294</v>
      </c>
      <c r="R30" s="18" t="s">
        <v>39</v>
      </c>
      <c r="S30" s="23">
        <v>45869</v>
      </c>
      <c r="T30" s="24">
        <v>141000</v>
      </c>
      <c r="U30" s="19" t="s">
        <v>40</v>
      </c>
      <c r="V30" s="25" t="s">
        <v>295</v>
      </c>
      <c r="W30" s="26">
        <v>46263</v>
      </c>
      <c r="X30" s="27"/>
      <c r="Y30" s="50" t="s">
        <v>42</v>
      </c>
      <c r="Z30" s="34">
        <v>47716</v>
      </c>
      <c r="AA30" s="35" t="s">
        <v>43</v>
      </c>
      <c r="AB30" s="31" t="s">
        <v>44</v>
      </c>
      <c r="AC30" s="36"/>
    </row>
    <row r="31" spans="1:29" ht="55.5" customHeight="1">
      <c r="A31" s="14">
        <v>3</v>
      </c>
      <c r="B31" s="15">
        <v>30</v>
      </c>
      <c r="C31" s="64"/>
      <c r="D31" s="17" t="s">
        <v>296</v>
      </c>
      <c r="E31" s="18" t="s">
        <v>297</v>
      </c>
      <c r="F31" s="18" t="s">
        <v>298</v>
      </c>
      <c r="G31" s="18" t="s">
        <v>90</v>
      </c>
      <c r="H31" s="18">
        <v>2022</v>
      </c>
      <c r="I31" s="18" t="s">
        <v>81</v>
      </c>
      <c r="J31" s="19" t="s">
        <v>50</v>
      </c>
      <c r="K31" s="18" t="s">
        <v>268</v>
      </c>
      <c r="L31" s="66" t="s">
        <v>268</v>
      </c>
      <c r="M31" s="18" t="s">
        <v>299</v>
      </c>
      <c r="N31" s="21">
        <v>2500</v>
      </c>
      <c r="O31" s="18" t="s">
        <v>300</v>
      </c>
      <c r="P31" s="22" t="s">
        <v>301</v>
      </c>
      <c r="Q31" s="18" t="s">
        <v>302</v>
      </c>
      <c r="R31" s="18" t="s">
        <v>39</v>
      </c>
      <c r="S31" s="23">
        <v>45869</v>
      </c>
      <c r="T31" s="24">
        <v>122000</v>
      </c>
      <c r="U31" s="19" t="s">
        <v>40</v>
      </c>
      <c r="V31" s="25" t="s">
        <v>303</v>
      </c>
      <c r="W31" s="26">
        <v>46263</v>
      </c>
      <c r="X31" s="27"/>
      <c r="Y31" s="28" t="s">
        <v>42</v>
      </c>
      <c r="Z31" s="34">
        <v>47716</v>
      </c>
      <c r="AA31" s="35" t="s">
        <v>43</v>
      </c>
      <c r="AB31" s="31" t="s">
        <v>44</v>
      </c>
      <c r="AC31" s="36"/>
    </row>
    <row r="32" spans="1:29" ht="55.5" customHeight="1">
      <c r="A32" s="14">
        <v>3</v>
      </c>
      <c r="B32" s="15">
        <v>31</v>
      </c>
      <c r="C32" s="18"/>
      <c r="D32" s="68" t="s">
        <v>304</v>
      </c>
      <c r="E32" s="18" t="s">
        <v>305</v>
      </c>
      <c r="F32" s="18" t="s">
        <v>306</v>
      </c>
      <c r="G32" s="18" t="s">
        <v>48</v>
      </c>
      <c r="H32" s="18">
        <v>2021</v>
      </c>
      <c r="I32" s="18" t="s">
        <v>32</v>
      </c>
      <c r="J32" s="19" t="s">
        <v>33</v>
      </c>
      <c r="K32" s="18" t="s">
        <v>61</v>
      </c>
      <c r="L32" s="20" t="s">
        <v>34</v>
      </c>
      <c r="M32" s="18" t="s">
        <v>307</v>
      </c>
      <c r="N32" s="21">
        <v>2500</v>
      </c>
      <c r="O32" s="18" t="s">
        <v>308</v>
      </c>
      <c r="P32" s="22" t="s">
        <v>309</v>
      </c>
      <c r="Q32" s="18" t="s">
        <v>310</v>
      </c>
      <c r="R32" s="18" t="s">
        <v>39</v>
      </c>
      <c r="S32" s="23">
        <v>45886</v>
      </c>
      <c r="T32" s="24">
        <v>175000</v>
      </c>
      <c r="U32" s="19" t="s">
        <v>40</v>
      </c>
      <c r="V32" s="25" t="s">
        <v>311</v>
      </c>
      <c r="W32" s="26">
        <v>46257</v>
      </c>
      <c r="X32" s="27"/>
      <c r="Y32" s="28" t="s">
        <v>42</v>
      </c>
      <c r="Z32" s="34">
        <v>46560</v>
      </c>
      <c r="AA32" s="35" t="s">
        <v>43</v>
      </c>
      <c r="AB32" s="31" t="s">
        <v>44</v>
      </c>
      <c r="AC32" s="36"/>
    </row>
    <row r="33" spans="1:29" ht="55.5" customHeight="1">
      <c r="A33" s="14">
        <v>3</v>
      </c>
      <c r="B33" s="15">
        <v>32</v>
      </c>
      <c r="C33" s="64"/>
      <c r="D33" s="17" t="s">
        <v>312</v>
      </c>
      <c r="E33" s="18" t="s">
        <v>313</v>
      </c>
      <c r="F33" s="18" t="s">
        <v>314</v>
      </c>
      <c r="G33" s="18" t="s">
        <v>140</v>
      </c>
      <c r="H33" s="18">
        <v>2021</v>
      </c>
      <c r="I33" s="18" t="s">
        <v>32</v>
      </c>
      <c r="J33" s="19" t="s">
        <v>50</v>
      </c>
      <c r="K33" s="18" t="s">
        <v>61</v>
      </c>
      <c r="L33" s="20" t="s">
        <v>34</v>
      </c>
      <c r="M33" s="18" t="s">
        <v>315</v>
      </c>
      <c r="N33" s="21">
        <v>2500</v>
      </c>
      <c r="O33" s="18" t="s">
        <v>316</v>
      </c>
      <c r="P33" s="69" t="s">
        <v>317</v>
      </c>
      <c r="Q33" s="18" t="s">
        <v>318</v>
      </c>
      <c r="R33" s="18" t="s">
        <v>39</v>
      </c>
      <c r="S33" s="23">
        <v>45908</v>
      </c>
      <c r="T33" s="24">
        <v>175000</v>
      </c>
      <c r="U33" s="19" t="s">
        <v>40</v>
      </c>
      <c r="V33" s="25" t="s">
        <v>319</v>
      </c>
      <c r="W33" s="26">
        <v>46263</v>
      </c>
      <c r="X33" s="27"/>
      <c r="Y33" s="28" t="s">
        <v>42</v>
      </c>
      <c r="Z33" s="34">
        <v>47693</v>
      </c>
      <c r="AA33" s="35" t="s">
        <v>43</v>
      </c>
      <c r="AB33" s="31" t="s">
        <v>44</v>
      </c>
      <c r="AC33" s="36"/>
    </row>
    <row r="34" spans="1:29" ht="55.5" customHeight="1">
      <c r="A34" s="14">
        <v>3</v>
      </c>
      <c r="B34" s="15">
        <v>33</v>
      </c>
      <c r="C34" s="64"/>
      <c r="D34" s="17" t="s">
        <v>320</v>
      </c>
      <c r="E34" s="18" t="s">
        <v>321</v>
      </c>
      <c r="F34" s="18" t="s">
        <v>322</v>
      </c>
      <c r="G34" s="18" t="s">
        <v>48</v>
      </c>
      <c r="H34" s="18">
        <v>2023</v>
      </c>
      <c r="I34" s="18" t="s">
        <v>323</v>
      </c>
      <c r="J34" s="19" t="s">
        <v>33</v>
      </c>
      <c r="K34" s="18" t="s">
        <v>61</v>
      </c>
      <c r="L34" s="20" t="s">
        <v>34</v>
      </c>
      <c r="M34" s="18" t="s">
        <v>324</v>
      </c>
      <c r="N34" s="21">
        <v>2500</v>
      </c>
      <c r="O34" s="18" t="s">
        <v>325</v>
      </c>
      <c r="P34" s="70"/>
      <c r="Q34" s="18" t="str">
        <f>VLOOKUP(E34,[1]GPS!$F$4:$K$47,2,0)</f>
        <v>PENDIENTE</v>
      </c>
      <c r="R34" s="18" t="s">
        <v>39</v>
      </c>
      <c r="S34" s="23">
        <v>45904</v>
      </c>
      <c r="T34" s="24">
        <v>193000</v>
      </c>
      <c r="U34" s="19" t="s">
        <v>40</v>
      </c>
      <c r="V34" s="25" t="s">
        <v>326</v>
      </c>
      <c r="W34" s="26">
        <v>46271</v>
      </c>
      <c r="X34" s="27"/>
      <c r="Y34" s="28" t="s">
        <v>42</v>
      </c>
      <c r="Z34" s="34">
        <v>46358</v>
      </c>
      <c r="AA34" s="35" t="s">
        <v>43</v>
      </c>
      <c r="AB34" s="31" t="s">
        <v>44</v>
      </c>
      <c r="AC34" s="62"/>
    </row>
    <row r="35" spans="1:29" ht="55.5" customHeight="1">
      <c r="A35" s="14">
        <v>3</v>
      </c>
      <c r="B35" s="15">
        <v>34</v>
      </c>
      <c r="C35" s="64"/>
      <c r="D35" s="17" t="s">
        <v>327</v>
      </c>
      <c r="E35" s="18" t="s">
        <v>328</v>
      </c>
      <c r="F35" s="18" t="s">
        <v>329</v>
      </c>
      <c r="G35" s="18" t="s">
        <v>48</v>
      </c>
      <c r="H35" s="18">
        <v>2022</v>
      </c>
      <c r="I35" s="18" t="s">
        <v>323</v>
      </c>
      <c r="J35" s="19" t="s">
        <v>33</v>
      </c>
      <c r="K35" s="18" t="s">
        <v>61</v>
      </c>
      <c r="L35" s="20" t="s">
        <v>34</v>
      </c>
      <c r="M35" s="18" t="s">
        <v>330</v>
      </c>
      <c r="N35" s="21">
        <v>2500</v>
      </c>
      <c r="O35" s="18" t="s">
        <v>331</v>
      </c>
      <c r="P35" s="22" t="s">
        <v>332</v>
      </c>
      <c r="Q35" s="18" t="str">
        <f>VLOOKUP(E35,[1]GPS!$F$4:$K$47,6,0)</f>
        <v>50-36-24-13-58 ACTIVO</v>
      </c>
      <c r="R35" s="18" t="s">
        <v>39</v>
      </c>
      <c r="S35" s="23">
        <v>45904</v>
      </c>
      <c r="T35" s="24">
        <v>193000</v>
      </c>
      <c r="U35" s="19" t="s">
        <v>40</v>
      </c>
      <c r="V35" s="25" t="s">
        <v>333</v>
      </c>
      <c r="W35" s="26">
        <v>46271</v>
      </c>
      <c r="X35" s="27"/>
      <c r="Y35" s="28" t="s">
        <v>42</v>
      </c>
      <c r="Z35" s="29">
        <v>46855</v>
      </c>
      <c r="AA35" s="35" t="s">
        <v>43</v>
      </c>
      <c r="AB35" s="31" t="s">
        <v>44</v>
      </c>
      <c r="AC35" s="36"/>
    </row>
    <row r="36" spans="1:29" ht="55.5" customHeight="1">
      <c r="A36" s="14">
        <v>3</v>
      </c>
      <c r="B36" s="15">
        <v>35</v>
      </c>
      <c r="C36" s="64"/>
      <c r="D36" s="59" t="s">
        <v>334</v>
      </c>
      <c r="E36" s="18" t="s">
        <v>335</v>
      </c>
      <c r="F36" s="18" t="s">
        <v>336</v>
      </c>
      <c r="G36" s="18" t="s">
        <v>48</v>
      </c>
      <c r="H36" s="18">
        <v>2023</v>
      </c>
      <c r="I36" s="18" t="s">
        <v>32</v>
      </c>
      <c r="J36" s="19" t="s">
        <v>50</v>
      </c>
      <c r="K36" s="18" t="s">
        <v>61</v>
      </c>
      <c r="L36" s="20" t="s">
        <v>34</v>
      </c>
      <c r="M36" s="18" t="s">
        <v>337</v>
      </c>
      <c r="N36" s="21">
        <v>2500</v>
      </c>
      <c r="O36" s="18" t="s">
        <v>338</v>
      </c>
      <c r="P36" s="25"/>
      <c r="Q36" s="71" t="e">
        <f>VLOOKUP(E36,[1]GPS!$F$4:$K$47,2,0)</f>
        <v>#N/A</v>
      </c>
      <c r="R36" s="18" t="s">
        <v>39</v>
      </c>
      <c r="S36" s="23">
        <v>45908</v>
      </c>
      <c r="T36" s="24">
        <v>195000</v>
      </c>
      <c r="U36" s="19" t="s">
        <v>40</v>
      </c>
      <c r="V36" s="25" t="s">
        <v>339</v>
      </c>
      <c r="W36" s="26">
        <v>46275</v>
      </c>
      <c r="X36" s="27"/>
      <c r="Y36" s="28" t="s">
        <v>42</v>
      </c>
      <c r="Z36" s="34">
        <v>47016</v>
      </c>
      <c r="AA36" s="35" t="s">
        <v>43</v>
      </c>
      <c r="AB36" s="31">
        <f>2171.4+2171.4+2171.4</f>
        <v>6514.2000000000007</v>
      </c>
      <c r="AC36" s="36" t="s">
        <v>340</v>
      </c>
    </row>
    <row r="37" spans="1:29" ht="55.5" customHeight="1">
      <c r="A37" s="14">
        <v>3</v>
      </c>
      <c r="B37" s="15">
        <v>36</v>
      </c>
      <c r="C37" s="64"/>
      <c r="D37" s="17" t="s">
        <v>341</v>
      </c>
      <c r="E37" s="18" t="s">
        <v>342</v>
      </c>
      <c r="F37" s="18" t="s">
        <v>343</v>
      </c>
      <c r="G37" s="18" t="s">
        <v>48</v>
      </c>
      <c r="H37" s="18">
        <v>2025</v>
      </c>
      <c r="I37" s="18" t="s">
        <v>344</v>
      </c>
      <c r="J37" s="54" t="s">
        <v>50</v>
      </c>
      <c r="K37" s="18" t="s">
        <v>34</v>
      </c>
      <c r="L37" s="20" t="s">
        <v>34</v>
      </c>
      <c r="M37" s="18" t="s">
        <v>345</v>
      </c>
      <c r="N37" s="72">
        <v>2700</v>
      </c>
      <c r="O37" s="18" t="s">
        <v>346</v>
      </c>
      <c r="P37" s="70" t="s">
        <v>347</v>
      </c>
      <c r="Q37" s="18" t="s">
        <v>348</v>
      </c>
      <c r="R37" s="18" t="s">
        <v>349</v>
      </c>
      <c r="S37" s="23">
        <v>45951</v>
      </c>
      <c r="T37" s="24">
        <v>285900</v>
      </c>
      <c r="U37" s="19" t="s">
        <v>350</v>
      </c>
      <c r="V37" s="25" t="s">
        <v>351</v>
      </c>
      <c r="W37" s="26">
        <v>46316</v>
      </c>
      <c r="X37" s="27"/>
      <c r="Y37" s="28" t="s">
        <v>42</v>
      </c>
      <c r="Z37" s="40">
        <v>47785</v>
      </c>
      <c r="AA37" s="35" t="s">
        <v>43</v>
      </c>
      <c r="AB37" s="31" t="s">
        <v>44</v>
      </c>
      <c r="AC37" s="32"/>
    </row>
    <row r="38" spans="1:29" ht="55.5" customHeight="1">
      <c r="A38" s="14">
        <v>3</v>
      </c>
      <c r="B38" s="15">
        <v>37</v>
      </c>
      <c r="C38" s="64"/>
      <c r="D38" s="17" t="s">
        <v>352</v>
      </c>
      <c r="E38" s="18" t="s">
        <v>353</v>
      </c>
      <c r="F38" s="18" t="s">
        <v>354</v>
      </c>
      <c r="G38" s="18" t="s">
        <v>48</v>
      </c>
      <c r="H38" s="18">
        <v>2025</v>
      </c>
      <c r="I38" s="18" t="s">
        <v>344</v>
      </c>
      <c r="J38" s="54" t="s">
        <v>50</v>
      </c>
      <c r="K38" s="18" t="s">
        <v>34</v>
      </c>
      <c r="L38" s="20" t="s">
        <v>34</v>
      </c>
      <c r="M38" s="18" t="s">
        <v>355</v>
      </c>
      <c r="N38" s="72">
        <v>2700</v>
      </c>
      <c r="O38" s="18" t="s">
        <v>356</v>
      </c>
      <c r="P38" s="22" t="s">
        <v>357</v>
      </c>
      <c r="Q38" s="18" t="str">
        <f>VLOOKUP(E38,[1]GPS!$F$4:$K$47,6,0)</f>
        <v>55-73-49-19-47 ACTIVO</v>
      </c>
      <c r="R38" s="18" t="s">
        <v>349</v>
      </c>
      <c r="S38" s="23">
        <v>45951</v>
      </c>
      <c r="T38" s="24">
        <v>285900</v>
      </c>
      <c r="U38" s="19" t="s">
        <v>350</v>
      </c>
      <c r="V38" s="25" t="s">
        <v>358</v>
      </c>
      <c r="W38" s="26">
        <v>46316</v>
      </c>
      <c r="X38" s="27"/>
      <c r="Y38" s="28" t="s">
        <v>42</v>
      </c>
      <c r="Z38" s="34">
        <v>47785</v>
      </c>
      <c r="AA38" s="35" t="s">
        <v>43</v>
      </c>
      <c r="AB38" s="31" t="s">
        <v>44</v>
      </c>
      <c r="AC38" s="32"/>
    </row>
    <row r="39" spans="1:29" ht="55.5" customHeight="1">
      <c r="A39" s="14">
        <v>3</v>
      </c>
      <c r="B39" s="15">
        <v>38</v>
      </c>
      <c r="C39" s="64"/>
      <c r="D39" s="17" t="s">
        <v>359</v>
      </c>
      <c r="E39" s="18" t="s">
        <v>360</v>
      </c>
      <c r="F39" s="18" t="s">
        <v>361</v>
      </c>
      <c r="G39" s="18" t="s">
        <v>48</v>
      </c>
      <c r="H39" s="18">
        <v>2025</v>
      </c>
      <c r="I39" s="18" t="s">
        <v>344</v>
      </c>
      <c r="J39" s="54" t="s">
        <v>50</v>
      </c>
      <c r="K39" s="18" t="s">
        <v>34</v>
      </c>
      <c r="L39" s="20" t="s">
        <v>34</v>
      </c>
      <c r="M39" s="18" t="s">
        <v>362</v>
      </c>
      <c r="N39" s="72">
        <v>2700</v>
      </c>
      <c r="O39" s="18" t="s">
        <v>363</v>
      </c>
      <c r="P39" s="22" t="s">
        <v>364</v>
      </c>
      <c r="Q39" s="18" t="str">
        <f>VLOOKUP(E39,[1]GPS!$F$4:$K$47,6,0)</f>
        <v>50-36-71-88-43 ACTIVO</v>
      </c>
      <c r="R39" s="18" t="s">
        <v>349</v>
      </c>
      <c r="S39" s="23">
        <v>45951</v>
      </c>
      <c r="T39" s="24">
        <v>285900</v>
      </c>
      <c r="U39" s="19" t="s">
        <v>350</v>
      </c>
      <c r="V39" s="25" t="s">
        <v>365</v>
      </c>
      <c r="W39" s="26">
        <v>46316</v>
      </c>
      <c r="X39" s="27"/>
      <c r="Y39" s="28" t="s">
        <v>42</v>
      </c>
      <c r="Z39" s="34">
        <v>47785</v>
      </c>
      <c r="AA39" s="35" t="s">
        <v>43</v>
      </c>
      <c r="AB39" s="31" t="s">
        <v>44</v>
      </c>
      <c r="AC39" s="32"/>
    </row>
    <row r="40" spans="1:29" ht="55.5" customHeight="1">
      <c r="A40" s="14">
        <v>3</v>
      </c>
      <c r="B40" s="15">
        <v>39</v>
      </c>
      <c r="C40" s="64"/>
      <c r="D40" s="17" t="s">
        <v>366</v>
      </c>
      <c r="E40" s="18" t="s">
        <v>367</v>
      </c>
      <c r="F40" s="18" t="s">
        <v>368</v>
      </c>
      <c r="G40" s="18" t="s">
        <v>48</v>
      </c>
      <c r="H40" s="18">
        <v>2025</v>
      </c>
      <c r="I40" s="18" t="s">
        <v>344</v>
      </c>
      <c r="J40" s="54" t="s">
        <v>50</v>
      </c>
      <c r="K40" s="18" t="s">
        <v>34</v>
      </c>
      <c r="L40" s="20" t="s">
        <v>34</v>
      </c>
      <c r="M40" s="67" t="s">
        <v>285</v>
      </c>
      <c r="N40" s="72">
        <v>2700</v>
      </c>
      <c r="O40" s="18" t="s">
        <v>369</v>
      </c>
      <c r="P40" s="22" t="s">
        <v>370</v>
      </c>
      <c r="Q40" s="18" t="str">
        <f>VLOOKUP(E40,[1]GPS!$F$4:$K$47,6,0)</f>
        <v>55-73-49-72-84 ACTIVO</v>
      </c>
      <c r="R40" s="18" t="s">
        <v>349</v>
      </c>
      <c r="S40" s="23">
        <v>45957</v>
      </c>
      <c r="T40" s="24">
        <v>285900</v>
      </c>
      <c r="U40" s="19" t="s">
        <v>350</v>
      </c>
      <c r="V40" s="25" t="s">
        <v>371</v>
      </c>
      <c r="W40" s="26">
        <v>46322</v>
      </c>
      <c r="X40" s="27"/>
      <c r="Y40" s="28" t="s">
        <v>42</v>
      </c>
      <c r="Z40" s="34">
        <v>47805</v>
      </c>
      <c r="AA40" s="35" t="s">
        <v>43</v>
      </c>
      <c r="AB40" s="31" t="s">
        <v>44</v>
      </c>
      <c r="AC40" s="32"/>
    </row>
    <row r="41" spans="1:29" ht="55.5" customHeight="1">
      <c r="A41" s="14">
        <v>3</v>
      </c>
      <c r="B41" s="15">
        <v>40</v>
      </c>
      <c r="C41" s="18"/>
      <c r="D41" s="17" t="s">
        <v>372</v>
      </c>
      <c r="E41" s="18" t="s">
        <v>373</v>
      </c>
      <c r="F41" s="18" t="s">
        <v>374</v>
      </c>
      <c r="G41" s="18" t="s">
        <v>48</v>
      </c>
      <c r="H41" s="18">
        <v>2025</v>
      </c>
      <c r="I41" s="18" t="s">
        <v>344</v>
      </c>
      <c r="J41" s="54" t="s">
        <v>50</v>
      </c>
      <c r="K41" s="18" t="s">
        <v>34</v>
      </c>
      <c r="L41" s="20" t="s">
        <v>34</v>
      </c>
      <c r="M41" s="67" t="s">
        <v>285</v>
      </c>
      <c r="N41" s="72">
        <v>2000</v>
      </c>
      <c r="O41" s="18" t="s">
        <v>375</v>
      </c>
      <c r="P41" s="69" t="s">
        <v>376</v>
      </c>
      <c r="Q41" s="18" t="s">
        <v>377</v>
      </c>
      <c r="R41" s="18" t="s">
        <v>349</v>
      </c>
      <c r="S41" s="23">
        <v>45957</v>
      </c>
      <c r="T41" s="24">
        <v>285900</v>
      </c>
      <c r="U41" s="19" t="s">
        <v>350</v>
      </c>
      <c r="V41" s="25" t="s">
        <v>378</v>
      </c>
      <c r="W41" s="26">
        <v>46322</v>
      </c>
      <c r="X41" s="27"/>
      <c r="Y41" s="28" t="s">
        <v>42</v>
      </c>
      <c r="Z41" s="34">
        <v>47805</v>
      </c>
      <c r="AA41" s="35" t="s">
        <v>43</v>
      </c>
      <c r="AB41" s="31" t="s">
        <v>44</v>
      </c>
      <c r="AC41" s="32"/>
    </row>
    <row r="42" spans="1:29" ht="55.5" customHeight="1">
      <c r="A42" s="14">
        <v>3</v>
      </c>
      <c r="B42" s="15">
        <v>41</v>
      </c>
      <c r="C42" s="32"/>
      <c r="D42" s="17" t="s">
        <v>379</v>
      </c>
      <c r="E42" s="18" t="s">
        <v>380</v>
      </c>
      <c r="F42" s="18" t="s">
        <v>381</v>
      </c>
      <c r="G42" s="18" t="s">
        <v>382</v>
      </c>
      <c r="H42" s="18">
        <v>2024</v>
      </c>
      <c r="I42" s="18" t="s">
        <v>81</v>
      </c>
      <c r="J42" s="54" t="s">
        <v>50</v>
      </c>
      <c r="K42" s="18" t="s">
        <v>34</v>
      </c>
      <c r="L42" s="20" t="s">
        <v>34</v>
      </c>
      <c r="M42" s="67" t="s">
        <v>285</v>
      </c>
      <c r="N42" s="39">
        <v>2600</v>
      </c>
      <c r="O42" s="18" t="s">
        <v>383</v>
      </c>
      <c r="P42" s="69" t="s">
        <v>347</v>
      </c>
      <c r="Q42" s="18" t="s">
        <v>348</v>
      </c>
      <c r="R42" s="18" t="s">
        <v>39</v>
      </c>
      <c r="S42" s="23">
        <v>45997</v>
      </c>
      <c r="T42" s="24">
        <v>215000</v>
      </c>
      <c r="U42" s="19" t="s">
        <v>40</v>
      </c>
      <c r="V42" s="25" t="s">
        <v>384</v>
      </c>
      <c r="W42" s="26">
        <v>46367</v>
      </c>
      <c r="X42" s="27"/>
      <c r="Y42" s="28" t="s">
        <v>42</v>
      </c>
      <c r="Z42" s="34">
        <v>47778</v>
      </c>
      <c r="AA42" s="35" t="s">
        <v>43</v>
      </c>
      <c r="AB42" s="31" t="s">
        <v>44</v>
      </c>
      <c r="AC42" s="32"/>
    </row>
    <row r="43" spans="1:29" ht="55.5" customHeight="1">
      <c r="A43" s="14">
        <v>3</v>
      </c>
      <c r="B43" s="15">
        <v>42</v>
      </c>
      <c r="C43" s="18"/>
      <c r="D43" s="17" t="s">
        <v>385</v>
      </c>
      <c r="E43" s="18" t="s">
        <v>386</v>
      </c>
      <c r="F43" s="18" t="s">
        <v>387</v>
      </c>
      <c r="G43" s="18" t="s">
        <v>31</v>
      </c>
      <c r="H43" s="18">
        <v>2020</v>
      </c>
      <c r="I43" s="18" t="s">
        <v>32</v>
      </c>
      <c r="J43" s="54" t="s">
        <v>33</v>
      </c>
      <c r="K43" s="18" t="s">
        <v>34</v>
      </c>
      <c r="L43" s="20" t="s">
        <v>34</v>
      </c>
      <c r="M43" s="67" t="s">
        <v>285</v>
      </c>
      <c r="N43" s="21">
        <v>2500</v>
      </c>
      <c r="O43" s="18" t="s">
        <v>388</v>
      </c>
      <c r="P43" s="69" t="s">
        <v>347</v>
      </c>
      <c r="Q43" s="18" t="s">
        <v>348</v>
      </c>
      <c r="R43" s="18" t="s">
        <v>39</v>
      </c>
      <c r="S43" s="23">
        <v>45998</v>
      </c>
      <c r="T43" s="24">
        <v>178600</v>
      </c>
      <c r="U43" s="19" t="s">
        <v>40</v>
      </c>
      <c r="V43" s="25" t="s">
        <v>389</v>
      </c>
      <c r="W43" s="26">
        <v>46367</v>
      </c>
      <c r="X43" s="27">
        <v>12590.12</v>
      </c>
      <c r="Y43" s="28" t="s">
        <v>42</v>
      </c>
      <c r="Z43" s="34">
        <v>46224</v>
      </c>
      <c r="AA43" s="35" t="s">
        <v>43</v>
      </c>
      <c r="AB43" s="31" t="s">
        <v>44</v>
      </c>
      <c r="AC43" s="32"/>
    </row>
    <row r="44" spans="1:29" ht="55.5" customHeight="1">
      <c r="A44" s="14">
        <v>3</v>
      </c>
      <c r="B44" s="15">
        <v>43</v>
      </c>
      <c r="C44" s="16"/>
      <c r="D44" s="17" t="s">
        <v>390</v>
      </c>
      <c r="E44" s="18" t="s">
        <v>391</v>
      </c>
      <c r="F44" s="18" t="s">
        <v>392</v>
      </c>
      <c r="G44" s="18" t="s">
        <v>31</v>
      </c>
      <c r="H44" s="73">
        <v>2023</v>
      </c>
      <c r="I44" s="18" t="s">
        <v>32</v>
      </c>
      <c r="J44" s="54" t="s">
        <v>50</v>
      </c>
      <c r="K44" s="18" t="s">
        <v>34</v>
      </c>
      <c r="L44" s="20" t="s">
        <v>34</v>
      </c>
      <c r="M44" s="67" t="s">
        <v>285</v>
      </c>
      <c r="N44" s="21">
        <v>2600</v>
      </c>
      <c r="O44" s="18" t="s">
        <v>388</v>
      </c>
      <c r="P44" s="69" t="s">
        <v>347</v>
      </c>
      <c r="Q44" s="18" t="s">
        <v>348</v>
      </c>
      <c r="R44" s="18" t="s">
        <v>39</v>
      </c>
      <c r="S44" s="23">
        <v>46003</v>
      </c>
      <c r="T44" s="24">
        <v>210000</v>
      </c>
      <c r="U44" s="19" t="s">
        <v>40</v>
      </c>
      <c r="V44" s="25" t="s">
        <v>393</v>
      </c>
      <c r="W44" s="26">
        <v>46369</v>
      </c>
      <c r="X44" s="27">
        <v>14342.08</v>
      </c>
      <c r="Y44" s="28" t="s">
        <v>42</v>
      </c>
      <c r="Z44" s="34">
        <v>47783</v>
      </c>
      <c r="AA44" s="35" t="s">
        <v>43</v>
      </c>
      <c r="AB44" s="31" t="s">
        <v>44</v>
      </c>
      <c r="AC44" s="32"/>
    </row>
    <row r="45" spans="1:29" ht="58.5" customHeight="1">
      <c r="A45" s="14">
        <v>2</v>
      </c>
      <c r="B45" s="15">
        <v>44</v>
      </c>
      <c r="C45" s="74"/>
      <c r="D45" s="17" t="s">
        <v>394</v>
      </c>
      <c r="E45" s="18" t="s">
        <v>395</v>
      </c>
      <c r="F45" s="18"/>
      <c r="G45" s="18" t="s">
        <v>140</v>
      </c>
      <c r="H45" s="18">
        <v>2021</v>
      </c>
      <c r="I45" s="18" t="s">
        <v>81</v>
      </c>
      <c r="J45" s="54" t="s">
        <v>50</v>
      </c>
      <c r="K45" s="18" t="s">
        <v>34</v>
      </c>
      <c r="L45" s="20" t="s">
        <v>34</v>
      </c>
      <c r="M45" s="67" t="s">
        <v>285</v>
      </c>
      <c r="N45" s="21">
        <v>2600</v>
      </c>
      <c r="O45" s="18"/>
      <c r="P45" s="69" t="s">
        <v>347</v>
      </c>
      <c r="Q45" s="18" t="s">
        <v>348</v>
      </c>
      <c r="R45" s="18" t="s">
        <v>396</v>
      </c>
      <c r="S45" s="23">
        <v>46008</v>
      </c>
      <c r="T45" s="24">
        <v>128500</v>
      </c>
      <c r="U45" s="19" t="s">
        <v>40</v>
      </c>
      <c r="V45" s="18"/>
      <c r="W45" s="15"/>
      <c r="X45" s="27"/>
      <c r="Y45" s="71"/>
      <c r="Z45" s="18"/>
      <c r="AA45" s="18"/>
      <c r="AB45" s="31" t="s">
        <v>44</v>
      </c>
      <c r="AC45" s="18"/>
    </row>
    <row r="46" spans="1:29" ht="47.25" customHeight="1">
      <c r="A46" s="14">
        <v>2</v>
      </c>
      <c r="B46" s="15">
        <v>45</v>
      </c>
      <c r="C46" s="74"/>
      <c r="D46" s="17" t="s">
        <v>394</v>
      </c>
      <c r="E46" s="18" t="s">
        <v>397</v>
      </c>
      <c r="F46" s="18"/>
      <c r="G46" s="18" t="s">
        <v>90</v>
      </c>
      <c r="H46" s="18">
        <v>2020</v>
      </c>
      <c r="I46" s="18" t="s">
        <v>32</v>
      </c>
      <c r="J46" s="54" t="s">
        <v>50</v>
      </c>
      <c r="K46" s="18" t="s">
        <v>61</v>
      </c>
      <c r="L46" s="60" t="s">
        <v>61</v>
      </c>
      <c r="M46" s="67" t="s">
        <v>285</v>
      </c>
      <c r="N46" s="21">
        <v>2600</v>
      </c>
      <c r="O46" s="18"/>
      <c r="P46" s="69" t="s">
        <v>347</v>
      </c>
      <c r="Q46" s="18" t="s">
        <v>348</v>
      </c>
      <c r="R46" s="18" t="s">
        <v>396</v>
      </c>
      <c r="S46" s="23">
        <v>46008</v>
      </c>
      <c r="T46" s="24">
        <v>84000</v>
      </c>
      <c r="U46" s="19" t="s">
        <v>40</v>
      </c>
      <c r="V46" s="18"/>
      <c r="W46" s="15"/>
      <c r="X46" s="27"/>
      <c r="Y46" s="71"/>
      <c r="Z46" s="18"/>
      <c r="AA46" s="18"/>
      <c r="AB46" s="31" t="s">
        <v>44</v>
      </c>
      <c r="AC46" s="18"/>
    </row>
    <row r="47" spans="1:29" ht="46.5" customHeight="1">
      <c r="A47" s="14">
        <v>2</v>
      </c>
      <c r="B47" s="15">
        <v>46</v>
      </c>
      <c r="C47" s="74"/>
      <c r="D47" s="17" t="s">
        <v>394</v>
      </c>
      <c r="E47" s="18" t="s">
        <v>398</v>
      </c>
      <c r="F47" s="18"/>
      <c r="G47" s="18" t="s">
        <v>31</v>
      </c>
      <c r="H47" s="18">
        <v>2020</v>
      </c>
      <c r="I47" s="18" t="s">
        <v>32</v>
      </c>
      <c r="J47" s="54" t="s">
        <v>50</v>
      </c>
      <c r="K47" s="18" t="s">
        <v>34</v>
      </c>
      <c r="L47" s="20" t="s">
        <v>34</v>
      </c>
      <c r="M47" s="67" t="s">
        <v>285</v>
      </c>
      <c r="N47" s="21">
        <v>2600</v>
      </c>
      <c r="O47" s="18"/>
      <c r="P47" s="69" t="s">
        <v>347</v>
      </c>
      <c r="Q47" s="18" t="s">
        <v>348</v>
      </c>
      <c r="R47" s="18" t="s">
        <v>55</v>
      </c>
      <c r="S47" s="23">
        <v>46008</v>
      </c>
      <c r="T47" s="24">
        <v>75000</v>
      </c>
      <c r="U47" s="19" t="s">
        <v>40</v>
      </c>
      <c r="V47" s="18"/>
      <c r="W47" s="15"/>
      <c r="X47" s="27"/>
      <c r="Y47" s="71"/>
      <c r="Z47" s="18"/>
      <c r="AA47" s="18"/>
      <c r="AB47" s="31" t="s">
        <v>44</v>
      </c>
      <c r="AC47" s="18"/>
    </row>
    <row r="48" spans="1:29" ht="49.5" customHeight="1">
      <c r="A48" s="14">
        <v>2</v>
      </c>
      <c r="B48" s="15">
        <v>47</v>
      </c>
      <c r="C48" s="74"/>
      <c r="D48" s="17" t="s">
        <v>394</v>
      </c>
      <c r="E48" s="18" t="s">
        <v>399</v>
      </c>
      <c r="F48" s="18"/>
      <c r="G48" s="18" t="s">
        <v>140</v>
      </c>
      <c r="H48" s="18">
        <v>2022</v>
      </c>
      <c r="I48" s="18" t="s">
        <v>32</v>
      </c>
      <c r="J48" s="54" t="s">
        <v>50</v>
      </c>
      <c r="K48" s="18" t="s">
        <v>34</v>
      </c>
      <c r="L48" s="20" t="s">
        <v>34</v>
      </c>
      <c r="M48" s="67" t="s">
        <v>285</v>
      </c>
      <c r="N48" s="21">
        <v>2600</v>
      </c>
      <c r="O48" s="18"/>
      <c r="P48" s="69" t="s">
        <v>347</v>
      </c>
      <c r="Q48" s="18" t="s">
        <v>348</v>
      </c>
      <c r="R48" s="18" t="s">
        <v>55</v>
      </c>
      <c r="S48" s="23">
        <v>46008</v>
      </c>
      <c r="T48" s="24">
        <v>111000</v>
      </c>
      <c r="U48" s="19" t="s">
        <v>40</v>
      </c>
      <c r="V48" s="18"/>
      <c r="W48" s="15"/>
      <c r="X48" s="27"/>
      <c r="Y48" s="71"/>
      <c r="Z48" s="18"/>
      <c r="AA48" s="18"/>
      <c r="AB48" s="31" t="s">
        <v>44</v>
      </c>
      <c r="AC48" s="18"/>
    </row>
    <row r="49" spans="1:29" ht="64.5" customHeight="1">
      <c r="A49" s="14">
        <v>2</v>
      </c>
      <c r="B49" s="15">
        <v>48</v>
      </c>
      <c r="C49" s="74"/>
      <c r="D49" s="17" t="s">
        <v>394</v>
      </c>
      <c r="E49" s="18" t="s">
        <v>400</v>
      </c>
      <c r="F49" s="18"/>
      <c r="G49" s="18" t="s">
        <v>48</v>
      </c>
      <c r="H49" s="18">
        <v>2026</v>
      </c>
      <c r="I49" s="18" t="s">
        <v>401</v>
      </c>
      <c r="J49" s="54" t="s">
        <v>50</v>
      </c>
      <c r="K49" s="18" t="s">
        <v>34</v>
      </c>
      <c r="L49" s="20" t="s">
        <v>34</v>
      </c>
      <c r="M49" s="67" t="s">
        <v>285</v>
      </c>
      <c r="N49" s="21">
        <v>2700</v>
      </c>
      <c r="O49" s="18"/>
      <c r="P49" s="69" t="s">
        <v>347</v>
      </c>
      <c r="Q49" s="18" t="s">
        <v>348</v>
      </c>
      <c r="R49" s="18" t="s">
        <v>349</v>
      </c>
      <c r="S49" s="23">
        <v>46008</v>
      </c>
      <c r="T49" s="24">
        <v>243000</v>
      </c>
      <c r="U49" s="19" t="s">
        <v>40</v>
      </c>
      <c r="V49" s="18"/>
      <c r="W49" s="15"/>
      <c r="X49" s="27"/>
      <c r="Y49" s="71"/>
      <c r="Z49" s="18"/>
      <c r="AA49" s="18"/>
      <c r="AB49" s="31" t="s">
        <v>44</v>
      </c>
      <c r="AC49" s="18"/>
    </row>
    <row r="50" spans="1:29" ht="60.75" customHeight="1">
      <c r="A50" s="14">
        <v>2</v>
      </c>
      <c r="B50" s="15">
        <v>49</v>
      </c>
      <c r="C50" s="37"/>
      <c r="D50" s="17" t="s">
        <v>394</v>
      </c>
      <c r="E50" s="18" t="s">
        <v>400</v>
      </c>
      <c r="F50" s="18"/>
      <c r="G50" s="18" t="s">
        <v>48</v>
      </c>
      <c r="H50" s="18">
        <v>2026</v>
      </c>
      <c r="I50" s="18" t="s">
        <v>401</v>
      </c>
      <c r="J50" s="54" t="s">
        <v>50</v>
      </c>
      <c r="K50" s="18" t="s">
        <v>34</v>
      </c>
      <c r="L50" s="20" t="s">
        <v>34</v>
      </c>
      <c r="M50" s="67" t="s">
        <v>285</v>
      </c>
      <c r="N50" s="21">
        <v>2700</v>
      </c>
      <c r="O50" s="18"/>
      <c r="P50" s="69" t="s">
        <v>347</v>
      </c>
      <c r="Q50" s="18" t="s">
        <v>348</v>
      </c>
      <c r="R50" s="18" t="s">
        <v>349</v>
      </c>
      <c r="S50" s="23">
        <v>46008</v>
      </c>
      <c r="T50" s="24">
        <v>243000</v>
      </c>
      <c r="U50" s="19" t="s">
        <v>40</v>
      </c>
      <c r="V50" s="18"/>
      <c r="W50" s="15"/>
      <c r="X50" s="27"/>
      <c r="Y50" s="71"/>
      <c r="Z50" s="18"/>
      <c r="AA50" s="18"/>
      <c r="AB50" s="31" t="s">
        <v>44</v>
      </c>
      <c r="AC50" s="18"/>
    </row>
    <row r="51" spans="1:29" ht="61.5" customHeight="1">
      <c r="A51" s="14">
        <v>2</v>
      </c>
      <c r="B51" s="15">
        <v>50</v>
      </c>
      <c r="C51" s="18"/>
      <c r="D51" s="17" t="s">
        <v>394</v>
      </c>
      <c r="E51" s="18" t="s">
        <v>400</v>
      </c>
      <c r="F51" s="18"/>
      <c r="G51" s="18" t="s">
        <v>48</v>
      </c>
      <c r="H51" s="18">
        <v>2026</v>
      </c>
      <c r="I51" s="18" t="s">
        <v>401</v>
      </c>
      <c r="J51" s="54" t="s">
        <v>50</v>
      </c>
      <c r="K51" s="18" t="s">
        <v>34</v>
      </c>
      <c r="L51" s="20" t="s">
        <v>34</v>
      </c>
      <c r="M51" s="67" t="s">
        <v>285</v>
      </c>
      <c r="N51" s="21">
        <v>2700</v>
      </c>
      <c r="O51" s="18"/>
      <c r="P51" s="69" t="s">
        <v>347</v>
      </c>
      <c r="Q51" s="18" t="s">
        <v>348</v>
      </c>
      <c r="R51" s="18" t="s">
        <v>349</v>
      </c>
      <c r="S51" s="23">
        <v>46008</v>
      </c>
      <c r="T51" s="24">
        <v>243000</v>
      </c>
      <c r="U51" s="19" t="s">
        <v>40</v>
      </c>
      <c r="V51" s="18"/>
      <c r="W51" s="15"/>
      <c r="X51" s="27"/>
      <c r="Y51" s="71"/>
      <c r="Z51" s="18"/>
      <c r="AA51" s="18"/>
      <c r="AB51" s="31" t="s">
        <v>44</v>
      </c>
      <c r="AC51" s="18"/>
    </row>
  </sheetData>
  <autoFilter ref="A1:AC51" xr:uid="{5DAE5C5C-6A76-421E-8236-8D5F473E0A94}"/>
  <conditionalFormatting sqref="A2:A51">
    <cfRule type="iconSet" priority="3">
      <iconSet iconSet="3Symbols" showValue="0">
        <cfvo type="percent" val="0"/>
        <cfvo type="num" val="2"/>
        <cfvo type="num" val="3"/>
      </iconSet>
    </cfRule>
  </conditionalFormatting>
  <conditionalFormatting sqref="D2 D4:D51">
    <cfRule type="containsText" dxfId="1" priority="1" operator="containsText" text="SIN ASIGNAR">
      <formula>NOT(ISERROR(SEARCH(("SIN ASIGNAR"),(D2))))</formula>
    </cfRule>
  </conditionalFormatting>
  <conditionalFormatting sqref="P1:P51">
    <cfRule type="duplicateValues" dxfId="0" priority="2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Byer</dc:creator>
  <cp:lastModifiedBy>Byer</cp:lastModifiedBy>
  <dcterms:created xsi:type="dcterms:W3CDTF">2025-12-22T22:33:42Z</dcterms:created>
  <dcterms:modified xsi:type="dcterms:W3CDTF">2025-12-22T22:34:01Z</dcterms:modified>
</cp:coreProperties>
</file>