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portalcorp-my.sharepoint.com/personal/sbruno_rofina_com_ar/Documents/Escritorio/"/>
    </mc:Choice>
  </mc:AlternateContent>
  <bookViews>
    <workbookView xWindow="0" yWindow="0" windowWidth="23040" windowHeight="10524"/>
  </bookViews>
  <sheets>
    <sheet name="Lista de precio Finadiet" sheetId="1" r:id="rId1"/>
  </sheets>
  <externalReferences>
    <externalReference r:id="rId2"/>
    <externalReference r:id="rId3"/>
  </externalReferences>
  <definedNames>
    <definedName name="___287">#REF!</definedName>
    <definedName name="__1_287">#REF!</definedName>
    <definedName name="__287">#REF!</definedName>
    <definedName name="_1_287">#REF!</definedName>
    <definedName name="_287">#REF!</definedName>
    <definedName name="_7_287">#REF!</definedName>
    <definedName name="_xlnm._FilterDatabase" localSheetId="0" hidden="1">'Lista de precio Finadiet'!$F$16:$F$149</definedName>
    <definedName name="Año_Presup">[1]Cover!$B$3</definedName>
    <definedName name="Area">[1]Cover!$B$5</definedName>
    <definedName name="Bonifica">#REF!</definedName>
    <definedName name="bonifica1">#REF!</definedName>
    <definedName name="conmargenes">#REF!</definedName>
    <definedName name="ctivaincrem">#REF!</definedName>
    <definedName name="IMPRE_LISTA_PRECIO">#REF!</definedName>
    <definedName name="LIS">[2]Insti!$A$7:$G$613</definedName>
    <definedName name="lista">#REF!</definedName>
    <definedName name="ListaOrig">#REF!</definedName>
    <definedName name="LISTAS">#REF!,#REF!,#REF!,#REF!,#REF!,#REF!,#REF!,#REF!</definedName>
    <definedName name="ListaSup">#REF!</definedName>
    <definedName name="ListaSuper">#REF!</definedName>
    <definedName name="listasuperm">#REF!</definedName>
    <definedName name="Listrans">#REF!</definedName>
    <definedName name="Listrans1">#REF!</definedName>
    <definedName name="LMK_Sup">#REF!</definedName>
    <definedName name="LSup_Kg">#REF!</definedName>
    <definedName name="LSup_Un">#REF!</definedName>
    <definedName name="msjsd">#REF!</definedName>
    <definedName name="NUEVAIMP">#REF!,#REF!,#REF!,#REF!,#REF!,#REF!,#REF!,#REF!,#REF!,#REF!</definedName>
    <definedName name="Porcentajeincrem">#REF!</definedName>
    <definedName name="_xlnm.Print_Titles" localSheetId="0">'Lista de precio Finadiet'!$1:$15</definedName>
    <definedName name="TOR">#REF!</definedName>
    <definedName name="TORCU">[2]Insti!$A$7:$G$613</definedName>
    <definedName name="TRANSFERI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1" i="1" l="1"/>
  <c r="B170" i="1"/>
  <c r="B169" i="1"/>
  <c r="B168" i="1"/>
  <c r="B167" i="1"/>
  <c r="B166" i="1"/>
  <c r="B164" i="1"/>
  <c r="B162" i="1"/>
  <c r="B161" i="1"/>
  <c r="B159" i="1"/>
  <c r="B158" i="1"/>
  <c r="B157" i="1"/>
  <c r="B156" i="1"/>
  <c r="B155" i="1"/>
  <c r="B154" i="1"/>
  <c r="B153" i="1"/>
  <c r="B152" i="1"/>
  <c r="B151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0" i="1"/>
  <c r="B39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</calcChain>
</file>

<file path=xl/sharedStrings.xml><?xml version="1.0" encoding="utf-8"?>
<sst xmlns="http://schemas.openxmlformats.org/spreadsheetml/2006/main" count="296" uniqueCount="291">
  <si>
    <t>LISTA DE PRECIOS N°</t>
  </si>
  <si>
    <t>01/2025</t>
  </si>
  <si>
    <t>VIGENCIA</t>
  </si>
  <si>
    <t>02 de Enero de 2025</t>
  </si>
  <si>
    <t>HIPOLITO YRIGOYEN 3771</t>
  </si>
  <si>
    <t>1208 - CIUDAD AUTONOMA DE BUENOS AIRES</t>
  </si>
  <si>
    <t>Esta lista de precios anula las anteriores</t>
  </si>
  <si>
    <t>Tel.: 4981-5444 - DIRECTO VENTAS Y FAX: 4981-0860</t>
  </si>
  <si>
    <t>(*) Producto exento iva</t>
  </si>
  <si>
    <t xml:space="preserve">PRECIO DE VENTA </t>
  </si>
  <si>
    <t>Cert.</t>
  </si>
  <si>
    <t>Código</t>
  </si>
  <si>
    <t xml:space="preserve">EAN 13 </t>
  </si>
  <si>
    <t>Línea</t>
  </si>
  <si>
    <t>Producto</t>
  </si>
  <si>
    <t>Presentación</t>
  </si>
  <si>
    <t>Envase</t>
  </si>
  <si>
    <t>DROGUERIA</t>
  </si>
  <si>
    <t>SUGERIDO</t>
  </si>
  <si>
    <t>N°</t>
  </si>
  <si>
    <t>Laborat.</t>
  </si>
  <si>
    <t>Rofina</t>
  </si>
  <si>
    <t>(Campo obligatorio)</t>
  </si>
  <si>
    <t>SIN IVA</t>
  </si>
  <si>
    <t>CON IVA</t>
  </si>
  <si>
    <t>PUBLICO</t>
  </si>
  <si>
    <t>$</t>
  </si>
  <si>
    <t>7791171100349</t>
  </si>
  <si>
    <t>BIFORT 25 mg.comp.x 2</t>
  </si>
  <si>
    <t>7791171100806</t>
  </si>
  <si>
    <t>BIFORT 25 mg.comp.x 10</t>
  </si>
  <si>
    <t>7791171100356</t>
  </si>
  <si>
    <t>BIFORT 50 mg.comp.x 2</t>
  </si>
  <si>
    <t>7791171100325</t>
  </si>
  <si>
    <t>BIFORT 50 mg.comp.x 4</t>
  </si>
  <si>
    <t>7791171002384</t>
  </si>
  <si>
    <t>BIFORT 50 mg.comp.x 10</t>
  </si>
  <si>
    <t>7791171100882</t>
  </si>
  <si>
    <t>BIFORT 50 mg.comp.x 20</t>
  </si>
  <si>
    <t>7791171100363</t>
  </si>
  <si>
    <t>BIFORT 100 mg.comp.x 2</t>
  </si>
  <si>
    <t>7791171100332</t>
  </si>
  <si>
    <t>BIFORT 100 mg.comp.x 4</t>
  </si>
  <si>
    <t>7791171002391</t>
  </si>
  <si>
    <t>BIFORT 100 mg.comp.x 6</t>
  </si>
  <si>
    <t>7791171100820</t>
  </si>
  <si>
    <t>BIFORT 100 mg.comp.x 10</t>
  </si>
  <si>
    <t>7791171101452</t>
  </si>
  <si>
    <t>BIFORT-M 50 mg.comp.mast.x 2 FRUTILLA</t>
  </si>
  <si>
    <t>7791171101469</t>
  </si>
  <si>
    <t>BIFORT-M 50 mg.comp.mast.x 20 FRUTILLA</t>
  </si>
  <si>
    <t>7791171101148</t>
  </si>
  <si>
    <t>BIFORT-M 50 mg.comp.mast.x 1</t>
  </si>
  <si>
    <t>7791171101155</t>
  </si>
  <si>
    <t>BIFORT-M 50 mg.comp.mast.x 2</t>
  </si>
  <si>
    <t>7791171101230</t>
  </si>
  <si>
    <t>BIFORT-M 50 mg.comp.mast.x 4</t>
  </si>
  <si>
    <t>7791171101162</t>
  </si>
  <si>
    <t>BIFORT-M 50 mg.comp.mast.x 20</t>
  </si>
  <si>
    <t>7791171101179</t>
  </si>
  <si>
    <t>BIFORT-M 50 mg.comp.mast.x 30</t>
  </si>
  <si>
    <t>7791171101186</t>
  </si>
  <si>
    <t>BIFORT-M 50 mg.comp.mast.x 60</t>
  </si>
  <si>
    <t>7791171101308</t>
  </si>
  <si>
    <t>CALMADOR  100 mg.amp.x 6</t>
  </si>
  <si>
    <t>7791171001172</t>
  </si>
  <si>
    <t>CALMADOR  50 mg.amp.x 3</t>
  </si>
  <si>
    <t>7791171100615</t>
  </si>
  <si>
    <t>CALMADOR  50 mg.amp.x 6</t>
  </si>
  <si>
    <t>7791171000281</t>
  </si>
  <si>
    <t>CALMADOR  Comp.x 6</t>
  </si>
  <si>
    <t>CALMADOR  Comp.x 10</t>
  </si>
  <si>
    <t>7791171100462</t>
  </si>
  <si>
    <t>CALMADOR  Comp.x 20</t>
  </si>
  <si>
    <t>7791171000311</t>
  </si>
  <si>
    <t>CALMADOR  Comp.x 30</t>
  </si>
  <si>
    <t>CALMADOR DEX COMP. X 20</t>
  </si>
  <si>
    <t>7791171100493</t>
  </si>
  <si>
    <t>CALMADOR  50 Mg./ml. gts.x 10 ml.</t>
  </si>
  <si>
    <t>7791171100608</t>
  </si>
  <si>
    <t>CALMADOR  50 Mg./ml. gts.x 20 ml.</t>
  </si>
  <si>
    <t>CALMADOR 100 Mg./ml.  gts. X 10 ml.</t>
  </si>
  <si>
    <t>CALMADOR 100 Mg./ml.  gts. X 20 ml.</t>
  </si>
  <si>
    <t>CALMADOR CB 50 Mg. x 10 Cáp. Bl.</t>
  </si>
  <si>
    <t>CALMADOR CB 50 Mg. x 20 Cáp. Bl.</t>
  </si>
  <si>
    <t>CALMADOR CB 50 Mg. x 30 Cáp. Bl.</t>
  </si>
  <si>
    <t>7791171000755</t>
  </si>
  <si>
    <t>CALMADOR  Retard 100 mg.x 10 comp.</t>
  </si>
  <si>
    <t>CALMADOR RETARD 150 Mg. x 5 Comp. Rec. Lib. Prol.</t>
  </si>
  <si>
    <t>7791171101278</t>
  </si>
  <si>
    <t>CALMADOR PLUS x 10 comp.rec.</t>
  </si>
  <si>
    <t>7791171101346</t>
  </si>
  <si>
    <t>CALMADOR PLUS x 20 comp.rec.</t>
  </si>
  <si>
    <t>7791171000335</t>
  </si>
  <si>
    <t>CALMADOR PLUS x 30 comp.rec.</t>
  </si>
  <si>
    <t>7791171001714</t>
  </si>
  <si>
    <t>CAPILFOR 1 mg.x 30 comp.</t>
  </si>
  <si>
    <t>COX-QUIN 60 Mg. X 14 Comp. Rec.</t>
  </si>
  <si>
    <t>COX-QUIN 60 Mg. X 28 Comp. Rec.</t>
  </si>
  <si>
    <t>COX-QUIN 60 Mg. X 30 Comp. Rec.</t>
  </si>
  <si>
    <t>COX-QUIN 90 Mg. X 14 Comp. Rec.</t>
  </si>
  <si>
    <t>COX-QUIN 90 Mg. X 15 Comp. Rec.</t>
  </si>
  <si>
    <t>COX-QUIN 90 Mg. X 28 Comp. Rec.</t>
  </si>
  <si>
    <t>COX-QUIN 90 Mg. X 30 Comp. Rec.</t>
  </si>
  <si>
    <t>COX-QUIN 120 Mg. X 7 Comp. Rec.</t>
  </si>
  <si>
    <t>7791171001189</t>
  </si>
  <si>
    <t>CRUZAL 20 x 1 jer.prell.2 ml.</t>
  </si>
  <si>
    <t>7791171001196</t>
  </si>
  <si>
    <t>CRUZAL 40 x 1 jer.prell.2 ml.</t>
  </si>
  <si>
    <t>CRUZAL L 20 x 1 jga.prell.+f.a.+adapt</t>
  </si>
  <si>
    <t xml:space="preserve">DARIFIN 7,5 Mg. x 30 Comp. Rec. L.P. </t>
  </si>
  <si>
    <t xml:space="preserve">DARIFIN 15 Mg.x 30 Comp. Rec. L.P. </t>
  </si>
  <si>
    <t>7791171002261</t>
  </si>
  <si>
    <t>DERRUMAL 300 X 30 cap.</t>
  </si>
  <si>
    <t>7791171000175</t>
  </si>
  <si>
    <t>FIBAN 50 mg. X 30 comp.rec.</t>
  </si>
  <si>
    <t>7791171000182</t>
  </si>
  <si>
    <t>FIBAN 100 mg. X 30 comp.rec.</t>
  </si>
  <si>
    <t xml:space="preserve">FINALIT Comp. Lib. Prol. X 30 </t>
  </si>
  <si>
    <t>FINALIT Comp. Lib. Prol. X 60</t>
  </si>
  <si>
    <t xml:space="preserve">FINALIT Pol. Sol. Sob. X 60 </t>
  </si>
  <si>
    <t>7791171002018</t>
  </si>
  <si>
    <t>FINASTERIN x 30 comp.</t>
  </si>
  <si>
    <t>FINASTERIN x 60 comp.</t>
  </si>
  <si>
    <t>7791171101490</t>
  </si>
  <si>
    <t>FINDECLIN COMBI x 32 comp.</t>
  </si>
  <si>
    <t>7791171101100</t>
  </si>
  <si>
    <t>FINDECLIN 70 mg.x 4 comp.</t>
  </si>
  <si>
    <t>7791171101117</t>
  </si>
  <si>
    <t>FINDECLIN 70 mg.x 8 comp.</t>
  </si>
  <si>
    <t>7791171100912</t>
  </si>
  <si>
    <t>FOSFOMIK 2 mg. x 30 comp.</t>
  </si>
  <si>
    <t>7791171002063</t>
  </si>
  <si>
    <t>FOSFOMIK 5 mg.x 20 comp.</t>
  </si>
  <si>
    <t>7791171100929</t>
  </si>
  <si>
    <t>FOSFOMIK 5 mg.x 30 comp.</t>
  </si>
  <si>
    <t>7791171101124</t>
  </si>
  <si>
    <t>HIPERTENSAL 5 mg.x 30 comp.</t>
  </si>
  <si>
    <t>7791171101131</t>
  </si>
  <si>
    <t>HIPERTENSAL 10 mg.x 30 comp.</t>
  </si>
  <si>
    <t>7791171000359</t>
  </si>
  <si>
    <t xml:space="preserve">KERAMIX 10 mg.x 10 comp. </t>
  </si>
  <si>
    <t>7791171000434</t>
  </si>
  <si>
    <t xml:space="preserve">KERAMIX 20 mg.x 10 comp. </t>
  </si>
  <si>
    <t>7791171000458</t>
  </si>
  <si>
    <t xml:space="preserve">KERAMIX 20 mg.x 20 comp. </t>
  </si>
  <si>
    <t>7791171000465</t>
  </si>
  <si>
    <t>KERAMIX RAPID 10 mg.x 10 comp.rec</t>
  </si>
  <si>
    <t>7791171001530</t>
  </si>
  <si>
    <t>LETONDAL X 10 comp.</t>
  </si>
  <si>
    <t>7791171101322</t>
  </si>
  <si>
    <t>LIPAREX DUO 10/10 x 60 comp.</t>
  </si>
  <si>
    <t>7791171101339</t>
  </si>
  <si>
    <t>LIPAREX DUO 20/10 x 60 comp.</t>
  </si>
  <si>
    <t>7791171002346</t>
  </si>
  <si>
    <t>LIPAREX 10 mg.x 30 comp.</t>
  </si>
  <si>
    <t>7791171101025</t>
  </si>
  <si>
    <t>LIPAREX 10 mg.x 60 comp.</t>
  </si>
  <si>
    <t>7791171002353</t>
  </si>
  <si>
    <t>LIPAREX 20 mg.x 30 comp.</t>
  </si>
  <si>
    <t>7791171101032</t>
  </si>
  <si>
    <t>LIPAREX 20 mg.x 60 comp.</t>
  </si>
  <si>
    <t>7791171101193</t>
  </si>
  <si>
    <t>LIPAREX 40 mg.x 30 comp.</t>
  </si>
  <si>
    <t>7791171101605</t>
  </si>
  <si>
    <t>LIPAREX PLUS 10    10/10 x 30 comp.</t>
  </si>
  <si>
    <t>7791171101612</t>
  </si>
  <si>
    <t>LIPAREX PLUS 20    20/10 x 30 comp.</t>
  </si>
  <si>
    <t>LISTAFLEX x 10 comp.</t>
  </si>
  <si>
    <t>7791171002025</t>
  </si>
  <si>
    <t>LISTAFLEX x 20 comp.</t>
  </si>
  <si>
    <t>7791171001950</t>
  </si>
  <si>
    <t>LISTAFLEX x 30 comp.</t>
  </si>
  <si>
    <t>7791171101506</t>
  </si>
  <si>
    <t>LISTAFLEX FORTE x 10 comp.</t>
  </si>
  <si>
    <t>7791171101513</t>
  </si>
  <si>
    <t>LISTAFLEX FORTE x 20 comp.</t>
  </si>
  <si>
    <t>7791171001929</t>
  </si>
  <si>
    <t>LISTAFLEX FORTE x 30 comp.</t>
  </si>
  <si>
    <t>7791171000595</t>
  </si>
  <si>
    <t>LUDASTERIN 0,5 mg.x 30 comp.</t>
  </si>
  <si>
    <t>LUDASTERIN 0,5 mg.x 60 comp.</t>
  </si>
  <si>
    <t>7791171001721</t>
  </si>
  <si>
    <t>LUPAN DERMICO X 50 gr.</t>
  </si>
  <si>
    <t>7791171001738</t>
  </si>
  <si>
    <t>LUPAN PROCT  PDAX50 gr en 10 canulas</t>
  </si>
  <si>
    <t>7791171000298</t>
  </si>
  <si>
    <t>MESEL x 1  comp.rec.</t>
  </si>
  <si>
    <t>7791171000304</t>
  </si>
  <si>
    <t>MESEL x  2 comp.rec.</t>
  </si>
  <si>
    <t>7791171000243</t>
  </si>
  <si>
    <t>MESOTEROL 5 5 mg.x 30 comp.Rec.</t>
  </si>
  <si>
    <t>7791171000267</t>
  </si>
  <si>
    <t>MESOTEROL 10 10 mg.x 30 comp.Rec.</t>
  </si>
  <si>
    <t>7791171000274</t>
  </si>
  <si>
    <t>MESOTEROL 20 20 mg.x 30 comp.Rec.</t>
  </si>
  <si>
    <t>7791171000519</t>
  </si>
  <si>
    <t>MOLAGAR 4 mg.x 20 comp.</t>
  </si>
  <si>
    <t>7791171000526</t>
  </si>
  <si>
    <t>MOLAGAR 4 mg.x 6 amp.</t>
  </si>
  <si>
    <t>7791171000212</t>
  </si>
  <si>
    <t>NATROPAS 75 mg.env.x 100 comp.</t>
  </si>
  <si>
    <t>7791171000397</t>
  </si>
  <si>
    <t>OSELTAMIVIR FINADIET 75 mg.x  10 cap.</t>
  </si>
  <si>
    <t>7791171000403</t>
  </si>
  <si>
    <t>PISONO 5 mg.x 20 comp.</t>
  </si>
  <si>
    <t>7791171001516</t>
  </si>
  <si>
    <t>PISONO 5 mg.x 30 comp.</t>
  </si>
  <si>
    <t>7791171000410</t>
  </si>
  <si>
    <t>PISONO 10 mg.x 20 comp.</t>
  </si>
  <si>
    <t>7791171001523</t>
  </si>
  <si>
    <t>PISONO 10 mg.x 30 comp.</t>
  </si>
  <si>
    <t>7791171000649</t>
  </si>
  <si>
    <t>PROSTACUR bls.x 50 comp.</t>
  </si>
  <si>
    <t>7791171000656</t>
  </si>
  <si>
    <t>PROSTACUR bls.x 100 comp.</t>
  </si>
  <si>
    <t>7791171101483</t>
  </si>
  <si>
    <t>REGULANE AF comp.masticable x 10</t>
  </si>
  <si>
    <t>7791171000427</t>
  </si>
  <si>
    <t>REGULANE x 10 comp.</t>
  </si>
  <si>
    <t>7791171101476</t>
  </si>
  <si>
    <t>REGULANE x 20 comp.</t>
  </si>
  <si>
    <t>REGULANE x 30 comp.</t>
  </si>
  <si>
    <t>REGULANE CB x 10 Cáps Bl.</t>
  </si>
  <si>
    <t>REGULANE CB x 20 Cáps Bl.</t>
  </si>
  <si>
    <t>REGULANE CB x 30 Cáps Bl.</t>
  </si>
  <si>
    <t>7791171002315</t>
  </si>
  <si>
    <t>REGULANE Solución x 60 ml.</t>
  </si>
  <si>
    <t>SELKET 500 500 Mg. x 10 Comp. Rec.</t>
  </si>
  <si>
    <t>SELKET 500 500 Mg. x 14 Comp. Rec.</t>
  </si>
  <si>
    <t>SELKET 500 500 Mg. x 20 Comp. Rec.</t>
  </si>
  <si>
    <t>7791171000540</t>
  </si>
  <si>
    <t>SOLUSTRES x 16 comp.</t>
  </si>
  <si>
    <t>TADAL 20 20 Mg. Comp. Rec. X 2</t>
  </si>
  <si>
    <t>TADAL 20 20 Mg. Comp. Rec. X 4</t>
  </si>
  <si>
    <t>TADAL 20 20 Mg. Comp. Rec. X 8</t>
  </si>
  <si>
    <t>TADAL 5 5 Mg. Comp. Rec. X 28</t>
  </si>
  <si>
    <t>7791171101315</t>
  </si>
  <si>
    <t>TANSILOPROST 0,4 mg.x 30 cap.</t>
  </si>
  <si>
    <t>7791171000199</t>
  </si>
  <si>
    <t>TANSILOPROST 0,4 mg.x 60 cap.</t>
  </si>
  <si>
    <t>7791171000625</t>
  </si>
  <si>
    <t>TANSILOPROST DUOx 30 cap.lib.cont</t>
  </si>
  <si>
    <t>TANSILOPROST DUOx 60 cap.lib.cont</t>
  </si>
  <si>
    <t>7791171001011</t>
  </si>
  <si>
    <t>TANSILOPROST RETARDx 30 comp.lib.pro</t>
  </si>
  <si>
    <t>7791171001028</t>
  </si>
  <si>
    <t>TANSILOPROST RETARDx 60 comp.lib.pro</t>
  </si>
  <si>
    <t>TANSILOPROST SEC COMP REC X 30</t>
  </si>
  <si>
    <t>VAGRAN 120 120 Mg. x 10 Comp. Rec.</t>
  </si>
  <si>
    <t>VAGRAN 120 120 Mg. x 30 Comp. Rec.</t>
  </si>
  <si>
    <t>VAGRAN 180 180 Mg. X 10 Comp. Rec.</t>
  </si>
  <si>
    <t>XINA Comp. Lib. Modif. X 30</t>
  </si>
  <si>
    <t>PSICOTROPICOS LISTA  IV</t>
  </si>
  <si>
    <t>7791171100943</t>
  </si>
  <si>
    <t>INDUZEPAM 0,25 mg.x 30 comp.</t>
  </si>
  <si>
    <t>7791171100967</t>
  </si>
  <si>
    <t>INDUZEPAM 0,50 mg.x 30 comp.</t>
  </si>
  <si>
    <t>7791171100974</t>
  </si>
  <si>
    <t>INDUZEPAM 0,50 mg.x 50 comp.</t>
  </si>
  <si>
    <t>7791171100998</t>
  </si>
  <si>
    <t>INDUZEPAM 2 mg.x 30 comp.</t>
  </si>
  <si>
    <t>7791171101001</t>
  </si>
  <si>
    <t>INDUZEPAM 2 mg.x 50 comp.</t>
  </si>
  <si>
    <t>7791171101018</t>
  </si>
  <si>
    <t>INDUZEPAM 0,25%solución x 20 ml.</t>
  </si>
  <si>
    <t>7791171100592</t>
  </si>
  <si>
    <t>PAUSAFREN T bls.x 40 comp.</t>
  </si>
  <si>
    <t>7791171000366</t>
  </si>
  <si>
    <t>TENCILAN 10 mg.Fco.x 50 comp.</t>
  </si>
  <si>
    <t>7791171000342</t>
  </si>
  <si>
    <t>TENCILAN 5  mg.Fco.x 50 comp.</t>
  </si>
  <si>
    <t>VENTA LIBRE</t>
  </si>
  <si>
    <t>7791171101681</t>
  </si>
  <si>
    <t>SUPERMINOX 2% SOLUCION TOPICA X 90 ML.</t>
  </si>
  <si>
    <t>7791171101698</t>
  </si>
  <si>
    <t>SUPERMINOX 5% SOLUCION TOPICA X 90 ML.</t>
  </si>
  <si>
    <t>TRATAMIENTOS ESPECIALES</t>
  </si>
  <si>
    <t>CRUZAL URO x 1 Fco. Vial x 50 ml.</t>
  </si>
  <si>
    <t>LINEA ONCOLOGICA</t>
  </si>
  <si>
    <t>ENORDEN 250 Mg. x 120 Comp.</t>
  </si>
  <si>
    <t>7791171002537</t>
  </si>
  <si>
    <t>CALMADOR 50 MG. X100 AMP.</t>
  </si>
  <si>
    <t>7791171000663</t>
  </si>
  <si>
    <t>CALMADOR 100 MG. X100 AMP.</t>
  </si>
  <si>
    <t>BIFORT M 50 FRU x 2 Disp. X 12</t>
  </si>
  <si>
    <t>7791171001042</t>
  </si>
  <si>
    <t>LETONDAL ENV P/FCIA X 12</t>
  </si>
  <si>
    <t>REGULANE CB X 10 Disp. X 12</t>
  </si>
  <si>
    <t>47.097/ 51.746</t>
  </si>
  <si>
    <t>46.744/52.689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</si>
</sst>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$_-;\-* #,##0.00\ _$_-;_-* &quot;-&quot;??\ _$_-;_-@_-"/>
    <numFmt numFmtId="165" formatCode="_ * #,##0.00_ ;_ * \-#,##0.00_ ;_ * &quot;-&quot;??_ ;_ @_ "/>
    <numFmt numFmtId="166" formatCode="_ * #,##0_ ;_ * \-#,##0_ ;_ * &quot;-&quot;??_ ;_ @_ "/>
  </numFmts>
  <fonts count="2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6"/>
      <name val="Aptos Narrow"/>
      <family val="2"/>
      <scheme val="minor"/>
    </font>
    <font>
      <sz val="10"/>
      <name val="Aptos Narrow"/>
      <family val="2"/>
      <scheme val="minor"/>
    </font>
    <font>
      <sz val="8"/>
      <color theme="1"/>
      <name val="Arial"/>
      <family val="2"/>
    </font>
    <font>
      <b/>
      <sz val="10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0"/>
      <name val="Arial Rounded MT Bold"/>
      <family val="2"/>
    </font>
    <font>
      <i/>
      <sz val="8"/>
      <name val="Arial"/>
      <family val="2"/>
    </font>
    <font>
      <b/>
      <sz val="10"/>
      <color rgb="FF002060"/>
      <name val="Arial Narrow"/>
      <family val="2"/>
    </font>
    <font>
      <b/>
      <sz val="8"/>
      <color rgb="FF002060"/>
      <name val="Arial Narrow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b/>
      <u/>
      <sz val="10"/>
      <name val="Arial Narrow"/>
      <family val="2"/>
    </font>
    <font>
      <b/>
      <u/>
      <sz val="11"/>
      <name val="Arial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sz val="8"/>
      <name val="Arial Narrow"/>
      <family val="2"/>
    </font>
    <font>
      <b/>
      <u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2" tint="-9.9948118533890809E-2"/>
      </right>
      <top style="medium">
        <color indexed="64"/>
      </top>
      <bottom/>
      <diagonal/>
    </border>
    <border>
      <left style="medium">
        <color theme="2" tint="-9.9948118533890809E-2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theme="2" tint="-9.9948118533890809E-2"/>
      </right>
      <top/>
      <bottom/>
      <diagonal/>
    </border>
    <border>
      <left style="medium">
        <color theme="2" tint="-9.9948118533890809E-2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theme="2" tint="-9.9948118533890809E-2"/>
      </right>
      <top/>
      <bottom style="medium">
        <color indexed="64"/>
      </bottom>
      <diagonal/>
    </border>
    <border>
      <left style="medium">
        <color theme="2" tint="-9.9948118533890809E-2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9" fillId="0" borderId="0" applyFont="0" applyFill="0" applyBorder="0" applyAlignment="0" applyProtection="0"/>
  </cellStyleXfs>
  <cellXfs count="95">
    <xf numFmtId="0" fontId="0" fillId="0" borderId="0" xfId="0"/>
    <xf numFmtId="0" fontId="2" fillId="2" borderId="1" xfId="2" applyFill="1" applyBorder="1"/>
    <xf numFmtId="0" fontId="2" fillId="2" borderId="2" xfId="2" applyFill="1" applyBorder="1"/>
    <xf numFmtId="0" fontId="2" fillId="2" borderId="3" xfId="2" applyFill="1" applyBorder="1"/>
    <xf numFmtId="0" fontId="2" fillId="2" borderId="4" xfId="2" applyFill="1" applyBorder="1"/>
    <xf numFmtId="0" fontId="3" fillId="2" borderId="2" xfId="2" applyFont="1" applyFill="1" applyBorder="1"/>
    <xf numFmtId="0" fontId="2" fillId="2" borderId="5" xfId="2" applyFill="1" applyBorder="1" applyAlignment="1">
      <alignment horizontal="left"/>
    </xf>
    <xf numFmtId="0" fontId="2" fillId="0" borderId="0" xfId="2"/>
    <xf numFmtId="0" fontId="2" fillId="2" borderId="6" xfId="2" applyFill="1" applyBorder="1"/>
    <xf numFmtId="0" fontId="2" fillId="2" borderId="0" xfId="2" applyFill="1"/>
    <xf numFmtId="0" fontId="2" fillId="2" borderId="7" xfId="2" applyFill="1" applyBorder="1"/>
    <xf numFmtId="0" fontId="2" fillId="2" borderId="8" xfId="2" applyFill="1" applyBorder="1"/>
    <xf numFmtId="0" fontId="4" fillId="3" borderId="9" xfId="2" applyFont="1" applyFill="1" applyBorder="1" applyAlignment="1">
      <alignment vertical="center"/>
    </xf>
    <xf numFmtId="0" fontId="3" fillId="3" borderId="0" xfId="2" applyFont="1" applyFill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7" fillId="2" borderId="0" xfId="2" applyFont="1" applyFill="1"/>
    <xf numFmtId="0" fontId="2" fillId="2" borderId="9" xfId="2" applyFill="1" applyBorder="1"/>
    <xf numFmtId="0" fontId="8" fillId="2" borderId="6" xfId="2" applyFont="1" applyFill="1" applyBorder="1"/>
    <xf numFmtId="0" fontId="5" fillId="2" borderId="0" xfId="2" applyFont="1" applyFill="1"/>
    <xf numFmtId="0" fontId="8" fillId="2" borderId="0" xfId="2" applyFont="1" applyFill="1"/>
    <xf numFmtId="164" fontId="10" fillId="2" borderId="0" xfId="3" applyFont="1" applyFill="1" applyBorder="1" applyAlignment="1">
      <alignment horizontal="left"/>
    </xf>
    <xf numFmtId="164" fontId="11" fillId="2" borderId="0" xfId="3" applyFont="1" applyFill="1" applyBorder="1" applyAlignment="1">
      <alignment horizontal="left"/>
    </xf>
    <xf numFmtId="0" fontId="2" fillId="2" borderId="10" xfId="2" applyFill="1" applyBorder="1"/>
    <xf numFmtId="0" fontId="2" fillId="2" borderId="11" xfId="2" applyFill="1" applyBorder="1"/>
    <xf numFmtId="0" fontId="2" fillId="2" borderId="12" xfId="2" applyFill="1" applyBorder="1"/>
    <xf numFmtId="0" fontId="2" fillId="2" borderId="13" xfId="2" applyFill="1" applyBorder="1"/>
    <xf numFmtId="0" fontId="2" fillId="2" borderId="14" xfId="2" applyFill="1" applyBorder="1"/>
    <xf numFmtId="0" fontId="2" fillId="4" borderId="1" xfId="2" applyFill="1" applyBorder="1" applyAlignment="1">
      <alignment horizontal="center"/>
    </xf>
    <xf numFmtId="0" fontId="2" fillId="4" borderId="2" xfId="2" applyFill="1" applyBorder="1" applyAlignment="1">
      <alignment horizontal="center"/>
    </xf>
    <xf numFmtId="0" fontId="12" fillId="0" borderId="0" xfId="2" applyFont="1"/>
    <xf numFmtId="0" fontId="12" fillId="4" borderId="6" xfId="2" applyFont="1" applyFill="1" applyBorder="1" applyAlignment="1">
      <alignment horizontal="center"/>
    </xf>
    <xf numFmtId="0" fontId="12" fillId="4" borderId="0" xfId="2" applyFont="1" applyFill="1" applyAlignment="1">
      <alignment horizontal="center"/>
    </xf>
    <xf numFmtId="1" fontId="12" fillId="4" borderId="0" xfId="2" applyNumberFormat="1" applyFont="1" applyFill="1" applyAlignment="1">
      <alignment horizontal="center"/>
    </xf>
    <xf numFmtId="0" fontId="12" fillId="4" borderId="9" xfId="2" applyFont="1" applyFill="1" applyBorder="1" applyAlignment="1">
      <alignment horizontal="center"/>
    </xf>
    <xf numFmtId="1" fontId="12" fillId="4" borderId="6" xfId="2" applyNumberFormat="1" applyFont="1" applyFill="1" applyBorder="1" applyAlignment="1">
      <alignment horizontal="center"/>
    </xf>
    <xf numFmtId="0" fontId="13" fillId="4" borderId="0" xfId="2" applyFont="1" applyFill="1" applyAlignment="1">
      <alignment horizontal="center"/>
    </xf>
    <xf numFmtId="0" fontId="2" fillId="4" borderId="0" xfId="2" applyFill="1" applyAlignment="1">
      <alignment horizontal="center"/>
    </xf>
    <xf numFmtId="0" fontId="2" fillId="4" borderId="0" xfId="2" applyFill="1"/>
    <xf numFmtId="0" fontId="2" fillId="4" borderId="10" xfId="2" applyFill="1" applyBorder="1" applyAlignment="1">
      <alignment horizontal="center"/>
    </xf>
    <xf numFmtId="0" fontId="2" fillId="4" borderId="11" xfId="2" applyFill="1" applyBorder="1" applyAlignment="1">
      <alignment horizontal="center"/>
    </xf>
    <xf numFmtId="0" fontId="12" fillId="4" borderId="11" xfId="2" applyFont="1" applyFill="1" applyBorder="1" applyAlignment="1">
      <alignment horizontal="center"/>
    </xf>
    <xf numFmtId="0" fontId="12" fillId="4" borderId="14" xfId="2" applyFont="1" applyFill="1" applyBorder="1" applyAlignment="1">
      <alignment horizontal="center"/>
    </xf>
    <xf numFmtId="166" fontId="14" fillId="0" borderId="6" xfId="1" applyNumberFormat="1" applyFont="1" applyFill="1" applyBorder="1" applyAlignment="1">
      <alignment horizontal="center"/>
    </xf>
    <xf numFmtId="1" fontId="14" fillId="0" borderId="0" xfId="2" applyNumberFormat="1" applyFont="1" applyAlignment="1">
      <alignment horizontal="center"/>
    </xf>
    <xf numFmtId="4" fontId="15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14" fillId="0" borderId="0" xfId="2" applyFont="1"/>
    <xf numFmtId="165" fontId="16" fillId="0" borderId="0" xfId="1" applyFont="1" applyFill="1" applyBorder="1" applyAlignment="1">
      <alignment horizontal="center"/>
    </xf>
    <xf numFmtId="2" fontId="16" fillId="0" borderId="0" xfId="2" applyNumberFormat="1" applyFont="1" applyAlignment="1">
      <alignment horizontal="center"/>
    </xf>
    <xf numFmtId="165" fontId="16" fillId="0" borderId="9" xfId="1" applyFont="1" applyFill="1" applyBorder="1" applyAlignment="1">
      <alignment horizontal="center"/>
    </xf>
    <xf numFmtId="0" fontId="16" fillId="0" borderId="0" xfId="2" applyFont="1"/>
    <xf numFmtId="0" fontId="17" fillId="0" borderId="0" xfId="2" applyFont="1"/>
    <xf numFmtId="1" fontId="14" fillId="5" borderId="0" xfId="2" applyNumberFormat="1" applyFont="1" applyFill="1" applyAlignment="1">
      <alignment horizontal="center"/>
    </xf>
    <xf numFmtId="0" fontId="3" fillId="0" borderId="0" xfId="2" applyFont="1"/>
    <xf numFmtId="1" fontId="18" fillId="0" borderId="17" xfId="2" applyNumberFormat="1" applyFont="1" applyBorder="1" applyAlignment="1">
      <alignment horizontal="center"/>
    </xf>
    <xf numFmtId="1" fontId="19" fillId="0" borderId="18" xfId="2" applyNumberFormat="1" applyFont="1" applyBorder="1" applyAlignment="1">
      <alignment horizontal="left" vertical="center"/>
    </xf>
    <xf numFmtId="1" fontId="20" fillId="0" borderId="18" xfId="2" applyNumberFormat="1" applyFont="1" applyBorder="1" applyAlignment="1">
      <alignment horizontal="center"/>
    </xf>
    <xf numFmtId="4" fontId="21" fillId="0" borderId="18" xfId="2" applyNumberFormat="1" applyFont="1" applyBorder="1" applyAlignment="1">
      <alignment horizontal="left"/>
    </xf>
    <xf numFmtId="0" fontId="3" fillId="0" borderId="18" xfId="2" applyFont="1" applyBorder="1" applyAlignment="1">
      <alignment horizontal="left"/>
    </xf>
    <xf numFmtId="0" fontId="20" fillId="0" borderId="18" xfId="2" applyFont="1" applyBorder="1"/>
    <xf numFmtId="2" fontId="3" fillId="0" borderId="18" xfId="2" applyNumberFormat="1" applyFont="1" applyBorder="1" applyAlignment="1">
      <alignment horizontal="center"/>
    </xf>
    <xf numFmtId="2" fontId="3" fillId="0" borderId="19" xfId="2" applyNumberFormat="1" applyFont="1" applyBorder="1" applyAlignment="1">
      <alignment horizontal="center"/>
    </xf>
    <xf numFmtId="1" fontId="22" fillId="0" borderId="17" xfId="2" applyNumberFormat="1" applyFont="1" applyBorder="1" applyAlignment="1">
      <alignment horizontal="center"/>
    </xf>
    <xf numFmtId="1" fontId="22" fillId="0" borderId="18" xfId="2" applyNumberFormat="1" applyFont="1" applyBorder="1" applyAlignment="1">
      <alignment horizontal="center"/>
    </xf>
    <xf numFmtId="4" fontId="23" fillId="0" borderId="18" xfId="2" applyNumberFormat="1" applyFont="1" applyBorder="1" applyAlignment="1">
      <alignment horizontal="left"/>
    </xf>
    <xf numFmtId="0" fontId="2" fillId="0" borderId="18" xfId="2" applyBorder="1"/>
    <xf numFmtId="0" fontId="22" fillId="0" borderId="18" xfId="2" applyFont="1" applyBorder="1"/>
    <xf numFmtId="0" fontId="2" fillId="0" borderId="18" xfId="2" applyBorder="1" applyAlignment="1">
      <alignment horizontal="left"/>
    </xf>
    <xf numFmtId="2" fontId="2" fillId="0" borderId="18" xfId="2" applyNumberFormat="1" applyBorder="1" applyAlignment="1">
      <alignment horizontal="center"/>
    </xf>
    <xf numFmtId="2" fontId="2" fillId="0" borderId="19" xfId="2" applyNumberFormat="1" applyBorder="1" applyAlignment="1">
      <alignment horizontal="center"/>
    </xf>
    <xf numFmtId="165" fontId="16" fillId="0" borderId="9" xfId="1" applyFont="1" applyBorder="1" applyAlignment="1">
      <alignment horizontal="center"/>
    </xf>
    <xf numFmtId="1" fontId="24" fillId="0" borderId="18" xfId="2" applyNumberFormat="1" applyFont="1" applyBorder="1" applyAlignment="1">
      <alignment horizontal="left" vertical="center"/>
    </xf>
    <xf numFmtId="4" fontId="16" fillId="0" borderId="9" xfId="2" applyNumberFormat="1" applyFont="1" applyBorder="1" applyAlignment="1">
      <alignment horizontal="center"/>
    </xf>
    <xf numFmtId="166" fontId="14" fillId="0" borderId="1" xfId="1" applyNumberFormat="1" applyFont="1" applyFill="1" applyBorder="1" applyAlignment="1">
      <alignment horizontal="center"/>
    </xf>
    <xf numFmtId="1" fontId="14" fillId="0" borderId="2" xfId="2" applyNumberFormat="1" applyFont="1" applyBorder="1" applyAlignment="1">
      <alignment horizontal="center"/>
    </xf>
    <xf numFmtId="4" fontId="15" fillId="0" borderId="2" xfId="2" applyNumberFormat="1" applyFont="1" applyBorder="1" applyAlignment="1">
      <alignment horizontal="left"/>
    </xf>
    <xf numFmtId="0" fontId="16" fillId="0" borderId="2" xfId="2" applyFont="1" applyBorder="1" applyAlignment="1">
      <alignment horizontal="left"/>
    </xf>
    <xf numFmtId="0" fontId="14" fillId="0" borderId="2" xfId="2" applyFont="1" applyBorder="1"/>
    <xf numFmtId="165" fontId="16" fillId="0" borderId="2" xfId="1" applyFont="1" applyFill="1" applyBorder="1" applyAlignment="1">
      <alignment horizontal="center"/>
    </xf>
    <xf numFmtId="2" fontId="16" fillId="0" borderId="2" xfId="2" applyNumberFormat="1" applyFont="1" applyBorder="1" applyAlignment="1">
      <alignment horizontal="center"/>
    </xf>
    <xf numFmtId="4" fontId="16" fillId="0" borderId="5" xfId="2" applyNumberFormat="1" applyFont="1" applyBorder="1" applyAlignment="1">
      <alignment horizontal="center"/>
    </xf>
    <xf numFmtId="166" fontId="14" fillId="0" borderId="10" xfId="1" applyNumberFormat="1" applyFont="1" applyFill="1" applyBorder="1" applyAlignment="1">
      <alignment horizontal="center"/>
    </xf>
    <xf numFmtId="1" fontId="14" fillId="0" borderId="11" xfId="2" applyNumberFormat="1" applyFont="1" applyBorder="1" applyAlignment="1">
      <alignment horizontal="center"/>
    </xf>
    <xf numFmtId="4" fontId="15" fillId="0" borderId="11" xfId="2" applyNumberFormat="1" applyFont="1" applyBorder="1" applyAlignment="1">
      <alignment horizontal="left"/>
    </xf>
    <xf numFmtId="0" fontId="16" fillId="0" borderId="11" xfId="2" applyFont="1" applyBorder="1" applyAlignment="1">
      <alignment horizontal="left"/>
    </xf>
    <xf numFmtId="0" fontId="14" fillId="0" borderId="11" xfId="2" applyFont="1" applyBorder="1"/>
    <xf numFmtId="165" fontId="16" fillId="0" borderId="11" xfId="1" applyFont="1" applyFill="1" applyBorder="1" applyAlignment="1">
      <alignment horizontal="center"/>
    </xf>
    <xf numFmtId="2" fontId="16" fillId="0" borderId="11" xfId="2" applyNumberFormat="1" applyFont="1" applyBorder="1" applyAlignment="1">
      <alignment horizontal="center"/>
    </xf>
    <xf numFmtId="4" fontId="16" fillId="0" borderId="14" xfId="2" applyNumberFormat="1" applyFont="1" applyBorder="1" applyAlignment="1">
      <alignment horizontal="center"/>
    </xf>
    <xf numFmtId="0" fontId="22" fillId="0" borderId="0" xfId="2" applyFont="1"/>
    <xf numFmtId="0" fontId="4" fillId="3" borderId="0" xfId="2" applyFont="1" applyFill="1" applyAlignment="1">
      <alignment horizontal="left" vertical="center" wrapText="1"/>
    </xf>
    <xf numFmtId="49" fontId="5" fillId="3" borderId="0" xfId="2" applyNumberFormat="1" applyFont="1" applyFill="1" applyAlignment="1">
      <alignment horizontal="left" vertical="center" wrapText="1"/>
    </xf>
    <xf numFmtId="0" fontId="4" fillId="3" borderId="9" xfId="2" applyFont="1" applyFill="1" applyBorder="1" applyAlignment="1">
      <alignment horizontal="left" vertical="center" wrapText="1"/>
    </xf>
    <xf numFmtId="0" fontId="12" fillId="4" borderId="15" xfId="2" applyFont="1" applyFill="1" applyBorder="1" applyAlignment="1">
      <alignment horizontal="center"/>
    </xf>
    <xf numFmtId="0" fontId="12" fillId="4" borderId="16" xfId="2" applyFont="1" applyFill="1" applyBorder="1" applyAlignment="1">
      <alignment horizontal="center"/>
    </xf>
  </cellXfs>
  <cellStyles count="4">
    <cellStyle name="Millares" xfId="1" builtinId="3"/>
    <cellStyle name="Millares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45374</xdr:rowOff>
    </xdr:from>
    <xdr:to>
      <xdr:col>5</xdr:col>
      <xdr:colOff>2534718</xdr:colOff>
      <xdr:row>8</xdr:row>
      <xdr:rowOff>104274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475E4F-7DE9-4F0D-8092-50213FBF9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207299"/>
          <a:ext cx="2029893" cy="1392901"/>
        </a:xfrm>
        <a:prstGeom prst="rect">
          <a:avLst/>
        </a:prstGeom>
      </xdr:spPr>
    </xdr:pic>
    <xdr:clientData/>
  </xdr:twoCellAnchor>
  <xdr:twoCellAnchor editAs="oneCell">
    <xdr:from>
      <xdr:col>0</xdr:col>
      <xdr:colOff>704849</xdr:colOff>
      <xdr:row>2</xdr:row>
      <xdr:rowOff>19369</xdr:rowOff>
    </xdr:from>
    <xdr:to>
      <xdr:col>3</xdr:col>
      <xdr:colOff>247650</xdr:colOff>
      <xdr:row>6</xdr:row>
      <xdr:rowOff>38099</xdr:rowOff>
    </xdr:to>
    <xdr:pic>
      <xdr:nvPicPr>
        <xdr:cNvPr id="3" name="2 Imagen" descr="Logo Finadiet NUEVO.jpg">
          <a:extLst>
            <a:ext uri="{FF2B5EF4-FFF2-40B4-BE49-F238E27FC236}">
              <a16:creationId xmlns:a16="http://schemas.microsoft.com/office/drawing/2014/main" id="{019480C7-2BFF-47E7-8391-3482B86CA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49" y="343219"/>
          <a:ext cx="1771651" cy="818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panessi\AppData\Local\Microsoft\Windows\Temporary%20Internet%20Files\Content.Outlook\CFYCXNLE\Users\jserna\Desktop\JS\Controller\201311_Precios_Analisis_Aumentos\140115__FARMA_ANALISIS_PRIC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LISTA%20PRECIO%20T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"/>
      <sheetName val="Supuestos"/>
      <sheetName val="Propuesta"/>
      <sheetName val="Dermato"/>
      <sheetName val="SNC"/>
      <sheetName val="Otros"/>
      <sheetName val="Productos"/>
      <sheetName val="Simulador"/>
      <sheetName val="Cover"/>
      <sheetName val="Resumen"/>
      <sheetName val="Sheet1"/>
      <sheetName val="Share"/>
      <sheetName val="Cash_Flow"/>
      <sheetName val="Gastos_Mktg"/>
      <sheetName val="Muestras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>
        <row r="3">
          <cell r="B3" t="str">
            <v>Presupuesto 2013</v>
          </cell>
        </row>
        <row r="5">
          <cell r="B5" t="str">
            <v>Unidad FARMA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enes"/>
      <sheetName val="Envases"/>
      <sheetName val="Conces"/>
      <sheetName val="Super"/>
      <sheetName val="Vip"/>
      <sheetName val="Directa"/>
      <sheetName val="Insti"/>
      <sheetName val="Precio"/>
      <sheetName val="Bonif"/>
      <sheetName val="L MK Sup"/>
      <sheetName val="Supermercados"/>
      <sheetName val="VALORIZA (2)"/>
      <sheetName val="21-9-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WVT171"/>
  <sheetViews>
    <sheetView tabSelected="1" zoomScale="95" zoomScaleNormal="95" workbookViewId="0">
      <pane ySplit="15" topLeftCell="A16" activePane="bottomLeft" state="frozen"/>
      <selection pane="bottomLeft" activeCell="A16" sqref="A16"/>
    </sheetView>
  </sheetViews>
  <sheetFormatPr baseColWidth="10" defaultColWidth="0" defaultRowHeight="13.8"/>
  <cols>
    <col min="1" max="1" width="11.59765625" style="7" customWidth="1"/>
    <col min="2" max="2" width="9" style="7" customWidth="1"/>
    <col min="3" max="3" width="12.8984375" style="7" customWidth="1"/>
    <col min="4" max="4" width="14.3984375" style="7" customWidth="1"/>
    <col min="5" max="5" width="17.09765625" style="7" customWidth="1"/>
    <col min="6" max="6" width="47.8984375" style="7" customWidth="1"/>
    <col min="7" max="8" width="16" style="89" customWidth="1"/>
    <col min="9" max="9" width="2.09765625" style="7" customWidth="1"/>
    <col min="10" max="10" width="14.69921875" style="7" bestFit="1" customWidth="1"/>
    <col min="11" max="11" width="13" style="7" customWidth="1"/>
    <col min="12" max="12" width="12.3984375" style="7" customWidth="1"/>
    <col min="13" max="13" width="0.3984375" style="7" customWidth="1"/>
    <col min="14" max="257" width="11.3984375" style="7" hidden="1"/>
    <col min="258" max="258" width="8" style="7" hidden="1"/>
    <col min="259" max="260" width="14" style="7" hidden="1"/>
    <col min="261" max="261" width="21" style="7" hidden="1"/>
    <col min="262" max="262" width="17.3984375" style="7" hidden="1"/>
    <col min="263" max="263" width="34.8984375" style="7" hidden="1"/>
    <col min="264" max="264" width="17.3984375" style="7" hidden="1"/>
    <col min="265" max="265" width="11.296875" style="7" hidden="1"/>
    <col min="266" max="266" width="3.59765625" style="7" hidden="1"/>
    <col min="267" max="267" width="13.69921875" style="7" hidden="1"/>
    <col min="268" max="268" width="12.69921875" style="7" hidden="1"/>
    <col min="269" max="513" width="11.3984375" style="7" hidden="1"/>
    <col min="514" max="514" width="8" style="7" hidden="1"/>
    <col min="515" max="516" width="14" style="7" hidden="1"/>
    <col min="517" max="517" width="21" style="7" hidden="1"/>
    <col min="518" max="518" width="17.3984375" style="7" hidden="1"/>
    <col min="519" max="519" width="34.8984375" style="7" hidden="1"/>
    <col min="520" max="520" width="17.3984375" style="7" hidden="1"/>
    <col min="521" max="521" width="11.296875" style="7" hidden="1"/>
    <col min="522" max="522" width="3.59765625" style="7" hidden="1"/>
    <col min="523" max="523" width="13.69921875" style="7" hidden="1"/>
    <col min="524" max="524" width="12.69921875" style="7" hidden="1"/>
    <col min="525" max="769" width="11.3984375" style="7" hidden="1"/>
    <col min="770" max="770" width="8" style="7" hidden="1"/>
    <col min="771" max="772" width="14" style="7" hidden="1"/>
    <col min="773" max="773" width="21" style="7" hidden="1"/>
    <col min="774" max="774" width="17.3984375" style="7" hidden="1"/>
    <col min="775" max="775" width="34.8984375" style="7" hidden="1"/>
    <col min="776" max="776" width="17.3984375" style="7" hidden="1"/>
    <col min="777" max="777" width="11.296875" style="7" hidden="1"/>
    <col min="778" max="778" width="3.59765625" style="7" hidden="1"/>
    <col min="779" max="779" width="13.69921875" style="7" hidden="1"/>
    <col min="780" max="780" width="12.69921875" style="7" hidden="1"/>
    <col min="781" max="1025" width="11.3984375" style="7" hidden="1"/>
    <col min="1026" max="1026" width="8" style="7" hidden="1"/>
    <col min="1027" max="1028" width="14" style="7" hidden="1"/>
    <col min="1029" max="1029" width="21" style="7" hidden="1"/>
    <col min="1030" max="1030" width="17.3984375" style="7" hidden="1"/>
    <col min="1031" max="1031" width="34.8984375" style="7" hidden="1"/>
    <col min="1032" max="1032" width="17.3984375" style="7" hidden="1"/>
    <col min="1033" max="1033" width="11.296875" style="7" hidden="1"/>
    <col min="1034" max="1034" width="3.59765625" style="7" hidden="1"/>
    <col min="1035" max="1035" width="13.69921875" style="7" hidden="1"/>
    <col min="1036" max="1036" width="12.69921875" style="7" hidden="1"/>
    <col min="1037" max="1281" width="11.3984375" style="7" hidden="1"/>
    <col min="1282" max="1282" width="8" style="7" hidden="1"/>
    <col min="1283" max="1284" width="14" style="7" hidden="1"/>
    <col min="1285" max="1285" width="21" style="7" hidden="1"/>
    <col min="1286" max="1286" width="17.3984375" style="7" hidden="1"/>
    <col min="1287" max="1287" width="34.8984375" style="7" hidden="1"/>
    <col min="1288" max="1288" width="17.3984375" style="7" hidden="1"/>
    <col min="1289" max="1289" width="11.296875" style="7" hidden="1"/>
    <col min="1290" max="1290" width="3.59765625" style="7" hidden="1"/>
    <col min="1291" max="1291" width="13.69921875" style="7" hidden="1"/>
    <col min="1292" max="1292" width="12.69921875" style="7" hidden="1"/>
    <col min="1293" max="1537" width="11.3984375" style="7" hidden="1"/>
    <col min="1538" max="1538" width="8" style="7" hidden="1"/>
    <col min="1539" max="1540" width="14" style="7" hidden="1"/>
    <col min="1541" max="1541" width="21" style="7" hidden="1"/>
    <col min="1542" max="1542" width="17.3984375" style="7" hidden="1"/>
    <col min="1543" max="1543" width="34.8984375" style="7" hidden="1"/>
    <col min="1544" max="1544" width="17.3984375" style="7" hidden="1"/>
    <col min="1545" max="1545" width="11.296875" style="7" hidden="1"/>
    <col min="1546" max="1546" width="3.59765625" style="7" hidden="1"/>
    <col min="1547" max="1547" width="13.69921875" style="7" hidden="1"/>
    <col min="1548" max="1548" width="12.69921875" style="7" hidden="1"/>
    <col min="1549" max="1793" width="11.3984375" style="7" hidden="1"/>
    <col min="1794" max="1794" width="8" style="7" hidden="1"/>
    <col min="1795" max="1796" width="14" style="7" hidden="1"/>
    <col min="1797" max="1797" width="21" style="7" hidden="1"/>
    <col min="1798" max="1798" width="17.3984375" style="7" hidden="1"/>
    <col min="1799" max="1799" width="34.8984375" style="7" hidden="1"/>
    <col min="1800" max="1800" width="17.3984375" style="7" hidden="1"/>
    <col min="1801" max="1801" width="11.296875" style="7" hidden="1"/>
    <col min="1802" max="1802" width="3.59765625" style="7" hidden="1"/>
    <col min="1803" max="1803" width="13.69921875" style="7" hidden="1"/>
    <col min="1804" max="1804" width="12.69921875" style="7" hidden="1"/>
    <col min="1805" max="2049" width="11.3984375" style="7" hidden="1"/>
    <col min="2050" max="2050" width="8" style="7" hidden="1"/>
    <col min="2051" max="2052" width="14" style="7" hidden="1"/>
    <col min="2053" max="2053" width="21" style="7" hidden="1"/>
    <col min="2054" max="2054" width="17.3984375" style="7" hidden="1"/>
    <col min="2055" max="2055" width="34.8984375" style="7" hidden="1"/>
    <col min="2056" max="2056" width="17.3984375" style="7" hidden="1"/>
    <col min="2057" max="2057" width="11.296875" style="7" hidden="1"/>
    <col min="2058" max="2058" width="3.59765625" style="7" hidden="1"/>
    <col min="2059" max="2059" width="13.69921875" style="7" hidden="1"/>
    <col min="2060" max="2060" width="12.69921875" style="7" hidden="1"/>
    <col min="2061" max="2305" width="11.3984375" style="7" hidden="1"/>
    <col min="2306" max="2306" width="8" style="7" hidden="1"/>
    <col min="2307" max="2308" width="14" style="7" hidden="1"/>
    <col min="2309" max="2309" width="21" style="7" hidden="1"/>
    <col min="2310" max="2310" width="17.3984375" style="7" hidden="1"/>
    <col min="2311" max="2311" width="34.8984375" style="7" hidden="1"/>
    <col min="2312" max="2312" width="17.3984375" style="7" hidden="1"/>
    <col min="2313" max="2313" width="11.296875" style="7" hidden="1"/>
    <col min="2314" max="2314" width="3.59765625" style="7" hidden="1"/>
    <col min="2315" max="2315" width="13.69921875" style="7" hidden="1"/>
    <col min="2316" max="2316" width="12.69921875" style="7" hidden="1"/>
    <col min="2317" max="2561" width="11.3984375" style="7" hidden="1"/>
    <col min="2562" max="2562" width="8" style="7" hidden="1"/>
    <col min="2563" max="2564" width="14" style="7" hidden="1"/>
    <col min="2565" max="2565" width="21" style="7" hidden="1"/>
    <col min="2566" max="2566" width="17.3984375" style="7" hidden="1"/>
    <col min="2567" max="2567" width="34.8984375" style="7" hidden="1"/>
    <col min="2568" max="2568" width="17.3984375" style="7" hidden="1"/>
    <col min="2569" max="2569" width="11.296875" style="7" hidden="1"/>
    <col min="2570" max="2570" width="3.59765625" style="7" hidden="1"/>
    <col min="2571" max="2571" width="13.69921875" style="7" hidden="1"/>
    <col min="2572" max="2572" width="12.69921875" style="7" hidden="1"/>
    <col min="2573" max="2817" width="11.3984375" style="7" hidden="1"/>
    <col min="2818" max="2818" width="8" style="7" hidden="1"/>
    <col min="2819" max="2820" width="14" style="7" hidden="1"/>
    <col min="2821" max="2821" width="21" style="7" hidden="1"/>
    <col min="2822" max="2822" width="17.3984375" style="7" hidden="1"/>
    <col min="2823" max="2823" width="34.8984375" style="7" hidden="1"/>
    <col min="2824" max="2824" width="17.3984375" style="7" hidden="1"/>
    <col min="2825" max="2825" width="11.296875" style="7" hidden="1"/>
    <col min="2826" max="2826" width="3.59765625" style="7" hidden="1"/>
    <col min="2827" max="2827" width="13.69921875" style="7" hidden="1"/>
    <col min="2828" max="2828" width="12.69921875" style="7" hidden="1"/>
    <col min="2829" max="3073" width="11.3984375" style="7" hidden="1"/>
    <col min="3074" max="3074" width="8" style="7" hidden="1"/>
    <col min="3075" max="3076" width="14" style="7" hidden="1"/>
    <col min="3077" max="3077" width="21" style="7" hidden="1"/>
    <col min="3078" max="3078" width="17.3984375" style="7" hidden="1"/>
    <col min="3079" max="3079" width="34.8984375" style="7" hidden="1"/>
    <col min="3080" max="3080" width="17.3984375" style="7" hidden="1"/>
    <col min="3081" max="3081" width="11.296875" style="7" hidden="1"/>
    <col min="3082" max="3082" width="3.59765625" style="7" hidden="1"/>
    <col min="3083" max="3083" width="13.69921875" style="7" hidden="1"/>
    <col min="3084" max="3084" width="12.69921875" style="7" hidden="1"/>
    <col min="3085" max="3329" width="11.3984375" style="7" hidden="1"/>
    <col min="3330" max="3330" width="8" style="7" hidden="1"/>
    <col min="3331" max="3332" width="14" style="7" hidden="1"/>
    <col min="3333" max="3333" width="21" style="7" hidden="1"/>
    <col min="3334" max="3334" width="17.3984375" style="7" hidden="1"/>
    <col min="3335" max="3335" width="34.8984375" style="7" hidden="1"/>
    <col min="3336" max="3336" width="17.3984375" style="7" hidden="1"/>
    <col min="3337" max="3337" width="11.296875" style="7" hidden="1"/>
    <col min="3338" max="3338" width="3.59765625" style="7" hidden="1"/>
    <col min="3339" max="3339" width="13.69921875" style="7" hidden="1"/>
    <col min="3340" max="3340" width="12.69921875" style="7" hidden="1"/>
    <col min="3341" max="3585" width="11.3984375" style="7" hidden="1"/>
    <col min="3586" max="3586" width="8" style="7" hidden="1"/>
    <col min="3587" max="3588" width="14" style="7" hidden="1"/>
    <col min="3589" max="3589" width="21" style="7" hidden="1"/>
    <col min="3590" max="3590" width="17.3984375" style="7" hidden="1"/>
    <col min="3591" max="3591" width="34.8984375" style="7" hidden="1"/>
    <col min="3592" max="3592" width="17.3984375" style="7" hidden="1"/>
    <col min="3593" max="3593" width="11.296875" style="7" hidden="1"/>
    <col min="3594" max="3594" width="3.59765625" style="7" hidden="1"/>
    <col min="3595" max="3595" width="13.69921875" style="7" hidden="1"/>
    <col min="3596" max="3596" width="12.69921875" style="7" hidden="1"/>
    <col min="3597" max="3841" width="11.3984375" style="7" hidden="1"/>
    <col min="3842" max="3842" width="8" style="7" hidden="1"/>
    <col min="3843" max="3844" width="14" style="7" hidden="1"/>
    <col min="3845" max="3845" width="21" style="7" hidden="1"/>
    <col min="3846" max="3846" width="17.3984375" style="7" hidden="1"/>
    <col min="3847" max="3847" width="34.8984375" style="7" hidden="1"/>
    <col min="3848" max="3848" width="17.3984375" style="7" hidden="1"/>
    <col min="3849" max="3849" width="11.296875" style="7" hidden="1"/>
    <col min="3850" max="3850" width="3.59765625" style="7" hidden="1"/>
    <col min="3851" max="3851" width="13.69921875" style="7" hidden="1"/>
    <col min="3852" max="3852" width="12.69921875" style="7" hidden="1"/>
    <col min="3853" max="4097" width="11.3984375" style="7" hidden="1"/>
    <col min="4098" max="4098" width="8" style="7" hidden="1"/>
    <col min="4099" max="4100" width="14" style="7" hidden="1"/>
    <col min="4101" max="4101" width="21" style="7" hidden="1"/>
    <col min="4102" max="4102" width="17.3984375" style="7" hidden="1"/>
    <col min="4103" max="4103" width="34.8984375" style="7" hidden="1"/>
    <col min="4104" max="4104" width="17.3984375" style="7" hidden="1"/>
    <col min="4105" max="4105" width="11.296875" style="7" hidden="1"/>
    <col min="4106" max="4106" width="3.59765625" style="7" hidden="1"/>
    <col min="4107" max="4107" width="13.69921875" style="7" hidden="1"/>
    <col min="4108" max="4108" width="12.69921875" style="7" hidden="1"/>
    <col min="4109" max="4353" width="11.3984375" style="7" hidden="1"/>
    <col min="4354" max="4354" width="8" style="7" hidden="1"/>
    <col min="4355" max="4356" width="14" style="7" hidden="1"/>
    <col min="4357" max="4357" width="21" style="7" hidden="1"/>
    <col min="4358" max="4358" width="17.3984375" style="7" hidden="1"/>
    <col min="4359" max="4359" width="34.8984375" style="7" hidden="1"/>
    <col min="4360" max="4360" width="17.3984375" style="7" hidden="1"/>
    <col min="4361" max="4361" width="11.296875" style="7" hidden="1"/>
    <col min="4362" max="4362" width="3.59765625" style="7" hidden="1"/>
    <col min="4363" max="4363" width="13.69921875" style="7" hidden="1"/>
    <col min="4364" max="4364" width="12.69921875" style="7" hidden="1"/>
    <col min="4365" max="4609" width="11.3984375" style="7" hidden="1"/>
    <col min="4610" max="4610" width="8" style="7" hidden="1"/>
    <col min="4611" max="4612" width="14" style="7" hidden="1"/>
    <col min="4613" max="4613" width="21" style="7" hidden="1"/>
    <col min="4614" max="4614" width="17.3984375" style="7" hidden="1"/>
    <col min="4615" max="4615" width="34.8984375" style="7" hidden="1"/>
    <col min="4616" max="4616" width="17.3984375" style="7" hidden="1"/>
    <col min="4617" max="4617" width="11.296875" style="7" hidden="1"/>
    <col min="4618" max="4618" width="3.59765625" style="7" hidden="1"/>
    <col min="4619" max="4619" width="13.69921875" style="7" hidden="1"/>
    <col min="4620" max="4620" width="12.69921875" style="7" hidden="1"/>
    <col min="4621" max="4865" width="11.3984375" style="7" hidden="1"/>
    <col min="4866" max="4866" width="8" style="7" hidden="1"/>
    <col min="4867" max="4868" width="14" style="7" hidden="1"/>
    <col min="4869" max="4869" width="21" style="7" hidden="1"/>
    <col min="4870" max="4870" width="17.3984375" style="7" hidden="1"/>
    <col min="4871" max="4871" width="34.8984375" style="7" hidden="1"/>
    <col min="4872" max="4872" width="17.3984375" style="7" hidden="1"/>
    <col min="4873" max="4873" width="11.296875" style="7" hidden="1"/>
    <col min="4874" max="4874" width="3.59765625" style="7" hidden="1"/>
    <col min="4875" max="4875" width="13.69921875" style="7" hidden="1"/>
    <col min="4876" max="4876" width="12.69921875" style="7" hidden="1"/>
    <col min="4877" max="5121" width="11.3984375" style="7" hidden="1"/>
    <col min="5122" max="5122" width="8" style="7" hidden="1"/>
    <col min="5123" max="5124" width="14" style="7" hidden="1"/>
    <col min="5125" max="5125" width="21" style="7" hidden="1"/>
    <col min="5126" max="5126" width="17.3984375" style="7" hidden="1"/>
    <col min="5127" max="5127" width="34.8984375" style="7" hidden="1"/>
    <col min="5128" max="5128" width="17.3984375" style="7" hidden="1"/>
    <col min="5129" max="5129" width="11.296875" style="7" hidden="1"/>
    <col min="5130" max="5130" width="3.59765625" style="7" hidden="1"/>
    <col min="5131" max="5131" width="13.69921875" style="7" hidden="1"/>
    <col min="5132" max="5132" width="12.69921875" style="7" hidden="1"/>
    <col min="5133" max="5377" width="11.3984375" style="7" hidden="1"/>
    <col min="5378" max="5378" width="8" style="7" hidden="1"/>
    <col min="5379" max="5380" width="14" style="7" hidden="1"/>
    <col min="5381" max="5381" width="21" style="7" hidden="1"/>
    <col min="5382" max="5382" width="17.3984375" style="7" hidden="1"/>
    <col min="5383" max="5383" width="34.8984375" style="7" hidden="1"/>
    <col min="5384" max="5384" width="17.3984375" style="7" hidden="1"/>
    <col min="5385" max="5385" width="11.296875" style="7" hidden="1"/>
    <col min="5386" max="5386" width="3.59765625" style="7" hidden="1"/>
    <col min="5387" max="5387" width="13.69921875" style="7" hidden="1"/>
    <col min="5388" max="5388" width="12.69921875" style="7" hidden="1"/>
    <col min="5389" max="5633" width="11.3984375" style="7" hidden="1"/>
    <col min="5634" max="5634" width="8" style="7" hidden="1"/>
    <col min="5635" max="5636" width="14" style="7" hidden="1"/>
    <col min="5637" max="5637" width="21" style="7" hidden="1"/>
    <col min="5638" max="5638" width="17.3984375" style="7" hidden="1"/>
    <col min="5639" max="5639" width="34.8984375" style="7" hidden="1"/>
    <col min="5640" max="5640" width="17.3984375" style="7" hidden="1"/>
    <col min="5641" max="5641" width="11.296875" style="7" hidden="1"/>
    <col min="5642" max="5642" width="3.59765625" style="7" hidden="1"/>
    <col min="5643" max="5643" width="13.69921875" style="7" hidden="1"/>
    <col min="5644" max="5644" width="12.69921875" style="7" hidden="1"/>
    <col min="5645" max="5889" width="11.3984375" style="7" hidden="1"/>
    <col min="5890" max="5890" width="8" style="7" hidden="1"/>
    <col min="5891" max="5892" width="14" style="7" hidden="1"/>
    <col min="5893" max="5893" width="21" style="7" hidden="1"/>
    <col min="5894" max="5894" width="17.3984375" style="7" hidden="1"/>
    <col min="5895" max="5895" width="34.8984375" style="7" hidden="1"/>
    <col min="5896" max="5896" width="17.3984375" style="7" hidden="1"/>
    <col min="5897" max="5897" width="11.296875" style="7" hidden="1"/>
    <col min="5898" max="5898" width="3.59765625" style="7" hidden="1"/>
    <col min="5899" max="5899" width="13.69921875" style="7" hidden="1"/>
    <col min="5900" max="5900" width="12.69921875" style="7" hidden="1"/>
    <col min="5901" max="6145" width="11.3984375" style="7" hidden="1"/>
    <col min="6146" max="6146" width="8" style="7" hidden="1"/>
    <col min="6147" max="6148" width="14" style="7" hidden="1"/>
    <col min="6149" max="6149" width="21" style="7" hidden="1"/>
    <col min="6150" max="6150" width="17.3984375" style="7" hidden="1"/>
    <col min="6151" max="6151" width="34.8984375" style="7" hidden="1"/>
    <col min="6152" max="6152" width="17.3984375" style="7" hidden="1"/>
    <col min="6153" max="6153" width="11.296875" style="7" hidden="1"/>
    <col min="6154" max="6154" width="3.59765625" style="7" hidden="1"/>
    <col min="6155" max="6155" width="13.69921875" style="7" hidden="1"/>
    <col min="6156" max="6156" width="12.69921875" style="7" hidden="1"/>
    <col min="6157" max="6401" width="11.3984375" style="7" hidden="1"/>
    <col min="6402" max="6402" width="8" style="7" hidden="1"/>
    <col min="6403" max="6404" width="14" style="7" hidden="1"/>
    <col min="6405" max="6405" width="21" style="7" hidden="1"/>
    <col min="6406" max="6406" width="17.3984375" style="7" hidden="1"/>
    <col min="6407" max="6407" width="34.8984375" style="7" hidden="1"/>
    <col min="6408" max="6408" width="17.3984375" style="7" hidden="1"/>
    <col min="6409" max="6409" width="11.296875" style="7" hidden="1"/>
    <col min="6410" max="6410" width="3.59765625" style="7" hidden="1"/>
    <col min="6411" max="6411" width="13.69921875" style="7" hidden="1"/>
    <col min="6412" max="6412" width="12.69921875" style="7" hidden="1"/>
    <col min="6413" max="6657" width="11.3984375" style="7" hidden="1"/>
    <col min="6658" max="6658" width="8" style="7" hidden="1"/>
    <col min="6659" max="6660" width="14" style="7" hidden="1"/>
    <col min="6661" max="6661" width="21" style="7" hidden="1"/>
    <col min="6662" max="6662" width="17.3984375" style="7" hidden="1"/>
    <col min="6663" max="6663" width="34.8984375" style="7" hidden="1"/>
    <col min="6664" max="6664" width="17.3984375" style="7" hidden="1"/>
    <col min="6665" max="6665" width="11.296875" style="7" hidden="1"/>
    <col min="6666" max="6666" width="3.59765625" style="7" hidden="1"/>
    <col min="6667" max="6667" width="13.69921875" style="7" hidden="1"/>
    <col min="6668" max="6668" width="12.69921875" style="7" hidden="1"/>
    <col min="6669" max="6913" width="11.3984375" style="7" hidden="1"/>
    <col min="6914" max="6914" width="8" style="7" hidden="1"/>
    <col min="6915" max="6916" width="14" style="7" hidden="1"/>
    <col min="6917" max="6917" width="21" style="7" hidden="1"/>
    <col min="6918" max="6918" width="17.3984375" style="7" hidden="1"/>
    <col min="6919" max="6919" width="34.8984375" style="7" hidden="1"/>
    <col min="6920" max="6920" width="17.3984375" style="7" hidden="1"/>
    <col min="6921" max="6921" width="11.296875" style="7" hidden="1"/>
    <col min="6922" max="6922" width="3.59765625" style="7" hidden="1"/>
    <col min="6923" max="6923" width="13.69921875" style="7" hidden="1"/>
    <col min="6924" max="6924" width="12.69921875" style="7" hidden="1"/>
    <col min="6925" max="7169" width="11.3984375" style="7" hidden="1"/>
    <col min="7170" max="7170" width="8" style="7" hidden="1"/>
    <col min="7171" max="7172" width="14" style="7" hidden="1"/>
    <col min="7173" max="7173" width="21" style="7" hidden="1"/>
    <col min="7174" max="7174" width="17.3984375" style="7" hidden="1"/>
    <col min="7175" max="7175" width="34.8984375" style="7" hidden="1"/>
    <col min="7176" max="7176" width="17.3984375" style="7" hidden="1"/>
    <col min="7177" max="7177" width="11.296875" style="7" hidden="1"/>
    <col min="7178" max="7178" width="3.59765625" style="7" hidden="1"/>
    <col min="7179" max="7179" width="13.69921875" style="7" hidden="1"/>
    <col min="7180" max="7180" width="12.69921875" style="7" hidden="1"/>
    <col min="7181" max="7425" width="11.3984375" style="7" hidden="1"/>
    <col min="7426" max="7426" width="8" style="7" hidden="1"/>
    <col min="7427" max="7428" width="14" style="7" hidden="1"/>
    <col min="7429" max="7429" width="21" style="7" hidden="1"/>
    <col min="7430" max="7430" width="17.3984375" style="7" hidden="1"/>
    <col min="7431" max="7431" width="34.8984375" style="7" hidden="1"/>
    <col min="7432" max="7432" width="17.3984375" style="7" hidden="1"/>
    <col min="7433" max="7433" width="11.296875" style="7" hidden="1"/>
    <col min="7434" max="7434" width="3.59765625" style="7" hidden="1"/>
    <col min="7435" max="7435" width="13.69921875" style="7" hidden="1"/>
    <col min="7436" max="7436" width="12.69921875" style="7" hidden="1"/>
    <col min="7437" max="7681" width="11.3984375" style="7" hidden="1"/>
    <col min="7682" max="7682" width="8" style="7" hidden="1"/>
    <col min="7683" max="7684" width="14" style="7" hidden="1"/>
    <col min="7685" max="7685" width="21" style="7" hidden="1"/>
    <col min="7686" max="7686" width="17.3984375" style="7" hidden="1"/>
    <col min="7687" max="7687" width="34.8984375" style="7" hidden="1"/>
    <col min="7688" max="7688" width="17.3984375" style="7" hidden="1"/>
    <col min="7689" max="7689" width="11.296875" style="7" hidden="1"/>
    <col min="7690" max="7690" width="3.59765625" style="7" hidden="1"/>
    <col min="7691" max="7691" width="13.69921875" style="7" hidden="1"/>
    <col min="7692" max="7692" width="12.69921875" style="7" hidden="1"/>
    <col min="7693" max="7937" width="11.3984375" style="7" hidden="1"/>
    <col min="7938" max="7938" width="8" style="7" hidden="1"/>
    <col min="7939" max="7940" width="14" style="7" hidden="1"/>
    <col min="7941" max="7941" width="21" style="7" hidden="1"/>
    <col min="7942" max="7942" width="17.3984375" style="7" hidden="1"/>
    <col min="7943" max="7943" width="34.8984375" style="7" hidden="1"/>
    <col min="7944" max="7944" width="17.3984375" style="7" hidden="1"/>
    <col min="7945" max="7945" width="11.296875" style="7" hidden="1"/>
    <col min="7946" max="7946" width="3.59765625" style="7" hidden="1"/>
    <col min="7947" max="7947" width="13.69921875" style="7" hidden="1"/>
    <col min="7948" max="7948" width="12.69921875" style="7" hidden="1"/>
    <col min="7949" max="8193" width="11.3984375" style="7" hidden="1"/>
    <col min="8194" max="8194" width="8" style="7" hidden="1"/>
    <col min="8195" max="8196" width="14" style="7" hidden="1"/>
    <col min="8197" max="8197" width="21" style="7" hidden="1"/>
    <col min="8198" max="8198" width="17.3984375" style="7" hidden="1"/>
    <col min="8199" max="8199" width="34.8984375" style="7" hidden="1"/>
    <col min="8200" max="8200" width="17.3984375" style="7" hidden="1"/>
    <col min="8201" max="8201" width="11.296875" style="7" hidden="1"/>
    <col min="8202" max="8202" width="3.59765625" style="7" hidden="1"/>
    <col min="8203" max="8203" width="13.69921875" style="7" hidden="1"/>
    <col min="8204" max="8204" width="12.69921875" style="7" hidden="1"/>
    <col min="8205" max="8449" width="11.3984375" style="7" hidden="1"/>
    <col min="8450" max="8450" width="8" style="7" hidden="1"/>
    <col min="8451" max="8452" width="14" style="7" hidden="1"/>
    <col min="8453" max="8453" width="21" style="7" hidden="1"/>
    <col min="8454" max="8454" width="17.3984375" style="7" hidden="1"/>
    <col min="8455" max="8455" width="34.8984375" style="7" hidden="1"/>
    <col min="8456" max="8456" width="17.3984375" style="7" hidden="1"/>
    <col min="8457" max="8457" width="11.296875" style="7" hidden="1"/>
    <col min="8458" max="8458" width="3.59765625" style="7" hidden="1"/>
    <col min="8459" max="8459" width="13.69921875" style="7" hidden="1"/>
    <col min="8460" max="8460" width="12.69921875" style="7" hidden="1"/>
    <col min="8461" max="8705" width="11.3984375" style="7" hidden="1"/>
    <col min="8706" max="8706" width="8" style="7" hidden="1"/>
    <col min="8707" max="8708" width="14" style="7" hidden="1"/>
    <col min="8709" max="8709" width="21" style="7" hidden="1"/>
    <col min="8710" max="8710" width="17.3984375" style="7" hidden="1"/>
    <col min="8711" max="8711" width="34.8984375" style="7" hidden="1"/>
    <col min="8712" max="8712" width="17.3984375" style="7" hidden="1"/>
    <col min="8713" max="8713" width="11.296875" style="7" hidden="1"/>
    <col min="8714" max="8714" width="3.59765625" style="7" hidden="1"/>
    <col min="8715" max="8715" width="13.69921875" style="7" hidden="1"/>
    <col min="8716" max="8716" width="12.69921875" style="7" hidden="1"/>
    <col min="8717" max="8961" width="11.3984375" style="7" hidden="1"/>
    <col min="8962" max="8962" width="8" style="7" hidden="1"/>
    <col min="8963" max="8964" width="14" style="7" hidden="1"/>
    <col min="8965" max="8965" width="21" style="7" hidden="1"/>
    <col min="8966" max="8966" width="17.3984375" style="7" hidden="1"/>
    <col min="8967" max="8967" width="34.8984375" style="7" hidden="1"/>
    <col min="8968" max="8968" width="17.3984375" style="7" hidden="1"/>
    <col min="8969" max="8969" width="11.296875" style="7" hidden="1"/>
    <col min="8970" max="8970" width="3.59765625" style="7" hidden="1"/>
    <col min="8971" max="8971" width="13.69921875" style="7" hidden="1"/>
    <col min="8972" max="8972" width="12.69921875" style="7" hidden="1"/>
    <col min="8973" max="9217" width="11.3984375" style="7" hidden="1"/>
    <col min="9218" max="9218" width="8" style="7" hidden="1"/>
    <col min="9219" max="9220" width="14" style="7" hidden="1"/>
    <col min="9221" max="9221" width="21" style="7" hidden="1"/>
    <col min="9222" max="9222" width="17.3984375" style="7" hidden="1"/>
    <col min="9223" max="9223" width="34.8984375" style="7" hidden="1"/>
    <col min="9224" max="9224" width="17.3984375" style="7" hidden="1"/>
    <col min="9225" max="9225" width="11.296875" style="7" hidden="1"/>
    <col min="9226" max="9226" width="3.59765625" style="7" hidden="1"/>
    <col min="9227" max="9227" width="13.69921875" style="7" hidden="1"/>
    <col min="9228" max="9228" width="12.69921875" style="7" hidden="1"/>
    <col min="9229" max="9473" width="11.3984375" style="7" hidden="1"/>
    <col min="9474" max="9474" width="8" style="7" hidden="1"/>
    <col min="9475" max="9476" width="14" style="7" hidden="1"/>
    <col min="9477" max="9477" width="21" style="7" hidden="1"/>
    <col min="9478" max="9478" width="17.3984375" style="7" hidden="1"/>
    <col min="9479" max="9479" width="34.8984375" style="7" hidden="1"/>
    <col min="9480" max="9480" width="17.3984375" style="7" hidden="1"/>
    <col min="9481" max="9481" width="11.296875" style="7" hidden="1"/>
    <col min="9482" max="9482" width="3.59765625" style="7" hidden="1"/>
    <col min="9483" max="9483" width="13.69921875" style="7" hidden="1"/>
    <col min="9484" max="9484" width="12.69921875" style="7" hidden="1"/>
    <col min="9485" max="9729" width="11.3984375" style="7" hidden="1"/>
    <col min="9730" max="9730" width="8" style="7" hidden="1"/>
    <col min="9731" max="9732" width="14" style="7" hidden="1"/>
    <col min="9733" max="9733" width="21" style="7" hidden="1"/>
    <col min="9734" max="9734" width="17.3984375" style="7" hidden="1"/>
    <col min="9735" max="9735" width="34.8984375" style="7" hidden="1"/>
    <col min="9736" max="9736" width="17.3984375" style="7" hidden="1"/>
    <col min="9737" max="9737" width="11.296875" style="7" hidden="1"/>
    <col min="9738" max="9738" width="3.59765625" style="7" hidden="1"/>
    <col min="9739" max="9739" width="13.69921875" style="7" hidden="1"/>
    <col min="9740" max="9740" width="12.69921875" style="7" hidden="1"/>
    <col min="9741" max="9985" width="11.3984375" style="7" hidden="1"/>
    <col min="9986" max="9986" width="8" style="7" hidden="1"/>
    <col min="9987" max="9988" width="14" style="7" hidden="1"/>
    <col min="9989" max="9989" width="21" style="7" hidden="1"/>
    <col min="9990" max="9990" width="17.3984375" style="7" hidden="1"/>
    <col min="9991" max="9991" width="34.8984375" style="7" hidden="1"/>
    <col min="9992" max="9992" width="17.3984375" style="7" hidden="1"/>
    <col min="9993" max="9993" width="11.296875" style="7" hidden="1"/>
    <col min="9994" max="9994" width="3.59765625" style="7" hidden="1"/>
    <col min="9995" max="9995" width="13.69921875" style="7" hidden="1"/>
    <col min="9996" max="9996" width="12.69921875" style="7" hidden="1"/>
    <col min="9997" max="10241" width="11.3984375" style="7" hidden="1"/>
    <col min="10242" max="10242" width="8" style="7" hidden="1"/>
    <col min="10243" max="10244" width="14" style="7" hidden="1"/>
    <col min="10245" max="10245" width="21" style="7" hidden="1"/>
    <col min="10246" max="10246" width="17.3984375" style="7" hidden="1"/>
    <col min="10247" max="10247" width="34.8984375" style="7" hidden="1"/>
    <col min="10248" max="10248" width="17.3984375" style="7" hidden="1"/>
    <col min="10249" max="10249" width="11.296875" style="7" hidden="1"/>
    <col min="10250" max="10250" width="3.59765625" style="7" hidden="1"/>
    <col min="10251" max="10251" width="13.69921875" style="7" hidden="1"/>
    <col min="10252" max="10252" width="12.69921875" style="7" hidden="1"/>
    <col min="10253" max="10497" width="11.3984375" style="7" hidden="1"/>
    <col min="10498" max="10498" width="8" style="7" hidden="1"/>
    <col min="10499" max="10500" width="14" style="7" hidden="1"/>
    <col min="10501" max="10501" width="21" style="7" hidden="1"/>
    <col min="10502" max="10502" width="17.3984375" style="7" hidden="1"/>
    <col min="10503" max="10503" width="34.8984375" style="7" hidden="1"/>
    <col min="10504" max="10504" width="17.3984375" style="7" hidden="1"/>
    <col min="10505" max="10505" width="11.296875" style="7" hidden="1"/>
    <col min="10506" max="10506" width="3.59765625" style="7" hidden="1"/>
    <col min="10507" max="10507" width="13.69921875" style="7" hidden="1"/>
    <col min="10508" max="10508" width="12.69921875" style="7" hidden="1"/>
    <col min="10509" max="10753" width="11.3984375" style="7" hidden="1"/>
    <col min="10754" max="10754" width="8" style="7" hidden="1"/>
    <col min="10755" max="10756" width="14" style="7" hidden="1"/>
    <col min="10757" max="10757" width="21" style="7" hidden="1"/>
    <col min="10758" max="10758" width="17.3984375" style="7" hidden="1"/>
    <col min="10759" max="10759" width="34.8984375" style="7" hidden="1"/>
    <col min="10760" max="10760" width="17.3984375" style="7" hidden="1"/>
    <col min="10761" max="10761" width="11.296875" style="7" hidden="1"/>
    <col min="10762" max="10762" width="3.59765625" style="7" hidden="1"/>
    <col min="10763" max="10763" width="13.69921875" style="7" hidden="1"/>
    <col min="10764" max="10764" width="12.69921875" style="7" hidden="1"/>
    <col min="10765" max="11009" width="11.3984375" style="7" hidden="1"/>
    <col min="11010" max="11010" width="8" style="7" hidden="1"/>
    <col min="11011" max="11012" width="14" style="7" hidden="1"/>
    <col min="11013" max="11013" width="21" style="7" hidden="1"/>
    <col min="11014" max="11014" width="17.3984375" style="7" hidden="1"/>
    <col min="11015" max="11015" width="34.8984375" style="7" hidden="1"/>
    <col min="11016" max="11016" width="17.3984375" style="7" hidden="1"/>
    <col min="11017" max="11017" width="11.296875" style="7" hidden="1"/>
    <col min="11018" max="11018" width="3.59765625" style="7" hidden="1"/>
    <col min="11019" max="11019" width="13.69921875" style="7" hidden="1"/>
    <col min="11020" max="11020" width="12.69921875" style="7" hidden="1"/>
    <col min="11021" max="11265" width="11.3984375" style="7" hidden="1"/>
    <col min="11266" max="11266" width="8" style="7" hidden="1"/>
    <col min="11267" max="11268" width="14" style="7" hidden="1"/>
    <col min="11269" max="11269" width="21" style="7" hidden="1"/>
    <col min="11270" max="11270" width="17.3984375" style="7" hidden="1"/>
    <col min="11271" max="11271" width="34.8984375" style="7" hidden="1"/>
    <col min="11272" max="11272" width="17.3984375" style="7" hidden="1"/>
    <col min="11273" max="11273" width="11.296875" style="7" hidden="1"/>
    <col min="11274" max="11274" width="3.59765625" style="7" hidden="1"/>
    <col min="11275" max="11275" width="13.69921875" style="7" hidden="1"/>
    <col min="11276" max="11276" width="12.69921875" style="7" hidden="1"/>
    <col min="11277" max="11521" width="11.3984375" style="7" hidden="1"/>
    <col min="11522" max="11522" width="8" style="7" hidden="1"/>
    <col min="11523" max="11524" width="14" style="7" hidden="1"/>
    <col min="11525" max="11525" width="21" style="7" hidden="1"/>
    <col min="11526" max="11526" width="17.3984375" style="7" hidden="1"/>
    <col min="11527" max="11527" width="34.8984375" style="7" hidden="1"/>
    <col min="11528" max="11528" width="17.3984375" style="7" hidden="1"/>
    <col min="11529" max="11529" width="11.296875" style="7" hidden="1"/>
    <col min="11530" max="11530" width="3.59765625" style="7" hidden="1"/>
    <col min="11531" max="11531" width="13.69921875" style="7" hidden="1"/>
    <col min="11532" max="11532" width="12.69921875" style="7" hidden="1"/>
    <col min="11533" max="11777" width="11.3984375" style="7" hidden="1"/>
    <col min="11778" max="11778" width="8" style="7" hidden="1"/>
    <col min="11779" max="11780" width="14" style="7" hidden="1"/>
    <col min="11781" max="11781" width="21" style="7" hidden="1"/>
    <col min="11782" max="11782" width="17.3984375" style="7" hidden="1"/>
    <col min="11783" max="11783" width="34.8984375" style="7" hidden="1"/>
    <col min="11784" max="11784" width="17.3984375" style="7" hidden="1"/>
    <col min="11785" max="11785" width="11.296875" style="7" hidden="1"/>
    <col min="11786" max="11786" width="3.59765625" style="7" hidden="1"/>
    <col min="11787" max="11787" width="13.69921875" style="7" hidden="1"/>
    <col min="11788" max="11788" width="12.69921875" style="7" hidden="1"/>
    <col min="11789" max="12033" width="11.3984375" style="7" hidden="1"/>
    <col min="12034" max="12034" width="8" style="7" hidden="1"/>
    <col min="12035" max="12036" width="14" style="7" hidden="1"/>
    <col min="12037" max="12037" width="21" style="7" hidden="1"/>
    <col min="12038" max="12038" width="17.3984375" style="7" hidden="1"/>
    <col min="12039" max="12039" width="34.8984375" style="7" hidden="1"/>
    <col min="12040" max="12040" width="17.3984375" style="7" hidden="1"/>
    <col min="12041" max="12041" width="11.296875" style="7" hidden="1"/>
    <col min="12042" max="12042" width="3.59765625" style="7" hidden="1"/>
    <col min="12043" max="12043" width="13.69921875" style="7" hidden="1"/>
    <col min="12044" max="12044" width="12.69921875" style="7" hidden="1"/>
    <col min="12045" max="12289" width="11.3984375" style="7" hidden="1"/>
    <col min="12290" max="12290" width="8" style="7" hidden="1"/>
    <col min="12291" max="12292" width="14" style="7" hidden="1"/>
    <col min="12293" max="12293" width="21" style="7" hidden="1"/>
    <col min="12294" max="12294" width="17.3984375" style="7" hidden="1"/>
    <col min="12295" max="12295" width="34.8984375" style="7" hidden="1"/>
    <col min="12296" max="12296" width="17.3984375" style="7" hidden="1"/>
    <col min="12297" max="12297" width="11.296875" style="7" hidden="1"/>
    <col min="12298" max="12298" width="3.59765625" style="7" hidden="1"/>
    <col min="12299" max="12299" width="13.69921875" style="7" hidden="1"/>
    <col min="12300" max="12300" width="12.69921875" style="7" hidden="1"/>
    <col min="12301" max="12545" width="11.3984375" style="7" hidden="1"/>
    <col min="12546" max="12546" width="8" style="7" hidden="1"/>
    <col min="12547" max="12548" width="14" style="7" hidden="1"/>
    <col min="12549" max="12549" width="21" style="7" hidden="1"/>
    <col min="12550" max="12550" width="17.3984375" style="7" hidden="1"/>
    <col min="12551" max="12551" width="34.8984375" style="7" hidden="1"/>
    <col min="12552" max="12552" width="17.3984375" style="7" hidden="1"/>
    <col min="12553" max="12553" width="11.296875" style="7" hidden="1"/>
    <col min="12554" max="12554" width="3.59765625" style="7" hidden="1"/>
    <col min="12555" max="12555" width="13.69921875" style="7" hidden="1"/>
    <col min="12556" max="12556" width="12.69921875" style="7" hidden="1"/>
    <col min="12557" max="12801" width="11.3984375" style="7" hidden="1"/>
    <col min="12802" max="12802" width="8" style="7" hidden="1"/>
    <col min="12803" max="12804" width="14" style="7" hidden="1"/>
    <col min="12805" max="12805" width="21" style="7" hidden="1"/>
    <col min="12806" max="12806" width="17.3984375" style="7" hidden="1"/>
    <col min="12807" max="12807" width="34.8984375" style="7" hidden="1"/>
    <col min="12808" max="12808" width="17.3984375" style="7" hidden="1"/>
    <col min="12809" max="12809" width="11.296875" style="7" hidden="1"/>
    <col min="12810" max="12810" width="3.59765625" style="7" hidden="1"/>
    <col min="12811" max="12811" width="13.69921875" style="7" hidden="1"/>
    <col min="12812" max="12812" width="12.69921875" style="7" hidden="1"/>
    <col min="12813" max="13057" width="11.3984375" style="7" hidden="1"/>
    <col min="13058" max="13058" width="8" style="7" hidden="1"/>
    <col min="13059" max="13060" width="14" style="7" hidden="1"/>
    <col min="13061" max="13061" width="21" style="7" hidden="1"/>
    <col min="13062" max="13062" width="17.3984375" style="7" hidden="1"/>
    <col min="13063" max="13063" width="34.8984375" style="7" hidden="1"/>
    <col min="13064" max="13064" width="17.3984375" style="7" hidden="1"/>
    <col min="13065" max="13065" width="11.296875" style="7" hidden="1"/>
    <col min="13066" max="13066" width="3.59765625" style="7" hidden="1"/>
    <col min="13067" max="13067" width="13.69921875" style="7" hidden="1"/>
    <col min="13068" max="13068" width="12.69921875" style="7" hidden="1"/>
    <col min="13069" max="13313" width="11.3984375" style="7" hidden="1"/>
    <col min="13314" max="13314" width="8" style="7" hidden="1"/>
    <col min="13315" max="13316" width="14" style="7" hidden="1"/>
    <col min="13317" max="13317" width="21" style="7" hidden="1"/>
    <col min="13318" max="13318" width="17.3984375" style="7" hidden="1"/>
    <col min="13319" max="13319" width="34.8984375" style="7" hidden="1"/>
    <col min="13320" max="13320" width="17.3984375" style="7" hidden="1"/>
    <col min="13321" max="13321" width="11.296875" style="7" hidden="1"/>
    <col min="13322" max="13322" width="3.59765625" style="7" hidden="1"/>
    <col min="13323" max="13323" width="13.69921875" style="7" hidden="1"/>
    <col min="13324" max="13324" width="12.69921875" style="7" hidden="1"/>
    <col min="13325" max="13569" width="11.3984375" style="7" hidden="1"/>
    <col min="13570" max="13570" width="8" style="7" hidden="1"/>
    <col min="13571" max="13572" width="14" style="7" hidden="1"/>
    <col min="13573" max="13573" width="21" style="7" hidden="1"/>
    <col min="13574" max="13574" width="17.3984375" style="7" hidden="1"/>
    <col min="13575" max="13575" width="34.8984375" style="7" hidden="1"/>
    <col min="13576" max="13576" width="17.3984375" style="7" hidden="1"/>
    <col min="13577" max="13577" width="11.296875" style="7" hidden="1"/>
    <col min="13578" max="13578" width="3.59765625" style="7" hidden="1"/>
    <col min="13579" max="13579" width="13.69921875" style="7" hidden="1"/>
    <col min="13580" max="13580" width="12.69921875" style="7" hidden="1"/>
    <col min="13581" max="13825" width="11.3984375" style="7" hidden="1"/>
    <col min="13826" max="13826" width="8" style="7" hidden="1"/>
    <col min="13827" max="13828" width="14" style="7" hidden="1"/>
    <col min="13829" max="13829" width="21" style="7" hidden="1"/>
    <col min="13830" max="13830" width="17.3984375" style="7" hidden="1"/>
    <col min="13831" max="13831" width="34.8984375" style="7" hidden="1"/>
    <col min="13832" max="13832" width="17.3984375" style="7" hidden="1"/>
    <col min="13833" max="13833" width="11.296875" style="7" hidden="1"/>
    <col min="13834" max="13834" width="3.59765625" style="7" hidden="1"/>
    <col min="13835" max="13835" width="13.69921875" style="7" hidden="1"/>
    <col min="13836" max="13836" width="12.69921875" style="7" hidden="1"/>
    <col min="13837" max="14081" width="11.3984375" style="7" hidden="1"/>
    <col min="14082" max="14082" width="8" style="7" hidden="1"/>
    <col min="14083" max="14084" width="14" style="7" hidden="1"/>
    <col min="14085" max="14085" width="21" style="7" hidden="1"/>
    <col min="14086" max="14086" width="17.3984375" style="7" hidden="1"/>
    <col min="14087" max="14087" width="34.8984375" style="7" hidden="1"/>
    <col min="14088" max="14088" width="17.3984375" style="7" hidden="1"/>
    <col min="14089" max="14089" width="11.296875" style="7" hidden="1"/>
    <col min="14090" max="14090" width="3.59765625" style="7" hidden="1"/>
    <col min="14091" max="14091" width="13.69921875" style="7" hidden="1"/>
    <col min="14092" max="14092" width="12.69921875" style="7" hidden="1"/>
    <col min="14093" max="14337" width="11.3984375" style="7" hidden="1"/>
    <col min="14338" max="14338" width="8" style="7" hidden="1"/>
    <col min="14339" max="14340" width="14" style="7" hidden="1"/>
    <col min="14341" max="14341" width="21" style="7" hidden="1"/>
    <col min="14342" max="14342" width="17.3984375" style="7" hidden="1"/>
    <col min="14343" max="14343" width="34.8984375" style="7" hidden="1"/>
    <col min="14344" max="14344" width="17.3984375" style="7" hidden="1"/>
    <col min="14345" max="14345" width="11.296875" style="7" hidden="1"/>
    <col min="14346" max="14346" width="3.59765625" style="7" hidden="1"/>
    <col min="14347" max="14347" width="13.69921875" style="7" hidden="1"/>
    <col min="14348" max="14348" width="12.69921875" style="7" hidden="1"/>
    <col min="14349" max="14593" width="11.3984375" style="7" hidden="1"/>
    <col min="14594" max="14594" width="8" style="7" hidden="1"/>
    <col min="14595" max="14596" width="14" style="7" hidden="1"/>
    <col min="14597" max="14597" width="21" style="7" hidden="1"/>
    <col min="14598" max="14598" width="17.3984375" style="7" hidden="1"/>
    <col min="14599" max="14599" width="34.8984375" style="7" hidden="1"/>
    <col min="14600" max="14600" width="17.3984375" style="7" hidden="1"/>
    <col min="14601" max="14601" width="11.296875" style="7" hidden="1"/>
    <col min="14602" max="14602" width="3.59765625" style="7" hidden="1"/>
    <col min="14603" max="14603" width="13.69921875" style="7" hidden="1"/>
    <col min="14604" max="14604" width="12.69921875" style="7" hidden="1"/>
    <col min="14605" max="14849" width="11.3984375" style="7" hidden="1"/>
    <col min="14850" max="14850" width="8" style="7" hidden="1"/>
    <col min="14851" max="14852" width="14" style="7" hidden="1"/>
    <col min="14853" max="14853" width="21" style="7" hidden="1"/>
    <col min="14854" max="14854" width="17.3984375" style="7" hidden="1"/>
    <col min="14855" max="14855" width="34.8984375" style="7" hidden="1"/>
    <col min="14856" max="14856" width="17.3984375" style="7" hidden="1"/>
    <col min="14857" max="14857" width="11.296875" style="7" hidden="1"/>
    <col min="14858" max="14858" width="3.59765625" style="7" hidden="1"/>
    <col min="14859" max="14859" width="13.69921875" style="7" hidden="1"/>
    <col min="14860" max="14860" width="12.69921875" style="7" hidden="1"/>
    <col min="14861" max="15105" width="11.3984375" style="7" hidden="1"/>
    <col min="15106" max="15106" width="8" style="7" hidden="1"/>
    <col min="15107" max="15108" width="14" style="7" hidden="1"/>
    <col min="15109" max="15109" width="21" style="7" hidden="1"/>
    <col min="15110" max="15110" width="17.3984375" style="7" hidden="1"/>
    <col min="15111" max="15111" width="34.8984375" style="7" hidden="1"/>
    <col min="15112" max="15112" width="17.3984375" style="7" hidden="1"/>
    <col min="15113" max="15113" width="11.296875" style="7" hidden="1"/>
    <col min="15114" max="15114" width="3.59765625" style="7" hidden="1"/>
    <col min="15115" max="15115" width="13.69921875" style="7" hidden="1"/>
    <col min="15116" max="15116" width="12.69921875" style="7" hidden="1"/>
    <col min="15117" max="15361" width="11.3984375" style="7" hidden="1"/>
    <col min="15362" max="15362" width="8" style="7" hidden="1"/>
    <col min="15363" max="15364" width="14" style="7" hidden="1"/>
    <col min="15365" max="15365" width="21" style="7" hidden="1"/>
    <col min="15366" max="15366" width="17.3984375" style="7" hidden="1"/>
    <col min="15367" max="15367" width="34.8984375" style="7" hidden="1"/>
    <col min="15368" max="15368" width="17.3984375" style="7" hidden="1"/>
    <col min="15369" max="15369" width="11.296875" style="7" hidden="1"/>
    <col min="15370" max="15370" width="3.59765625" style="7" hidden="1"/>
    <col min="15371" max="15371" width="13.69921875" style="7" hidden="1"/>
    <col min="15372" max="15372" width="12.69921875" style="7" hidden="1"/>
    <col min="15373" max="15617" width="11.3984375" style="7" hidden="1"/>
    <col min="15618" max="15618" width="8" style="7" hidden="1"/>
    <col min="15619" max="15620" width="14" style="7" hidden="1"/>
    <col min="15621" max="15621" width="21" style="7" hidden="1"/>
    <col min="15622" max="15622" width="17.3984375" style="7" hidden="1"/>
    <col min="15623" max="15623" width="34.8984375" style="7" hidden="1"/>
    <col min="15624" max="15624" width="17.3984375" style="7" hidden="1"/>
    <col min="15625" max="15625" width="11.296875" style="7" hidden="1"/>
    <col min="15626" max="15626" width="3.59765625" style="7" hidden="1"/>
    <col min="15627" max="15627" width="13.69921875" style="7" hidden="1"/>
    <col min="15628" max="15628" width="12.69921875" style="7" hidden="1"/>
    <col min="15629" max="15873" width="11.3984375" style="7" hidden="1"/>
    <col min="15874" max="15874" width="8" style="7" hidden="1"/>
    <col min="15875" max="15876" width="14" style="7" hidden="1"/>
    <col min="15877" max="15877" width="21" style="7" hidden="1"/>
    <col min="15878" max="15878" width="17.3984375" style="7" hidden="1"/>
    <col min="15879" max="15879" width="34.8984375" style="7" hidden="1"/>
    <col min="15880" max="15880" width="17.3984375" style="7" hidden="1"/>
    <col min="15881" max="15881" width="11.296875" style="7" hidden="1"/>
    <col min="15882" max="15882" width="3.59765625" style="7" hidden="1"/>
    <col min="15883" max="15883" width="13.69921875" style="7" hidden="1"/>
    <col min="15884" max="15884" width="12.69921875" style="7" hidden="1"/>
    <col min="15885" max="16129" width="11.3984375" style="7" hidden="1"/>
    <col min="16130" max="16130" width="8" style="7" hidden="1"/>
    <col min="16131" max="16132" width="14" style="7" hidden="1"/>
    <col min="16133" max="16133" width="21" style="7" hidden="1"/>
    <col min="16134" max="16134" width="17.3984375" style="7" hidden="1"/>
    <col min="16135" max="16135" width="34.8984375" style="7" hidden="1"/>
    <col min="16136" max="16136" width="17.3984375" style="7" hidden="1"/>
    <col min="16137" max="16137" width="11.296875" style="7" hidden="1"/>
    <col min="16138" max="16138" width="3.59765625" style="7" hidden="1"/>
    <col min="16139" max="16139" width="13.69921875" style="7" hidden="1"/>
    <col min="16140" max="16140" width="12.69921875" style="7" hidden="1"/>
    <col min="16141" max="16384" width="11.3984375" style="7" hidden="1"/>
  </cols>
  <sheetData>
    <row r="1" spans="1:13" ht="13.2">
      <c r="A1" s="1"/>
      <c r="B1" s="2"/>
      <c r="C1" s="2"/>
      <c r="D1" s="2"/>
      <c r="E1" s="3"/>
      <c r="F1" s="2"/>
      <c r="G1" s="4"/>
      <c r="H1" s="2"/>
      <c r="I1" s="2"/>
      <c r="J1" s="5"/>
      <c r="K1" s="5"/>
      <c r="L1" s="6"/>
    </row>
    <row r="2" spans="1:13" ht="12.75" customHeight="1">
      <c r="A2" s="8"/>
      <c r="B2" s="9"/>
      <c r="C2" s="9"/>
      <c r="D2" s="9"/>
      <c r="E2" s="10"/>
      <c r="F2" s="9"/>
      <c r="G2" s="11"/>
      <c r="H2" s="90" t="s">
        <v>0</v>
      </c>
      <c r="I2" s="90"/>
      <c r="J2" s="90"/>
      <c r="K2" s="91" t="s">
        <v>1</v>
      </c>
      <c r="L2" s="12"/>
    </row>
    <row r="3" spans="1:13" ht="12.75" customHeight="1">
      <c r="A3" s="8"/>
      <c r="B3" s="9"/>
      <c r="C3" s="9"/>
      <c r="D3" s="9"/>
      <c r="E3" s="10"/>
      <c r="F3" s="9"/>
      <c r="G3" s="11"/>
      <c r="H3" s="90"/>
      <c r="I3" s="90"/>
      <c r="J3" s="90"/>
      <c r="K3" s="91"/>
      <c r="L3" s="12"/>
    </row>
    <row r="4" spans="1:13" ht="16.5" customHeight="1">
      <c r="A4" s="8"/>
      <c r="B4" s="9"/>
      <c r="C4" s="9"/>
      <c r="D4" s="9"/>
      <c r="E4" s="10"/>
      <c r="F4" s="9"/>
      <c r="G4" s="11"/>
      <c r="H4" s="13" t="s">
        <v>2</v>
      </c>
      <c r="I4" s="14"/>
      <c r="J4" s="90" t="s">
        <v>3</v>
      </c>
      <c r="K4" s="90"/>
      <c r="L4" s="92"/>
    </row>
    <row r="5" spans="1:13" ht="13.2">
      <c r="A5" s="8"/>
      <c r="B5" s="9"/>
      <c r="C5" s="9"/>
      <c r="D5" s="9"/>
      <c r="E5" s="10"/>
      <c r="F5" s="9"/>
      <c r="G5" s="11"/>
      <c r="H5" s="13"/>
      <c r="I5" s="14"/>
      <c r="J5" s="90"/>
      <c r="K5" s="90"/>
      <c r="L5" s="92"/>
    </row>
    <row r="6" spans="1:13" ht="21">
      <c r="A6" s="8"/>
      <c r="B6" s="15"/>
      <c r="C6" s="9"/>
      <c r="D6" s="9"/>
      <c r="E6" s="10"/>
      <c r="F6" s="9"/>
      <c r="G6" s="11"/>
      <c r="H6" s="9"/>
      <c r="I6" s="9"/>
      <c r="J6" s="9"/>
      <c r="K6" s="9"/>
      <c r="L6" s="16"/>
    </row>
    <row r="7" spans="1:13" ht="15.6">
      <c r="A7" s="17"/>
      <c r="B7" s="18"/>
      <c r="C7" s="9"/>
      <c r="D7" s="9"/>
      <c r="E7" s="10"/>
      <c r="F7" s="9"/>
      <c r="G7" s="11"/>
      <c r="H7" s="9"/>
      <c r="I7" s="9"/>
      <c r="J7" s="9"/>
      <c r="K7" s="9"/>
      <c r="L7" s="16"/>
    </row>
    <row r="8" spans="1:13" ht="13.2">
      <c r="A8" s="17"/>
      <c r="B8" s="19" t="s">
        <v>4</v>
      </c>
      <c r="C8" s="9"/>
      <c r="D8" s="9"/>
      <c r="E8" s="10"/>
      <c r="F8" s="9"/>
      <c r="G8" s="11"/>
      <c r="H8" s="7"/>
      <c r="I8" s="9"/>
      <c r="J8" s="9"/>
      <c r="K8" s="9"/>
      <c r="L8" s="16"/>
    </row>
    <row r="9" spans="1:13" ht="13.2">
      <c r="A9" s="17"/>
      <c r="B9" s="19" t="s">
        <v>5</v>
      </c>
      <c r="C9" s="9"/>
      <c r="D9" s="9"/>
      <c r="E9" s="10"/>
      <c r="F9" s="9"/>
      <c r="G9" s="11"/>
      <c r="H9" s="20" t="s">
        <v>6</v>
      </c>
      <c r="I9" s="21"/>
      <c r="J9" s="21"/>
      <c r="K9" s="9"/>
      <c r="L9" s="16"/>
    </row>
    <row r="10" spans="1:13" ht="13.2">
      <c r="A10" s="17"/>
      <c r="B10" s="19" t="s">
        <v>7</v>
      </c>
      <c r="C10" s="9"/>
      <c r="D10" s="9"/>
      <c r="E10" s="10"/>
      <c r="F10" s="9"/>
      <c r="G10" s="11"/>
      <c r="H10" s="21" t="s">
        <v>8</v>
      </c>
      <c r="I10" s="21"/>
      <c r="J10" s="21"/>
      <c r="K10" s="9"/>
      <c r="L10" s="16"/>
    </row>
    <row r="11" spans="1:13" thickBot="1">
      <c r="A11" s="22"/>
      <c r="C11" s="23"/>
      <c r="D11" s="23"/>
      <c r="E11" s="24"/>
      <c r="F11" s="23"/>
      <c r="G11" s="25"/>
      <c r="H11" s="21"/>
      <c r="I11" s="23"/>
      <c r="J11" s="23"/>
      <c r="K11" s="23"/>
      <c r="L11" s="26"/>
    </row>
    <row r="12" spans="1:13" ht="13.2">
      <c r="A12" s="27"/>
      <c r="B12" s="28"/>
      <c r="C12" s="28"/>
      <c r="D12" s="28"/>
      <c r="E12" s="28"/>
      <c r="F12" s="28"/>
      <c r="G12" s="28"/>
      <c r="H12" s="28"/>
      <c r="I12" s="28"/>
      <c r="J12" s="93" t="s">
        <v>9</v>
      </c>
      <c r="K12" s="93"/>
      <c r="L12" s="94"/>
      <c r="M12" s="29"/>
    </row>
    <row r="13" spans="1:13" ht="13.2">
      <c r="A13" s="30" t="s">
        <v>10</v>
      </c>
      <c r="B13" s="31" t="s">
        <v>11</v>
      </c>
      <c r="C13" s="31" t="s">
        <v>11</v>
      </c>
      <c r="D13" s="32" t="s">
        <v>12</v>
      </c>
      <c r="E13" s="32" t="s">
        <v>13</v>
      </c>
      <c r="F13" s="31" t="s">
        <v>14</v>
      </c>
      <c r="G13" s="31" t="s">
        <v>15</v>
      </c>
      <c r="H13" s="31" t="s">
        <v>16</v>
      </c>
      <c r="I13" s="31"/>
      <c r="J13" s="31" t="s">
        <v>17</v>
      </c>
      <c r="K13" s="31" t="s">
        <v>17</v>
      </c>
      <c r="L13" s="33" t="s">
        <v>18</v>
      </c>
    </row>
    <row r="14" spans="1:13" ht="13.2">
      <c r="A14" s="34" t="s">
        <v>19</v>
      </c>
      <c r="B14" s="32" t="s">
        <v>20</v>
      </c>
      <c r="C14" s="32" t="s">
        <v>21</v>
      </c>
      <c r="D14" s="35" t="s">
        <v>22</v>
      </c>
      <c r="E14" s="36"/>
      <c r="F14" s="37"/>
      <c r="G14" s="36"/>
      <c r="H14" s="36"/>
      <c r="I14" s="36"/>
      <c r="J14" s="31" t="s">
        <v>23</v>
      </c>
      <c r="K14" s="31" t="s">
        <v>24</v>
      </c>
      <c r="L14" s="33" t="s">
        <v>25</v>
      </c>
    </row>
    <row r="15" spans="1:13" thickBot="1">
      <c r="A15" s="38"/>
      <c r="B15" s="39"/>
      <c r="C15" s="39"/>
      <c r="D15" s="39"/>
      <c r="E15" s="39"/>
      <c r="F15" s="39"/>
      <c r="G15" s="39"/>
      <c r="H15" s="39"/>
      <c r="I15" s="39"/>
      <c r="J15" s="40" t="s">
        <v>26</v>
      </c>
      <c r="K15" s="40" t="s">
        <v>26</v>
      </c>
      <c r="L15" s="41" t="s">
        <v>26</v>
      </c>
    </row>
    <row r="16" spans="1:13" s="50" customFormat="1">
      <c r="A16" s="42">
        <v>47122</v>
      </c>
      <c r="B16" s="43" t="str">
        <f t="shared" ref="B16:B79" si="0">MID(C16,6,7)</f>
        <v>8050213</v>
      </c>
      <c r="C16" s="43">
        <v>190008050213</v>
      </c>
      <c r="D16" s="43" t="s">
        <v>27</v>
      </c>
      <c r="E16" s="44"/>
      <c r="F16" s="45" t="s">
        <v>28</v>
      </c>
      <c r="G16" s="46"/>
      <c r="H16" s="46"/>
      <c r="I16" s="45"/>
      <c r="J16" s="47">
        <v>1805.6684194586664</v>
      </c>
      <c r="K16" s="48"/>
      <c r="L16" s="49">
        <v>3168.04524194023</v>
      </c>
    </row>
    <row r="17" spans="1:12" s="50" customFormat="1">
      <c r="A17" s="42">
        <v>47122</v>
      </c>
      <c r="B17" s="43" t="str">
        <f t="shared" si="0"/>
        <v>8050216</v>
      </c>
      <c r="C17" s="43">
        <v>190008050216</v>
      </c>
      <c r="D17" s="43" t="s">
        <v>29</v>
      </c>
      <c r="E17" s="44"/>
      <c r="F17" s="45" t="s">
        <v>30</v>
      </c>
      <c r="G17" s="46"/>
      <c r="H17" s="46"/>
      <c r="I17" s="45"/>
      <c r="J17" s="47">
        <v>8288.6877291119945</v>
      </c>
      <c r="K17" s="48"/>
      <c r="L17" s="49">
        <v>14542.502620726995</v>
      </c>
    </row>
    <row r="18" spans="1:12" s="50" customFormat="1">
      <c r="A18" s="42">
        <v>47122</v>
      </c>
      <c r="B18" s="43" t="str">
        <f t="shared" si="0"/>
        <v>8050217</v>
      </c>
      <c r="C18" s="43">
        <v>190008050217</v>
      </c>
      <c r="D18" s="43" t="s">
        <v>31</v>
      </c>
      <c r="E18" s="44"/>
      <c r="F18" s="45" t="s">
        <v>32</v>
      </c>
      <c r="G18" s="46"/>
      <c r="H18" s="46"/>
      <c r="I18" s="45"/>
      <c r="J18" s="47">
        <v>2345.5883292974386</v>
      </c>
      <c r="K18" s="48"/>
      <c r="L18" s="49">
        <v>4115.3347237523558</v>
      </c>
    </row>
    <row r="19" spans="1:12" s="50" customFormat="1">
      <c r="A19" s="42">
        <v>47122</v>
      </c>
      <c r="B19" s="43" t="str">
        <f t="shared" si="0"/>
        <v>8050218</v>
      </c>
      <c r="C19" s="43">
        <v>190008050218</v>
      </c>
      <c r="D19" s="43" t="s">
        <v>33</v>
      </c>
      <c r="E19" s="44"/>
      <c r="F19" s="45" t="s">
        <v>34</v>
      </c>
      <c r="G19" s="46"/>
      <c r="H19" s="46"/>
      <c r="I19" s="45"/>
      <c r="J19" s="47">
        <v>4349.3656000062256</v>
      </c>
      <c r="K19" s="48"/>
      <c r="L19" s="49">
        <v>7630.9619452109227</v>
      </c>
    </row>
    <row r="20" spans="1:12" s="50" customFormat="1">
      <c r="A20" s="42">
        <v>47122</v>
      </c>
      <c r="B20" s="43" t="str">
        <f t="shared" si="0"/>
        <v>8050220</v>
      </c>
      <c r="C20" s="43">
        <v>190008050220</v>
      </c>
      <c r="D20" s="43" t="s">
        <v>35</v>
      </c>
      <c r="E20" s="44"/>
      <c r="F20" s="45" t="s">
        <v>36</v>
      </c>
      <c r="G20" s="46"/>
      <c r="H20" s="46"/>
      <c r="I20" s="45"/>
      <c r="J20" s="47">
        <v>11151.658451846051</v>
      </c>
      <c r="K20" s="48"/>
      <c r="L20" s="49">
        <v>19565.584753763895</v>
      </c>
    </row>
    <row r="21" spans="1:12" s="50" customFormat="1">
      <c r="A21" s="42">
        <v>47122</v>
      </c>
      <c r="B21" s="43" t="str">
        <f t="shared" si="0"/>
        <v>8050211</v>
      </c>
      <c r="C21" s="43">
        <v>190008050211</v>
      </c>
      <c r="D21" s="43" t="s">
        <v>37</v>
      </c>
      <c r="E21" s="44"/>
      <c r="F21" s="45" t="s">
        <v>38</v>
      </c>
      <c r="G21" s="46"/>
      <c r="H21" s="46"/>
      <c r="I21" s="45"/>
      <c r="J21" s="47">
        <v>20373.809244977092</v>
      </c>
      <c r="K21" s="48"/>
      <c r="L21" s="49">
        <v>35745.848320312311</v>
      </c>
    </row>
    <row r="22" spans="1:12" s="50" customFormat="1">
      <c r="A22" s="42">
        <v>47122</v>
      </c>
      <c r="B22" s="43" t="str">
        <f t="shared" si="0"/>
        <v>8050221</v>
      </c>
      <c r="C22" s="43">
        <v>190008050221</v>
      </c>
      <c r="D22" s="43" t="s">
        <v>39</v>
      </c>
      <c r="E22" s="44"/>
      <c r="F22" s="45" t="s">
        <v>40</v>
      </c>
      <c r="G22" s="46"/>
      <c r="H22" s="46"/>
      <c r="I22" s="45"/>
      <c r="J22" s="47">
        <v>3212.7543473621481</v>
      </c>
      <c r="K22" s="48"/>
      <c r="L22" s="49">
        <v>5636.7775024468883</v>
      </c>
    </row>
    <row r="23" spans="1:12" s="50" customFormat="1">
      <c r="A23" s="42">
        <v>47122</v>
      </c>
      <c r="B23" s="43" t="str">
        <f t="shared" si="0"/>
        <v>8050222</v>
      </c>
      <c r="C23" s="43">
        <v>190008050222</v>
      </c>
      <c r="D23" s="43" t="s">
        <v>41</v>
      </c>
      <c r="E23" s="44"/>
      <c r="F23" s="45" t="s">
        <v>42</v>
      </c>
      <c r="G23" s="46"/>
      <c r="H23" s="46"/>
      <c r="I23" s="45"/>
      <c r="J23" s="47">
        <v>5266.4844183628675</v>
      </c>
      <c r="K23" s="48"/>
      <c r="L23" s="49">
        <v>9240.0469120176513</v>
      </c>
    </row>
    <row r="24" spans="1:12">
      <c r="A24" s="42">
        <v>47122</v>
      </c>
      <c r="B24" s="43" t="str">
        <f t="shared" si="0"/>
        <v>8050223</v>
      </c>
      <c r="C24" s="43">
        <v>190008050223</v>
      </c>
      <c r="D24" s="43" t="s">
        <v>43</v>
      </c>
      <c r="E24" s="44"/>
      <c r="F24" s="45" t="s">
        <v>44</v>
      </c>
      <c r="G24" s="46"/>
      <c r="H24" s="46"/>
      <c r="I24" s="45"/>
      <c r="J24" s="47">
        <v>364.68514960945589</v>
      </c>
      <c r="K24" s="48"/>
      <c r="L24" s="49">
        <v>639.84009498979037</v>
      </c>
    </row>
    <row r="25" spans="1:12" s="50" customFormat="1">
      <c r="A25" s="42">
        <v>47122</v>
      </c>
      <c r="B25" s="43" t="str">
        <f t="shared" si="0"/>
        <v>8050224</v>
      </c>
      <c r="C25" s="43">
        <v>190008050224</v>
      </c>
      <c r="D25" s="43" t="s">
        <v>45</v>
      </c>
      <c r="E25" s="44"/>
      <c r="F25" s="45" t="s">
        <v>46</v>
      </c>
      <c r="G25" s="46"/>
      <c r="H25" s="46"/>
      <c r="I25" s="45"/>
      <c r="J25" s="47">
        <v>13840.98526464421</v>
      </c>
      <c r="K25" s="48"/>
      <c r="L25" s="49">
        <v>24284.008646818267</v>
      </c>
    </row>
    <row r="26" spans="1:12" s="50" customFormat="1">
      <c r="A26" s="42">
        <v>47122</v>
      </c>
      <c r="B26" s="43" t="str">
        <f t="shared" si="0"/>
        <v>8050298</v>
      </c>
      <c r="C26" s="43">
        <v>190008050298</v>
      </c>
      <c r="D26" s="43" t="s">
        <v>47</v>
      </c>
      <c r="E26" s="44"/>
      <c r="F26" s="45" t="s">
        <v>48</v>
      </c>
      <c r="G26" s="46"/>
      <c r="H26" s="46"/>
      <c r="I26" s="45"/>
      <c r="J26" s="47">
        <v>2478.0895273383794</v>
      </c>
      <c r="K26" s="48"/>
      <c r="L26" s="49">
        <v>4347.8080757151865</v>
      </c>
    </row>
    <row r="27" spans="1:12" s="50" customFormat="1">
      <c r="A27" s="42">
        <v>47122</v>
      </c>
      <c r="B27" s="43" t="str">
        <f t="shared" si="0"/>
        <v>8050300</v>
      </c>
      <c r="C27" s="43">
        <v>190008050300</v>
      </c>
      <c r="D27" s="43" t="s">
        <v>49</v>
      </c>
      <c r="E27" s="44"/>
      <c r="F27" s="45" t="s">
        <v>50</v>
      </c>
      <c r="G27" s="46"/>
      <c r="H27" s="46"/>
      <c r="I27" s="45"/>
      <c r="J27" s="47">
        <v>20686.683970683243</v>
      </c>
      <c r="K27" s="48"/>
      <c r="L27" s="49">
        <v>36294.787026563747</v>
      </c>
    </row>
    <row r="28" spans="1:12">
      <c r="A28" s="42">
        <v>47122</v>
      </c>
      <c r="B28" s="43" t="str">
        <f t="shared" si="0"/>
        <v>8050283</v>
      </c>
      <c r="C28" s="43">
        <v>190008050283</v>
      </c>
      <c r="D28" s="43" t="s">
        <v>51</v>
      </c>
      <c r="E28" s="44"/>
      <c r="F28" s="45" t="s">
        <v>52</v>
      </c>
      <c r="G28" s="46"/>
      <c r="H28" s="46"/>
      <c r="I28" s="45"/>
      <c r="J28" s="47">
        <v>92.882636451108965</v>
      </c>
      <c r="K28" s="48"/>
      <c r="L28" s="49">
        <v>162.96258565347068</v>
      </c>
    </row>
    <row r="29" spans="1:12" s="50" customFormat="1">
      <c r="A29" s="42">
        <v>47122</v>
      </c>
      <c r="B29" s="43" t="str">
        <f t="shared" si="0"/>
        <v>8050284</v>
      </c>
      <c r="C29" s="43">
        <v>190008050284</v>
      </c>
      <c r="D29" s="43" t="s">
        <v>53</v>
      </c>
      <c r="E29" s="44"/>
      <c r="F29" s="45" t="s">
        <v>54</v>
      </c>
      <c r="G29" s="46"/>
      <c r="H29" s="46"/>
      <c r="I29" s="45"/>
      <c r="J29" s="47">
        <v>2342.04631764227</v>
      </c>
      <c r="K29" s="48"/>
      <c r="L29" s="49">
        <v>4109.1202643033621</v>
      </c>
    </row>
    <row r="30" spans="1:12" s="50" customFormat="1">
      <c r="A30" s="42">
        <v>47122</v>
      </c>
      <c r="B30" s="43" t="str">
        <f t="shared" si="0"/>
        <v>8050288</v>
      </c>
      <c r="C30" s="43">
        <v>190008050288</v>
      </c>
      <c r="D30" s="43" t="s">
        <v>55</v>
      </c>
      <c r="E30" s="44"/>
      <c r="F30" s="45" t="s">
        <v>56</v>
      </c>
      <c r="G30" s="46"/>
      <c r="H30" s="46"/>
      <c r="I30" s="45"/>
      <c r="J30" s="47">
        <v>4349.3031038746421</v>
      </c>
      <c r="K30" s="48"/>
      <c r="L30" s="49">
        <v>7630.8522957480591</v>
      </c>
    </row>
    <row r="31" spans="1:12" s="50" customFormat="1">
      <c r="A31" s="42">
        <v>47122</v>
      </c>
      <c r="B31" s="43" t="str">
        <f t="shared" si="0"/>
        <v>8050285</v>
      </c>
      <c r="C31" s="43">
        <v>190008050285</v>
      </c>
      <c r="D31" s="43" t="s">
        <v>57</v>
      </c>
      <c r="E31" s="44"/>
      <c r="F31" s="45" t="s">
        <v>58</v>
      </c>
      <c r="G31" s="46"/>
      <c r="H31" s="46"/>
      <c r="I31" s="45"/>
      <c r="J31" s="47">
        <v>19731.18428937389</v>
      </c>
      <c r="K31" s="48"/>
      <c r="L31" s="49">
        <v>34618.362835706488</v>
      </c>
    </row>
    <row r="32" spans="1:12">
      <c r="A32" s="42">
        <v>47122</v>
      </c>
      <c r="B32" s="43" t="str">
        <f t="shared" si="0"/>
        <v>8050286</v>
      </c>
      <c r="C32" s="43">
        <v>190008050286</v>
      </c>
      <c r="D32" s="43" t="s">
        <v>59</v>
      </c>
      <c r="E32" s="44"/>
      <c r="F32" s="45" t="s">
        <v>60</v>
      </c>
      <c r="G32" s="46"/>
      <c r="H32" s="46"/>
      <c r="I32" s="45"/>
      <c r="J32" s="47">
        <v>1477.8580137680378</v>
      </c>
      <c r="K32" s="48"/>
      <c r="L32" s="49">
        <v>2592.9018851560222</v>
      </c>
    </row>
    <row r="33" spans="1:12">
      <c r="A33" s="42">
        <v>47122</v>
      </c>
      <c r="B33" s="43" t="str">
        <f t="shared" si="0"/>
        <v>8050287</v>
      </c>
      <c r="C33" s="43">
        <v>190008050287</v>
      </c>
      <c r="D33" s="43" t="s">
        <v>61</v>
      </c>
      <c r="E33" s="44"/>
      <c r="F33" s="45" t="s">
        <v>62</v>
      </c>
      <c r="G33" s="46"/>
      <c r="H33" s="46"/>
      <c r="I33" s="45"/>
      <c r="J33" s="47">
        <v>2923.244285695569</v>
      </c>
      <c r="K33" s="48"/>
      <c r="L33" s="49">
        <v>5128.8320992528761</v>
      </c>
    </row>
    <row r="34" spans="1:12" s="50" customFormat="1">
      <c r="A34" s="42">
        <v>38641</v>
      </c>
      <c r="B34" s="43" t="str">
        <f t="shared" si="0"/>
        <v>8050033</v>
      </c>
      <c r="C34" s="43">
        <v>190008050033</v>
      </c>
      <c r="D34" s="43" t="s">
        <v>63</v>
      </c>
      <c r="E34" s="44"/>
      <c r="F34" s="45" t="s">
        <v>64</v>
      </c>
      <c r="G34" s="46"/>
      <c r="H34" s="46"/>
      <c r="I34" s="45"/>
      <c r="J34" s="47">
        <v>13216.421461249007</v>
      </c>
      <c r="K34" s="48"/>
      <c r="L34" s="49">
        <v>23188.211453761382</v>
      </c>
    </row>
    <row r="35" spans="1:12" s="50" customFormat="1">
      <c r="A35" s="42">
        <v>38641</v>
      </c>
      <c r="B35" s="43" t="str">
        <f t="shared" si="0"/>
        <v>8050117</v>
      </c>
      <c r="C35" s="43">
        <v>190008050117</v>
      </c>
      <c r="D35" s="43" t="s">
        <v>65</v>
      </c>
      <c r="E35" s="44"/>
      <c r="F35" s="45" t="s">
        <v>66</v>
      </c>
      <c r="G35" s="46"/>
      <c r="H35" s="46"/>
      <c r="I35" s="45"/>
      <c r="J35" s="47">
        <v>5872.1750991190347</v>
      </c>
      <c r="K35" s="48"/>
      <c r="L35" s="49">
        <v>10302.731211404345</v>
      </c>
    </row>
    <row r="36" spans="1:12" s="50" customFormat="1">
      <c r="A36" s="42">
        <v>38641</v>
      </c>
      <c r="B36" s="43" t="str">
        <f t="shared" si="0"/>
        <v>8050032</v>
      </c>
      <c r="C36" s="43">
        <v>190008050032</v>
      </c>
      <c r="D36" s="43" t="s">
        <v>67</v>
      </c>
      <c r="E36" s="44"/>
      <c r="F36" s="45" t="s">
        <v>68</v>
      </c>
      <c r="G36" s="46"/>
      <c r="H36" s="46"/>
      <c r="I36" s="45"/>
      <c r="J36" s="47">
        <v>11296.428292487544</v>
      </c>
      <c r="K36" s="48"/>
      <c r="L36" s="49">
        <v>19819.583439169397</v>
      </c>
    </row>
    <row r="37" spans="1:12">
      <c r="A37" s="42">
        <v>38641</v>
      </c>
      <c r="B37" s="43" t="str">
        <f t="shared" si="0"/>
        <v>8050031</v>
      </c>
      <c r="C37" s="43">
        <v>190008050031</v>
      </c>
      <c r="D37" s="43" t="s">
        <v>69</v>
      </c>
      <c r="E37" s="44"/>
      <c r="F37" s="45" t="s">
        <v>70</v>
      </c>
      <c r="G37" s="46"/>
      <c r="H37" s="46"/>
      <c r="I37" s="45"/>
      <c r="J37" s="47">
        <v>141.58090560864997</v>
      </c>
      <c r="K37" s="48"/>
      <c r="L37" s="49">
        <v>248.40369889037638</v>
      </c>
    </row>
    <row r="38" spans="1:12">
      <c r="A38" s="42">
        <v>38641</v>
      </c>
      <c r="B38" s="43">
        <v>8050063</v>
      </c>
      <c r="C38" s="43">
        <v>190008050063</v>
      </c>
      <c r="D38" s="43">
        <v>7791171102619</v>
      </c>
      <c r="E38" s="44"/>
      <c r="F38" s="45" t="s">
        <v>71</v>
      </c>
      <c r="G38" s="46"/>
      <c r="H38" s="46"/>
      <c r="I38" s="45"/>
      <c r="J38" s="47">
        <v>4202.4795159999994</v>
      </c>
      <c r="K38" s="48"/>
      <c r="L38" s="49">
        <v>7373.2503108219989</v>
      </c>
    </row>
    <row r="39" spans="1:12" s="50" customFormat="1">
      <c r="A39" s="42">
        <v>38641</v>
      </c>
      <c r="B39" s="43" t="str">
        <f t="shared" si="0"/>
        <v>8050025</v>
      </c>
      <c r="C39" s="43">
        <v>190008050025</v>
      </c>
      <c r="D39" s="43" t="s">
        <v>72</v>
      </c>
      <c r="E39" s="44"/>
      <c r="F39" s="45" t="s">
        <v>73</v>
      </c>
      <c r="G39" s="46"/>
      <c r="H39" s="46"/>
      <c r="I39" s="45"/>
      <c r="J39" s="47">
        <v>7659.2990190959181</v>
      </c>
      <c r="K39" s="48"/>
      <c r="L39" s="49">
        <v>13438.240129003789</v>
      </c>
    </row>
    <row r="40" spans="1:12" s="50" customFormat="1">
      <c r="A40" s="42">
        <v>38641</v>
      </c>
      <c r="B40" s="43" t="str">
        <f t="shared" si="0"/>
        <v>8050037</v>
      </c>
      <c r="C40" s="43">
        <v>190008050037</v>
      </c>
      <c r="D40" s="43" t="s">
        <v>74</v>
      </c>
      <c r="E40" s="44"/>
      <c r="F40" s="45" t="s">
        <v>75</v>
      </c>
      <c r="G40" s="46"/>
      <c r="H40" s="46"/>
      <c r="I40" s="45"/>
      <c r="J40" s="47">
        <v>11042.485067081145</v>
      </c>
      <c r="K40" s="48"/>
      <c r="L40" s="49">
        <v>19374.040050193868</v>
      </c>
    </row>
    <row r="41" spans="1:12" s="50" customFormat="1">
      <c r="A41" s="42">
        <v>60029</v>
      </c>
      <c r="B41" s="43">
        <v>8050039</v>
      </c>
      <c r="C41" s="43">
        <v>190008050039</v>
      </c>
      <c r="D41" s="43">
        <v>7791171102565</v>
      </c>
      <c r="E41" s="44"/>
      <c r="F41" s="45" t="s">
        <v>76</v>
      </c>
      <c r="G41" s="46"/>
      <c r="H41" s="46"/>
      <c r="I41" s="45"/>
      <c r="J41" s="47">
        <v>10945.3797324144</v>
      </c>
      <c r="K41" s="48"/>
      <c r="L41" s="49">
        <v>19203.668740521065</v>
      </c>
    </row>
    <row r="42" spans="1:12" s="50" customFormat="1">
      <c r="A42" s="42">
        <v>38641</v>
      </c>
      <c r="B42" s="43" t="str">
        <f t="shared" si="0"/>
        <v>8050029</v>
      </c>
      <c r="C42" s="43">
        <v>190008050029</v>
      </c>
      <c r="D42" s="43" t="s">
        <v>77</v>
      </c>
      <c r="E42" s="44"/>
      <c r="F42" s="45" t="s">
        <v>78</v>
      </c>
      <c r="G42" s="46"/>
      <c r="H42" s="46"/>
      <c r="I42" s="45"/>
      <c r="J42" s="47">
        <v>6080.3106216812903</v>
      </c>
      <c r="K42" s="48"/>
      <c r="L42" s="49">
        <v>10667.904985739824</v>
      </c>
    </row>
    <row r="43" spans="1:12" s="50" customFormat="1">
      <c r="A43" s="42">
        <v>38641</v>
      </c>
      <c r="B43" s="43" t="str">
        <f t="shared" si="0"/>
        <v>8050030</v>
      </c>
      <c r="C43" s="43">
        <v>190008050030</v>
      </c>
      <c r="D43" s="43" t="s">
        <v>79</v>
      </c>
      <c r="E43" s="44"/>
      <c r="F43" s="45" t="s">
        <v>80</v>
      </c>
      <c r="G43" s="46"/>
      <c r="H43" s="46"/>
      <c r="I43" s="45"/>
      <c r="J43" s="47">
        <v>10125.260392456854</v>
      </c>
      <c r="K43" s="48"/>
      <c r="L43" s="49">
        <v>17764.769358565551</v>
      </c>
    </row>
    <row r="44" spans="1:12" s="50" customFormat="1">
      <c r="A44" s="42">
        <v>38641</v>
      </c>
      <c r="B44" s="43" t="str">
        <f t="shared" si="0"/>
        <v>8050410</v>
      </c>
      <c r="C44" s="43">
        <v>190008050410</v>
      </c>
      <c r="D44" s="43">
        <v>7791171102053</v>
      </c>
      <c r="E44" s="44"/>
      <c r="F44" s="45" t="s">
        <v>81</v>
      </c>
      <c r="G44" s="46"/>
      <c r="H44" s="46"/>
      <c r="I44" s="45"/>
      <c r="J44" s="47">
        <v>8789.9860443099624</v>
      </c>
      <c r="K44" s="48"/>
      <c r="L44" s="49">
        <v>15422.030514741829</v>
      </c>
    </row>
    <row r="45" spans="1:12" s="50" customFormat="1">
      <c r="A45" s="42">
        <v>38641</v>
      </c>
      <c r="B45" s="43" t="str">
        <f t="shared" si="0"/>
        <v>8050411</v>
      </c>
      <c r="C45" s="43">
        <v>190008050411</v>
      </c>
      <c r="D45" s="43">
        <v>7791171102060</v>
      </c>
      <c r="E45" s="44"/>
      <c r="F45" s="45" t="s">
        <v>82</v>
      </c>
      <c r="G45" s="46"/>
      <c r="H45" s="46"/>
      <c r="I45" s="45"/>
      <c r="J45" s="47">
        <v>13291.07670353998</v>
      </c>
      <c r="K45" s="48"/>
      <c r="L45" s="49">
        <v>23319.194076360895</v>
      </c>
    </row>
    <row r="46" spans="1:12" s="51" customFormat="1">
      <c r="A46" s="42">
        <v>38641</v>
      </c>
      <c r="B46" s="43" t="str">
        <f t="shared" si="0"/>
        <v>8050391</v>
      </c>
      <c r="C46" s="43">
        <v>190008050391</v>
      </c>
      <c r="D46" s="43">
        <v>7791171001370</v>
      </c>
      <c r="E46" s="44"/>
      <c r="F46" s="45" t="s">
        <v>83</v>
      </c>
      <c r="G46" s="46"/>
      <c r="H46" s="46"/>
      <c r="I46" s="45"/>
      <c r="J46" s="47">
        <v>4871.0208420216495</v>
      </c>
      <c r="K46" s="48"/>
      <c r="L46" s="49">
        <v>8546.2060673269843</v>
      </c>
    </row>
    <row r="47" spans="1:12" s="50" customFormat="1">
      <c r="A47" s="42">
        <v>38641</v>
      </c>
      <c r="B47" s="43" t="str">
        <f t="shared" si="0"/>
        <v>8050392</v>
      </c>
      <c r="C47" s="43">
        <v>190008050392</v>
      </c>
      <c r="D47" s="43">
        <v>7791171001387</v>
      </c>
      <c r="E47" s="44"/>
      <c r="F47" s="45" t="s">
        <v>84</v>
      </c>
      <c r="G47" s="46"/>
      <c r="H47" s="46"/>
      <c r="I47" s="45"/>
      <c r="J47" s="47">
        <v>7734.0412571852758</v>
      </c>
      <c r="K47" s="48"/>
      <c r="L47" s="49">
        <v>13569.375385731566</v>
      </c>
    </row>
    <row r="48" spans="1:12" s="50" customFormat="1" ht="15" customHeight="1">
      <c r="A48" s="42">
        <v>38641</v>
      </c>
      <c r="B48" s="43" t="str">
        <f t="shared" si="0"/>
        <v>8050393</v>
      </c>
      <c r="C48" s="43">
        <v>190008050393</v>
      </c>
      <c r="D48" s="43">
        <v>7791171001394</v>
      </c>
      <c r="E48" s="44"/>
      <c r="F48" s="45" t="s">
        <v>85</v>
      </c>
      <c r="G48" s="46"/>
      <c r="H48" s="46"/>
      <c r="I48" s="45"/>
      <c r="J48" s="47">
        <v>10741.948399651073</v>
      </c>
      <c r="K48" s="48"/>
      <c r="L48" s="49">
        <v>18846.748467187808</v>
      </c>
    </row>
    <row r="49" spans="1:12" s="50" customFormat="1">
      <c r="A49" s="42">
        <v>38641</v>
      </c>
      <c r="B49" s="43" t="str">
        <f t="shared" si="0"/>
        <v>8050058</v>
      </c>
      <c r="C49" s="43">
        <v>190008050058</v>
      </c>
      <c r="D49" s="43" t="s">
        <v>86</v>
      </c>
      <c r="E49" s="44"/>
      <c r="F49" s="45" t="s">
        <v>87</v>
      </c>
      <c r="G49" s="46"/>
      <c r="H49" s="46"/>
      <c r="I49" s="45"/>
      <c r="J49" s="47">
        <v>7405.1502645959999</v>
      </c>
      <c r="K49" s="48"/>
      <c r="L49" s="49">
        <v>12992.336139233681</v>
      </c>
    </row>
    <row r="50" spans="1:12" s="50" customFormat="1">
      <c r="A50" s="42">
        <v>38641</v>
      </c>
      <c r="B50" s="43" t="str">
        <f t="shared" si="0"/>
        <v>8050408</v>
      </c>
      <c r="C50" s="43">
        <v>190008050408</v>
      </c>
      <c r="D50" s="43">
        <v>7791171102039</v>
      </c>
      <c r="E50" s="44"/>
      <c r="F50" s="45" t="s">
        <v>88</v>
      </c>
      <c r="G50" s="46"/>
      <c r="H50" s="46"/>
      <c r="I50" s="45"/>
      <c r="J50" s="47">
        <v>10192.243496538011</v>
      </c>
      <c r="K50" s="48"/>
      <c r="L50" s="49">
        <v>17882.291214675941</v>
      </c>
    </row>
    <row r="51" spans="1:12" s="50" customFormat="1">
      <c r="A51" s="42">
        <v>50984</v>
      </c>
      <c r="B51" s="43" t="str">
        <f t="shared" si="0"/>
        <v>8050022</v>
      </c>
      <c r="C51" s="43">
        <v>190008050022</v>
      </c>
      <c r="D51" s="43" t="s">
        <v>89</v>
      </c>
      <c r="E51" s="44"/>
      <c r="F51" s="45" t="s">
        <v>90</v>
      </c>
      <c r="G51" s="46"/>
      <c r="H51" s="46"/>
      <c r="I51" s="45"/>
      <c r="J51" s="47">
        <v>6294.4006182264875</v>
      </c>
      <c r="K51" s="48"/>
      <c r="L51" s="49">
        <v>11043.525884678373</v>
      </c>
    </row>
    <row r="52" spans="1:12" s="50" customFormat="1">
      <c r="A52" s="42">
        <v>50984</v>
      </c>
      <c r="B52" s="43" t="str">
        <f t="shared" si="0"/>
        <v>8050023</v>
      </c>
      <c r="C52" s="43">
        <v>190008050023</v>
      </c>
      <c r="D52" s="43" t="s">
        <v>91</v>
      </c>
      <c r="E52" s="44"/>
      <c r="F52" s="45" t="s">
        <v>92</v>
      </c>
      <c r="G52" s="46"/>
      <c r="H52" s="46"/>
      <c r="I52" s="45"/>
      <c r="J52" s="47">
        <v>12398.645449838195</v>
      </c>
      <c r="K52" s="48"/>
      <c r="L52" s="49">
        <v>21753.423441741113</v>
      </c>
    </row>
    <row r="53" spans="1:12" s="50" customFormat="1">
      <c r="A53" s="42">
        <v>50984</v>
      </c>
      <c r="B53" s="43" t="str">
        <f t="shared" si="0"/>
        <v>8050035</v>
      </c>
      <c r="C53" s="43">
        <v>190008050035</v>
      </c>
      <c r="D53" s="43" t="s">
        <v>93</v>
      </c>
      <c r="E53" s="44"/>
      <c r="F53" s="45" t="s">
        <v>94</v>
      </c>
      <c r="G53" s="46"/>
      <c r="H53" s="46"/>
      <c r="I53" s="45"/>
      <c r="J53" s="47">
        <v>15866.512913732653</v>
      </c>
      <c r="K53" s="48"/>
      <c r="L53" s="49">
        <v>27837.79690714394</v>
      </c>
    </row>
    <row r="54" spans="1:12" s="50" customFormat="1">
      <c r="A54" s="42">
        <v>55718</v>
      </c>
      <c r="B54" s="43" t="str">
        <f t="shared" si="0"/>
        <v>8050038</v>
      </c>
      <c r="C54" s="43">
        <v>190008050038</v>
      </c>
      <c r="D54" s="43" t="s">
        <v>95</v>
      </c>
      <c r="E54" s="44"/>
      <c r="F54" s="45" t="s">
        <v>96</v>
      </c>
      <c r="G54" s="46"/>
      <c r="H54" s="46"/>
      <c r="I54" s="45"/>
      <c r="J54" s="47">
        <v>9309.7951250012247</v>
      </c>
      <c r="K54" s="48"/>
      <c r="L54" s="49">
        <v>16334.035546814648</v>
      </c>
    </row>
    <row r="55" spans="1:12" s="50" customFormat="1">
      <c r="A55" s="42">
        <v>58024</v>
      </c>
      <c r="B55" s="43" t="str">
        <f t="shared" si="0"/>
        <v>8050418</v>
      </c>
      <c r="C55" s="43">
        <v>190008050418</v>
      </c>
      <c r="D55" s="43">
        <v>7791171102510</v>
      </c>
      <c r="E55" s="44"/>
      <c r="F55" s="45" t="s">
        <v>97</v>
      </c>
      <c r="G55" s="46"/>
      <c r="H55" s="46"/>
      <c r="I55" s="45"/>
      <c r="J55" s="47">
        <v>7566.429695375653</v>
      </c>
      <c r="K55" s="48"/>
      <c r="L55" s="49">
        <v>13275.300900536582</v>
      </c>
    </row>
    <row r="56" spans="1:12" s="50" customFormat="1">
      <c r="A56" s="42">
        <v>58024</v>
      </c>
      <c r="B56" s="43" t="str">
        <f t="shared" si="0"/>
        <v>8050419</v>
      </c>
      <c r="C56" s="43">
        <v>190008050419</v>
      </c>
      <c r="D56" s="43">
        <v>7791171102527</v>
      </c>
      <c r="E56" s="44"/>
      <c r="F56" s="45" t="s">
        <v>98</v>
      </c>
      <c r="G56" s="46"/>
      <c r="H56" s="46"/>
      <c r="I56" s="45"/>
      <c r="J56" s="47">
        <v>14403.692360773108</v>
      </c>
      <c r="K56" s="48"/>
      <c r="L56" s="49">
        <v>25271.278246976417</v>
      </c>
    </row>
    <row r="57" spans="1:12" s="50" customFormat="1">
      <c r="A57" s="42">
        <v>58024</v>
      </c>
      <c r="B57" s="43" t="str">
        <f t="shared" si="0"/>
        <v>8050394</v>
      </c>
      <c r="C57" s="43">
        <v>190008050394</v>
      </c>
      <c r="D57" s="43">
        <v>7791171001400</v>
      </c>
      <c r="E57" s="44"/>
      <c r="F57" s="45" t="s">
        <v>99</v>
      </c>
      <c r="G57" s="46"/>
      <c r="H57" s="46"/>
      <c r="I57" s="45"/>
      <c r="J57" s="47">
        <v>13998.565200247247</v>
      </c>
      <c r="K57" s="48"/>
      <c r="L57" s="49">
        <v>24560.482643833795</v>
      </c>
    </row>
    <row r="58" spans="1:12" s="50" customFormat="1">
      <c r="A58" s="42">
        <v>58024</v>
      </c>
      <c r="B58" s="43" t="str">
        <f t="shared" si="0"/>
        <v>8050420</v>
      </c>
      <c r="C58" s="43">
        <v>190008050420</v>
      </c>
      <c r="D58" s="43">
        <v>7791171102480</v>
      </c>
      <c r="E58" s="44"/>
      <c r="F58" s="45" t="s">
        <v>100</v>
      </c>
      <c r="G58" s="46"/>
      <c r="H58" s="46"/>
      <c r="I58" s="45"/>
      <c r="J58" s="47">
        <v>11298.239979097032</v>
      </c>
      <c r="K58" s="48"/>
      <c r="L58" s="49">
        <v>19822.762043325743</v>
      </c>
    </row>
    <row r="59" spans="1:12" s="50" customFormat="1">
      <c r="A59" s="42">
        <v>58024</v>
      </c>
      <c r="B59" s="43" t="str">
        <f t="shared" si="0"/>
        <v>8050395</v>
      </c>
      <c r="C59" s="43">
        <v>190008050395</v>
      </c>
      <c r="D59" s="43">
        <v>7791171001417</v>
      </c>
      <c r="E59" s="44"/>
      <c r="F59" s="45" t="s">
        <v>101</v>
      </c>
      <c r="G59" s="46"/>
      <c r="H59" s="46"/>
      <c r="I59" s="45"/>
      <c r="J59" s="47">
        <v>11240.496560769736</v>
      </c>
      <c r="K59" s="48"/>
      <c r="L59" s="49">
        <v>19721.4512158705</v>
      </c>
    </row>
    <row r="60" spans="1:12" s="50" customFormat="1">
      <c r="A60" s="42">
        <v>58024</v>
      </c>
      <c r="B60" s="43" t="str">
        <f t="shared" si="0"/>
        <v>8050421</v>
      </c>
      <c r="C60" s="43">
        <v>190008050421</v>
      </c>
      <c r="D60" s="43">
        <v>7791171102497</v>
      </c>
      <c r="E60" s="44"/>
      <c r="F60" s="45" t="s">
        <v>102</v>
      </c>
      <c r="G60" s="46"/>
      <c r="H60" s="46"/>
      <c r="I60" s="45"/>
      <c r="J60" s="47">
        <v>18199.27081293724</v>
      </c>
      <c r="K60" s="48"/>
      <c r="L60" s="49">
        <v>31930.620641298388</v>
      </c>
    </row>
    <row r="61" spans="1:12" s="50" customFormat="1">
      <c r="A61" s="42">
        <v>58024</v>
      </c>
      <c r="B61" s="43" t="str">
        <f t="shared" si="0"/>
        <v>8050396</v>
      </c>
      <c r="C61" s="43">
        <v>190008050396</v>
      </c>
      <c r="D61" s="43">
        <v>7791171001424</v>
      </c>
      <c r="E61" s="44"/>
      <c r="F61" s="45" t="s">
        <v>103</v>
      </c>
      <c r="G61" s="46"/>
      <c r="H61" s="46"/>
      <c r="I61" s="45"/>
      <c r="J61" s="47">
        <v>17756.17714866712</v>
      </c>
      <c r="K61" s="48"/>
      <c r="L61" s="49">
        <v>31153.212807336462</v>
      </c>
    </row>
    <row r="62" spans="1:12" s="50" customFormat="1">
      <c r="A62" s="42">
        <v>58024</v>
      </c>
      <c r="B62" s="43" t="str">
        <f t="shared" si="0"/>
        <v>8050397</v>
      </c>
      <c r="C62" s="43">
        <v>190008050397</v>
      </c>
      <c r="D62" s="43">
        <v>7791171001431</v>
      </c>
      <c r="E62" s="44"/>
      <c r="F62" s="45" t="s">
        <v>104</v>
      </c>
      <c r="G62" s="46"/>
      <c r="H62" s="46"/>
      <c r="I62" s="45"/>
      <c r="J62" s="47">
        <v>5981.2646767343522</v>
      </c>
      <c r="K62" s="48"/>
      <c r="L62" s="49">
        <v>10494.12887533042</v>
      </c>
    </row>
    <row r="63" spans="1:12" s="51" customFormat="1">
      <c r="A63" s="42">
        <v>57253</v>
      </c>
      <c r="B63" s="43" t="str">
        <f t="shared" si="0"/>
        <v>8050118</v>
      </c>
      <c r="C63" s="43">
        <v>190008050118</v>
      </c>
      <c r="D63" s="43" t="s">
        <v>105</v>
      </c>
      <c r="E63" s="44"/>
      <c r="F63" s="45" t="s">
        <v>106</v>
      </c>
      <c r="G63" s="46"/>
      <c r="H63" s="46"/>
      <c r="I63" s="45"/>
      <c r="J63" s="47">
        <v>37002.794169019886</v>
      </c>
      <c r="K63" s="48"/>
      <c r="L63" s="49">
        <v>64921.402369545387</v>
      </c>
    </row>
    <row r="64" spans="1:12" s="51" customFormat="1">
      <c r="A64" s="42">
        <v>57253</v>
      </c>
      <c r="B64" s="43" t="str">
        <f t="shared" si="0"/>
        <v>8050119</v>
      </c>
      <c r="C64" s="43">
        <v>190008050119</v>
      </c>
      <c r="D64" s="43" t="s">
        <v>107</v>
      </c>
      <c r="E64" s="44"/>
      <c r="F64" s="45" t="s">
        <v>108</v>
      </c>
      <c r="G64" s="46"/>
      <c r="H64" s="46"/>
      <c r="I64" s="45"/>
      <c r="J64" s="47">
        <v>55279.957271393425</v>
      </c>
      <c r="K64" s="48"/>
      <c r="L64" s="49">
        <v>96988.685032659763</v>
      </c>
    </row>
    <row r="65" spans="1:12">
      <c r="A65" s="42">
        <v>57253</v>
      </c>
      <c r="B65" s="43" t="str">
        <f t="shared" si="0"/>
        <v>8050124</v>
      </c>
      <c r="C65" s="43">
        <v>190008050124</v>
      </c>
      <c r="D65" s="43">
        <v>7791171001240</v>
      </c>
      <c r="E65" s="44"/>
      <c r="F65" s="45" t="s">
        <v>109</v>
      </c>
      <c r="G65" s="46"/>
      <c r="H65" s="46"/>
      <c r="I65" s="45"/>
      <c r="J65" s="47">
        <v>5865.6963194515492</v>
      </c>
      <c r="K65" s="48"/>
      <c r="L65" s="49">
        <v>10291.364192477742</v>
      </c>
    </row>
    <row r="66" spans="1:12" s="50" customFormat="1">
      <c r="A66" s="42">
        <v>56746</v>
      </c>
      <c r="B66" s="43" t="str">
        <f t="shared" si="0"/>
        <v>8050405</v>
      </c>
      <c r="C66" s="43">
        <v>190008050405</v>
      </c>
      <c r="D66" s="43">
        <v>7791171101834</v>
      </c>
      <c r="E66" s="44"/>
      <c r="F66" s="45" t="s">
        <v>110</v>
      </c>
      <c r="G66" s="46"/>
      <c r="H66" s="46"/>
      <c r="I66" s="45"/>
      <c r="J66" s="47">
        <v>22108.615989447841</v>
      </c>
      <c r="K66" s="48"/>
      <c r="L66" s="49">
        <v>38789.566753486237</v>
      </c>
    </row>
    <row r="67" spans="1:12" s="50" customFormat="1">
      <c r="A67" s="42">
        <v>56746</v>
      </c>
      <c r="B67" s="43" t="str">
        <f t="shared" si="0"/>
        <v>8050406</v>
      </c>
      <c r="C67" s="43">
        <v>190008050406</v>
      </c>
      <c r="D67" s="43">
        <v>7791171101858</v>
      </c>
      <c r="E67" s="44"/>
      <c r="F67" s="45" t="s">
        <v>111</v>
      </c>
      <c r="G67" s="46"/>
      <c r="H67" s="46"/>
      <c r="I67" s="45"/>
      <c r="J67" s="47">
        <v>30747.790511644602</v>
      </c>
      <c r="K67" s="48"/>
      <c r="L67" s="49">
        <v>53946.998452680455</v>
      </c>
    </row>
    <row r="68" spans="1:12" s="50" customFormat="1">
      <c r="A68" s="42">
        <v>45240</v>
      </c>
      <c r="B68" s="43" t="str">
        <f t="shared" si="0"/>
        <v>8050172</v>
      </c>
      <c r="C68" s="43">
        <v>190008050172</v>
      </c>
      <c r="D68" s="43" t="s">
        <v>112</v>
      </c>
      <c r="E68" s="44"/>
      <c r="F68" s="45" t="s">
        <v>113</v>
      </c>
      <c r="G68" s="46"/>
      <c r="H68" s="46"/>
      <c r="I68" s="45"/>
      <c r="J68" s="47">
        <v>20826.627592421537</v>
      </c>
      <c r="K68" s="48"/>
      <c r="L68" s="49">
        <v>36540.318110903587</v>
      </c>
    </row>
    <row r="69" spans="1:12" s="50" customFormat="1">
      <c r="A69" s="42">
        <v>55126</v>
      </c>
      <c r="B69" s="43" t="str">
        <f t="shared" si="0"/>
        <v>8050070</v>
      </c>
      <c r="C69" s="43">
        <v>190008050070</v>
      </c>
      <c r="D69" s="43" t="s">
        <v>114</v>
      </c>
      <c r="E69" s="44"/>
      <c r="F69" s="45" t="s">
        <v>115</v>
      </c>
      <c r="G69" s="46"/>
      <c r="H69" s="46"/>
      <c r="I69" s="45"/>
      <c r="J69" s="47">
        <v>4096.6486232303623</v>
      </c>
      <c r="K69" s="48"/>
      <c r="L69" s="49">
        <v>7187.5700094576705</v>
      </c>
    </row>
    <row r="70" spans="1:12" s="50" customFormat="1">
      <c r="A70" s="42">
        <v>55126</v>
      </c>
      <c r="B70" s="43" t="str">
        <f t="shared" si="0"/>
        <v>8050071</v>
      </c>
      <c r="C70" s="43">
        <v>190008050071</v>
      </c>
      <c r="D70" s="43" t="s">
        <v>116</v>
      </c>
      <c r="E70" s="44"/>
      <c r="F70" s="45" t="s">
        <v>117</v>
      </c>
      <c r="G70" s="46"/>
      <c r="H70" s="46"/>
      <c r="I70" s="45"/>
      <c r="J70" s="47">
        <v>4712.740670349378</v>
      </c>
      <c r="K70" s="48"/>
      <c r="L70" s="49">
        <v>8268.5035061279832</v>
      </c>
    </row>
    <row r="71" spans="1:12" s="50" customFormat="1">
      <c r="A71" s="42">
        <v>57891</v>
      </c>
      <c r="B71" s="43" t="str">
        <f t="shared" si="0"/>
        <v>8050398</v>
      </c>
      <c r="C71" s="43">
        <v>190008050398</v>
      </c>
      <c r="D71" s="43">
        <v>7791171101797</v>
      </c>
      <c r="E71" s="44"/>
      <c r="F71" s="45" t="s">
        <v>118</v>
      </c>
      <c r="G71" s="46"/>
      <c r="H71" s="46"/>
      <c r="I71" s="45"/>
      <c r="J71" s="47">
        <v>10564.584324667247</v>
      </c>
      <c r="K71" s="48"/>
      <c r="L71" s="49">
        <v>18535.563197628682</v>
      </c>
    </row>
    <row r="72" spans="1:12" s="50" customFormat="1">
      <c r="A72" s="42">
        <v>57891</v>
      </c>
      <c r="B72" s="43" t="str">
        <f t="shared" si="0"/>
        <v>8050399</v>
      </c>
      <c r="C72" s="43">
        <v>190008050399</v>
      </c>
      <c r="D72" s="43">
        <v>7791171101803</v>
      </c>
      <c r="E72" s="44"/>
      <c r="F72" s="45" t="s">
        <v>119</v>
      </c>
      <c r="G72" s="46"/>
      <c r="H72" s="46"/>
      <c r="I72" s="45"/>
      <c r="J72" s="47">
        <v>20316.738640805535</v>
      </c>
      <c r="K72" s="48"/>
      <c r="L72" s="49">
        <v>35645.717945293312</v>
      </c>
    </row>
    <row r="73" spans="1:12" s="50" customFormat="1">
      <c r="A73" s="42">
        <v>57891</v>
      </c>
      <c r="B73" s="43" t="str">
        <f t="shared" si="0"/>
        <v>8050400</v>
      </c>
      <c r="C73" s="43">
        <v>190008050400</v>
      </c>
      <c r="D73" s="52">
        <v>7791171102275</v>
      </c>
      <c r="E73" s="44"/>
      <c r="F73" s="45" t="s">
        <v>120</v>
      </c>
      <c r="G73" s="46"/>
      <c r="H73" s="46"/>
      <c r="I73" s="45"/>
      <c r="J73" s="47">
        <v>24171.746162742304</v>
      </c>
      <c r="K73" s="48"/>
      <c r="L73" s="49">
        <v>42409.328642531371</v>
      </c>
    </row>
    <row r="74" spans="1:12" s="50" customFormat="1">
      <c r="A74" s="42">
        <v>43008</v>
      </c>
      <c r="B74" s="43" t="str">
        <f t="shared" si="0"/>
        <v>8050201</v>
      </c>
      <c r="C74" s="43">
        <v>190008050201</v>
      </c>
      <c r="D74" s="43" t="s">
        <v>121</v>
      </c>
      <c r="E74" s="44"/>
      <c r="F74" s="45" t="s">
        <v>122</v>
      </c>
      <c r="G74" s="46"/>
      <c r="H74" s="46"/>
      <c r="I74" s="45"/>
      <c r="J74" s="47">
        <v>18036.70992292825</v>
      </c>
      <c r="K74" s="48"/>
      <c r="L74" s="49">
        <v>31645.407559777614</v>
      </c>
    </row>
    <row r="75" spans="1:12" s="50" customFormat="1">
      <c r="A75" s="42">
        <v>43008</v>
      </c>
      <c r="B75" s="43" t="str">
        <f t="shared" si="0"/>
        <v>8050199</v>
      </c>
      <c r="C75" s="43">
        <v>190008050199</v>
      </c>
      <c r="D75" s="43">
        <v>7791171102312</v>
      </c>
      <c r="E75" s="44"/>
      <c r="F75" s="45" t="s">
        <v>123</v>
      </c>
      <c r="G75" s="46"/>
      <c r="H75" s="46"/>
      <c r="I75" s="45"/>
      <c r="J75" s="47">
        <v>33513.315485445477</v>
      </c>
      <c r="K75" s="48"/>
      <c r="L75" s="49">
        <v>58799.112019214088</v>
      </c>
    </row>
    <row r="76" spans="1:12" s="53" customFormat="1">
      <c r="A76" s="42" t="s">
        <v>289</v>
      </c>
      <c r="B76" s="43" t="str">
        <f t="shared" si="0"/>
        <v>8050280</v>
      </c>
      <c r="C76" s="43">
        <v>190008050280</v>
      </c>
      <c r="D76" s="43" t="s">
        <v>124</v>
      </c>
      <c r="E76" s="44"/>
      <c r="F76" s="45" t="s">
        <v>125</v>
      </c>
      <c r="G76" s="46"/>
      <c r="H76" s="46"/>
      <c r="I76" s="45"/>
      <c r="J76" s="47">
        <v>797.97874817872537</v>
      </c>
      <c r="K76" s="48"/>
      <c r="L76" s="49">
        <v>1400.0537136795735</v>
      </c>
    </row>
    <row r="77" spans="1:12" s="50" customFormat="1">
      <c r="A77" s="42">
        <v>47097</v>
      </c>
      <c r="B77" s="43" t="str">
        <f t="shared" si="0"/>
        <v>8050277</v>
      </c>
      <c r="C77" s="43">
        <v>190008050277</v>
      </c>
      <c r="D77" s="43" t="s">
        <v>126</v>
      </c>
      <c r="E77" s="44"/>
      <c r="F77" s="45" t="s">
        <v>127</v>
      </c>
      <c r="G77" s="46"/>
      <c r="H77" s="46"/>
      <c r="I77" s="45"/>
      <c r="J77" s="47">
        <v>10090.586547038678</v>
      </c>
      <c r="K77" s="48"/>
      <c r="L77" s="49">
        <v>17703.934096779361</v>
      </c>
    </row>
    <row r="78" spans="1:12" s="50" customFormat="1">
      <c r="A78" s="42">
        <v>47097</v>
      </c>
      <c r="B78" s="43" t="str">
        <f t="shared" si="0"/>
        <v>8050278</v>
      </c>
      <c r="C78" s="43">
        <v>190008050278</v>
      </c>
      <c r="D78" s="43" t="s">
        <v>128</v>
      </c>
      <c r="E78" s="44"/>
      <c r="F78" s="45" t="s">
        <v>129</v>
      </c>
      <c r="G78" s="46"/>
      <c r="H78" s="46"/>
      <c r="I78" s="45"/>
      <c r="J78" s="47">
        <v>15374.867396672096</v>
      </c>
      <c r="K78" s="48"/>
      <c r="L78" s="49">
        <v>26975.204847461191</v>
      </c>
    </row>
    <row r="79" spans="1:12" s="51" customFormat="1">
      <c r="A79" s="42">
        <v>44376</v>
      </c>
      <c r="B79" s="43" t="str">
        <f t="shared" si="0"/>
        <v>8050205</v>
      </c>
      <c r="C79" s="43">
        <v>190008050205</v>
      </c>
      <c r="D79" s="43" t="s">
        <v>130</v>
      </c>
      <c r="E79" s="44"/>
      <c r="F79" s="45" t="s">
        <v>131</v>
      </c>
      <c r="G79" s="46"/>
      <c r="H79" s="46"/>
      <c r="I79" s="45"/>
      <c r="J79" s="47">
        <v>8908.6326928127164</v>
      </c>
      <c r="K79" s="48"/>
      <c r="L79" s="49">
        <v>15630.19605953991</v>
      </c>
    </row>
    <row r="80" spans="1:12" s="51" customFormat="1">
      <c r="A80" s="42">
        <v>44376</v>
      </c>
      <c r="B80" s="43" t="str">
        <f t="shared" ref="B80:B86" si="1">MID(C80,6,7)</f>
        <v>8050206</v>
      </c>
      <c r="C80" s="43">
        <v>190008050206</v>
      </c>
      <c r="D80" s="43" t="s">
        <v>132</v>
      </c>
      <c r="E80" s="44"/>
      <c r="F80" s="45" t="s">
        <v>133</v>
      </c>
      <c r="G80" s="46"/>
      <c r="H80" s="46"/>
      <c r="I80" s="45"/>
      <c r="J80" s="47">
        <v>7503.2535067401532</v>
      </c>
      <c r="K80" s="48"/>
      <c r="L80" s="49">
        <v>13164.458277575599</v>
      </c>
    </row>
    <row r="81" spans="1:12" s="51" customFormat="1">
      <c r="A81" s="42">
        <v>44376</v>
      </c>
      <c r="B81" s="43" t="str">
        <f t="shared" si="1"/>
        <v>8050207</v>
      </c>
      <c r="C81" s="43">
        <v>190008050207</v>
      </c>
      <c r="D81" s="43" t="s">
        <v>134</v>
      </c>
      <c r="E81" s="44"/>
      <c r="F81" s="45" t="s">
        <v>135</v>
      </c>
      <c r="G81" s="46"/>
      <c r="H81" s="46"/>
      <c r="I81" s="45"/>
      <c r="J81" s="47">
        <v>10558.811525856328</v>
      </c>
      <c r="K81" s="48"/>
      <c r="L81" s="49">
        <v>18525.434822114927</v>
      </c>
    </row>
    <row r="82" spans="1:12" s="50" customFormat="1">
      <c r="A82" s="42">
        <v>47431</v>
      </c>
      <c r="B82" s="43" t="str">
        <f t="shared" si="1"/>
        <v>8050178</v>
      </c>
      <c r="C82" s="43">
        <v>190008050178</v>
      </c>
      <c r="D82" s="43" t="s">
        <v>136</v>
      </c>
      <c r="E82" s="44"/>
      <c r="F82" s="45" t="s">
        <v>137</v>
      </c>
      <c r="G82" s="46"/>
      <c r="H82" s="46"/>
      <c r="I82" s="45"/>
      <c r="J82" s="47">
        <v>6655.2750360135833</v>
      </c>
      <c r="K82" s="48"/>
      <c r="L82" s="49">
        <v>11676.680050685831</v>
      </c>
    </row>
    <row r="83" spans="1:12" s="50" customFormat="1">
      <c r="A83" s="42">
        <v>47431</v>
      </c>
      <c r="B83" s="43" t="str">
        <f t="shared" si="1"/>
        <v>8050180</v>
      </c>
      <c r="C83" s="43">
        <v>190008050180</v>
      </c>
      <c r="D83" s="43" t="s">
        <v>138</v>
      </c>
      <c r="E83" s="44"/>
      <c r="F83" s="45" t="s">
        <v>139</v>
      </c>
      <c r="G83" s="46"/>
      <c r="H83" s="46"/>
      <c r="I83" s="45"/>
      <c r="J83" s="47">
        <v>9577.605099866114</v>
      </c>
      <c r="K83" s="48"/>
      <c r="L83" s="49">
        <v>16803.908147715098</v>
      </c>
    </row>
    <row r="84" spans="1:12" s="53" customFormat="1">
      <c r="A84" s="42">
        <v>55213</v>
      </c>
      <c r="B84" s="43" t="str">
        <f t="shared" si="1"/>
        <v>8050310</v>
      </c>
      <c r="C84" s="43">
        <v>190008050310</v>
      </c>
      <c r="D84" s="43" t="s">
        <v>140</v>
      </c>
      <c r="E84" s="44"/>
      <c r="F84" s="45" t="s">
        <v>141</v>
      </c>
      <c r="G84" s="46"/>
      <c r="H84" s="46"/>
      <c r="I84" s="45"/>
      <c r="J84" s="47">
        <v>137.0273358311791</v>
      </c>
      <c r="K84" s="48"/>
      <c r="L84" s="49">
        <v>240.41446071580373</v>
      </c>
    </row>
    <row r="85" spans="1:12" s="53" customFormat="1">
      <c r="A85" s="42">
        <v>55213</v>
      </c>
      <c r="B85" s="43" t="str">
        <f t="shared" si="1"/>
        <v>8050312</v>
      </c>
      <c r="C85" s="43">
        <v>190008050312</v>
      </c>
      <c r="D85" s="43" t="s">
        <v>142</v>
      </c>
      <c r="E85" s="44"/>
      <c r="F85" s="45" t="s">
        <v>143</v>
      </c>
      <c r="G85" s="46"/>
      <c r="H85" s="46"/>
      <c r="I85" s="45"/>
      <c r="J85" s="47">
        <v>731.60430210758568</v>
      </c>
      <c r="K85" s="48"/>
      <c r="L85" s="49">
        <v>1283.599748047759</v>
      </c>
    </row>
    <row r="86" spans="1:12" s="53" customFormat="1">
      <c r="A86" s="42">
        <v>55213</v>
      </c>
      <c r="B86" s="43" t="str">
        <f t="shared" si="1"/>
        <v>8050313</v>
      </c>
      <c r="C86" s="43">
        <v>190008050313</v>
      </c>
      <c r="D86" s="43" t="s">
        <v>144</v>
      </c>
      <c r="E86" s="44"/>
      <c r="F86" s="45" t="s">
        <v>145</v>
      </c>
      <c r="G86" s="46"/>
      <c r="H86" s="46"/>
      <c r="I86" s="45"/>
      <c r="J86" s="47">
        <v>1300.4949889036939</v>
      </c>
      <c r="K86" s="48"/>
      <c r="L86" s="49">
        <v>2281.7184580315306</v>
      </c>
    </row>
    <row r="87" spans="1:12" s="53" customFormat="1">
      <c r="A87" s="42">
        <v>55213</v>
      </c>
      <c r="B87" s="43" t="str">
        <f>MID(C87,6,7)</f>
        <v>8050314</v>
      </c>
      <c r="C87" s="43">
        <v>190008050314</v>
      </c>
      <c r="D87" s="43" t="s">
        <v>146</v>
      </c>
      <c r="E87" s="44"/>
      <c r="F87" s="45" t="s">
        <v>147</v>
      </c>
      <c r="G87" s="46"/>
      <c r="H87" s="46"/>
      <c r="I87" s="45"/>
      <c r="J87" s="47">
        <v>600.91401668092237</v>
      </c>
      <c r="K87" s="48"/>
      <c r="L87" s="49">
        <v>1054.3036422666783</v>
      </c>
    </row>
    <row r="88" spans="1:12" s="50" customFormat="1">
      <c r="A88" s="42">
        <v>38791</v>
      </c>
      <c r="B88" s="43" t="str">
        <f t="shared" ref="B88:B149" si="2">MID(C88,6,7)</f>
        <v>8050153</v>
      </c>
      <c r="C88" s="43">
        <v>190008050153</v>
      </c>
      <c r="D88" s="43" t="s">
        <v>148</v>
      </c>
      <c r="E88" s="44"/>
      <c r="F88" s="45" t="s">
        <v>149</v>
      </c>
      <c r="G88" s="46"/>
      <c r="H88" s="46"/>
      <c r="I88" s="45"/>
      <c r="J88" s="47">
        <v>3815.2210899426886</v>
      </c>
      <c r="K88" s="48"/>
      <c r="L88" s="49">
        <v>6693.8054023044469</v>
      </c>
    </row>
    <row r="89" spans="1:12" s="50" customFormat="1">
      <c r="A89" s="42" t="s">
        <v>290</v>
      </c>
      <c r="B89" s="43" t="str">
        <f t="shared" si="2"/>
        <v>8050241</v>
      </c>
      <c r="C89" s="43">
        <v>190008050241</v>
      </c>
      <c r="D89" s="43" t="s">
        <v>150</v>
      </c>
      <c r="E89" s="44"/>
      <c r="F89" s="45" t="s">
        <v>151</v>
      </c>
      <c r="G89" s="46"/>
      <c r="H89" s="46"/>
      <c r="I89" s="45"/>
      <c r="J89" s="47">
        <v>15365.060497478451</v>
      </c>
      <c r="K89" s="48"/>
      <c r="L89" s="49">
        <v>26957.99864282594</v>
      </c>
    </row>
    <row r="90" spans="1:12" s="50" customFormat="1">
      <c r="A90" s="42" t="s">
        <v>290</v>
      </c>
      <c r="B90" s="43" t="str">
        <f t="shared" si="2"/>
        <v>8050242</v>
      </c>
      <c r="C90" s="43">
        <v>190008050242</v>
      </c>
      <c r="D90" s="43" t="s">
        <v>152</v>
      </c>
      <c r="E90" s="44"/>
      <c r="F90" s="45" t="s">
        <v>153</v>
      </c>
      <c r="G90" s="46"/>
      <c r="H90" s="46"/>
      <c r="I90" s="45"/>
      <c r="J90" s="47">
        <v>17575.25023784993</v>
      </c>
      <c r="K90" s="48"/>
      <c r="L90" s="49">
        <v>30835.776542307703</v>
      </c>
    </row>
    <row r="91" spans="1:12" s="50" customFormat="1">
      <c r="A91" s="42">
        <v>46744</v>
      </c>
      <c r="B91" s="43" t="str">
        <f t="shared" si="2"/>
        <v>8050236</v>
      </c>
      <c r="C91" s="43">
        <v>190008050236</v>
      </c>
      <c r="D91" s="43" t="s">
        <v>154</v>
      </c>
      <c r="E91" s="44"/>
      <c r="F91" s="45" t="s">
        <v>155</v>
      </c>
      <c r="G91" s="46"/>
      <c r="H91" s="46"/>
      <c r="I91" s="45"/>
      <c r="J91" s="47">
        <v>15112.994350218418</v>
      </c>
      <c r="K91" s="48"/>
      <c r="L91" s="49">
        <v>26515.748587458213</v>
      </c>
    </row>
    <row r="92" spans="1:12" s="50" customFormat="1">
      <c r="A92" s="42">
        <v>46744</v>
      </c>
      <c r="B92" s="43" t="str">
        <f t="shared" si="2"/>
        <v>8050237</v>
      </c>
      <c r="C92" s="43">
        <v>190008050237</v>
      </c>
      <c r="D92" s="43" t="s">
        <v>156</v>
      </c>
      <c r="E92" s="44"/>
      <c r="F92" s="45" t="s">
        <v>157</v>
      </c>
      <c r="G92" s="46"/>
      <c r="H92" s="46"/>
      <c r="I92" s="45"/>
      <c r="J92" s="47">
        <v>25510.391372841095</v>
      </c>
      <c r="K92" s="48"/>
      <c r="L92" s="49">
        <v>44757.981663649698</v>
      </c>
    </row>
    <row r="93" spans="1:12" s="50" customFormat="1">
      <c r="A93" s="42">
        <v>46744</v>
      </c>
      <c r="B93" s="43" t="str">
        <f t="shared" si="2"/>
        <v>8050238</v>
      </c>
      <c r="C93" s="43">
        <v>190008050238</v>
      </c>
      <c r="D93" s="43" t="s">
        <v>158</v>
      </c>
      <c r="E93" s="44"/>
      <c r="F93" s="45" t="s">
        <v>159</v>
      </c>
      <c r="G93" s="46"/>
      <c r="H93" s="46"/>
      <c r="I93" s="45"/>
      <c r="J93" s="47">
        <v>25216.579654694575</v>
      </c>
      <c r="K93" s="48"/>
      <c r="L93" s="49">
        <v>44242.489004161631</v>
      </c>
    </row>
    <row r="94" spans="1:12" s="50" customFormat="1">
      <c r="A94" s="42">
        <v>46744</v>
      </c>
      <c r="B94" s="43" t="str">
        <f t="shared" si="2"/>
        <v>8050239</v>
      </c>
      <c r="C94" s="43">
        <v>190008050239</v>
      </c>
      <c r="D94" s="43" t="s">
        <v>160</v>
      </c>
      <c r="E94" s="44"/>
      <c r="F94" s="45" t="s">
        <v>161</v>
      </c>
      <c r="G94" s="46"/>
      <c r="H94" s="46"/>
      <c r="I94" s="45"/>
      <c r="J94" s="47">
        <v>43546.721014660427</v>
      </c>
      <c r="K94" s="48"/>
      <c r="L94" s="49">
        <v>76402.722020221714</v>
      </c>
    </row>
    <row r="95" spans="1:12" s="50" customFormat="1">
      <c r="A95" s="42">
        <v>46744</v>
      </c>
      <c r="B95" s="43" t="str">
        <f t="shared" si="2"/>
        <v>8050240</v>
      </c>
      <c r="C95" s="43">
        <v>190008050240</v>
      </c>
      <c r="D95" s="43" t="s">
        <v>162</v>
      </c>
      <c r="E95" s="44"/>
      <c r="F95" s="45" t="s">
        <v>163</v>
      </c>
      <c r="G95" s="46"/>
      <c r="H95" s="46"/>
      <c r="I95" s="45"/>
      <c r="J95" s="47">
        <v>27740.409656227734</v>
      </c>
      <c r="K95" s="48"/>
      <c r="L95" s="49">
        <v>48670.548741851555</v>
      </c>
    </row>
    <row r="96" spans="1:12" s="50" customFormat="1">
      <c r="A96" s="42">
        <v>54220</v>
      </c>
      <c r="B96" s="43" t="str">
        <f t="shared" si="2"/>
        <v>8050111</v>
      </c>
      <c r="C96" s="43">
        <v>190008050111</v>
      </c>
      <c r="D96" s="43" t="s">
        <v>164</v>
      </c>
      <c r="E96" s="44"/>
      <c r="F96" s="45" t="s">
        <v>165</v>
      </c>
      <c r="G96" s="46"/>
      <c r="H96" s="46"/>
      <c r="I96" s="45"/>
      <c r="J96" s="47">
        <v>15730.380189995192</v>
      </c>
      <c r="K96" s="48"/>
      <c r="L96" s="49">
        <v>27598.952043346562</v>
      </c>
    </row>
    <row r="97" spans="1:12" s="50" customFormat="1">
      <c r="A97" s="42">
        <v>54220</v>
      </c>
      <c r="B97" s="43" t="str">
        <f t="shared" si="2"/>
        <v>8050112</v>
      </c>
      <c r="C97" s="43">
        <v>190008050112</v>
      </c>
      <c r="D97" s="43" t="s">
        <v>166</v>
      </c>
      <c r="E97" s="44"/>
      <c r="F97" s="45" t="s">
        <v>167</v>
      </c>
      <c r="G97" s="46"/>
      <c r="H97" s="46"/>
      <c r="I97" s="45"/>
      <c r="J97" s="47">
        <v>21958.420090546413</v>
      </c>
      <c r="K97" s="48"/>
      <c r="L97" s="49">
        <v>38526.048048863682</v>
      </c>
    </row>
    <row r="98" spans="1:12" s="50" customFormat="1">
      <c r="A98" s="42">
        <v>49291</v>
      </c>
      <c r="B98" s="43" t="str">
        <f t="shared" si="2"/>
        <v>8050193</v>
      </c>
      <c r="C98" s="43">
        <v>190008050193</v>
      </c>
      <c r="D98" s="43">
        <v>7791171001936</v>
      </c>
      <c r="E98" s="44"/>
      <c r="F98" s="45" t="s">
        <v>168</v>
      </c>
      <c r="G98" s="46"/>
      <c r="H98" s="46"/>
      <c r="I98" s="45"/>
      <c r="J98" s="47">
        <v>2146.0620316194527</v>
      </c>
      <c r="K98" s="48"/>
      <c r="L98" s="49">
        <v>3765.2658344763295</v>
      </c>
    </row>
    <row r="99" spans="1:12" s="50" customFormat="1">
      <c r="A99" s="42">
        <v>49291</v>
      </c>
      <c r="B99" s="43" t="str">
        <f t="shared" si="2"/>
        <v>8050202</v>
      </c>
      <c r="C99" s="43">
        <v>190008050202</v>
      </c>
      <c r="D99" s="43" t="s">
        <v>169</v>
      </c>
      <c r="E99" s="44"/>
      <c r="F99" s="45" t="s">
        <v>170</v>
      </c>
      <c r="G99" s="46"/>
      <c r="H99" s="46"/>
      <c r="I99" s="45"/>
      <c r="J99" s="47">
        <v>8008.6621875853643</v>
      </c>
      <c r="K99" s="48"/>
      <c r="L99" s="49">
        <v>14051.197808118521</v>
      </c>
    </row>
    <row r="100" spans="1:12" s="50" customFormat="1">
      <c r="A100" s="42">
        <v>49291</v>
      </c>
      <c r="B100" s="43" t="str">
        <f t="shared" si="2"/>
        <v>8050195</v>
      </c>
      <c r="C100" s="43">
        <v>190008050195</v>
      </c>
      <c r="D100" s="43" t="s">
        <v>171</v>
      </c>
      <c r="E100" s="44"/>
      <c r="F100" s="45" t="s">
        <v>172</v>
      </c>
      <c r="G100" s="46"/>
      <c r="H100" s="46"/>
      <c r="I100" s="45"/>
      <c r="J100" s="47">
        <v>10752.701463784224</v>
      </c>
      <c r="K100" s="48"/>
      <c r="L100" s="49">
        <v>18865.614718209421</v>
      </c>
    </row>
    <row r="101" spans="1:12" s="50" customFormat="1">
      <c r="A101" s="42">
        <v>53304</v>
      </c>
      <c r="B101" s="43" t="str">
        <f t="shared" si="2"/>
        <v>8050188</v>
      </c>
      <c r="C101" s="43">
        <v>190008050188</v>
      </c>
      <c r="D101" s="43" t="s">
        <v>173</v>
      </c>
      <c r="E101" s="44"/>
      <c r="F101" s="45" t="s">
        <v>174</v>
      </c>
      <c r="G101" s="46"/>
      <c r="H101" s="46"/>
      <c r="I101" s="45"/>
      <c r="J101" s="47">
        <v>4427.5346104400805</v>
      </c>
      <c r="K101" s="48"/>
      <c r="L101" s="49">
        <v>7768.1094740171211</v>
      </c>
    </row>
    <row r="102" spans="1:12" s="50" customFormat="1">
      <c r="A102" s="42">
        <v>53304</v>
      </c>
      <c r="B102" s="43" t="str">
        <f t="shared" si="2"/>
        <v>8050189</v>
      </c>
      <c r="C102" s="43">
        <v>190008050189</v>
      </c>
      <c r="D102" s="43" t="s">
        <v>175</v>
      </c>
      <c r="E102" s="44"/>
      <c r="F102" s="45" t="s">
        <v>176</v>
      </c>
      <c r="G102" s="46"/>
      <c r="H102" s="46"/>
      <c r="I102" s="45"/>
      <c r="J102" s="47">
        <v>10169.083325656686</v>
      </c>
      <c r="K102" s="48"/>
      <c r="L102" s="49">
        <v>17841.656694864654</v>
      </c>
    </row>
    <row r="103" spans="1:12" s="50" customFormat="1">
      <c r="A103" s="42">
        <v>53304</v>
      </c>
      <c r="B103" s="43" t="str">
        <f t="shared" si="2"/>
        <v>8050192</v>
      </c>
      <c r="C103" s="43">
        <v>190008050192</v>
      </c>
      <c r="D103" s="43" t="s">
        <v>177</v>
      </c>
      <c r="E103" s="44"/>
      <c r="F103" s="45" t="s">
        <v>178</v>
      </c>
      <c r="G103" s="46"/>
      <c r="H103" s="46"/>
      <c r="I103" s="45"/>
      <c r="J103" s="47">
        <v>14841.244954528549</v>
      </c>
      <c r="K103" s="48"/>
      <c r="L103" s="49">
        <v>26038.964272720339</v>
      </c>
    </row>
    <row r="104" spans="1:12" s="50" customFormat="1">
      <c r="A104" s="42">
        <v>51361</v>
      </c>
      <c r="B104" s="43" t="str">
        <f t="shared" si="2"/>
        <v>8050108</v>
      </c>
      <c r="C104" s="43">
        <v>190008050108</v>
      </c>
      <c r="D104" s="43" t="s">
        <v>179</v>
      </c>
      <c r="E104" s="44"/>
      <c r="F104" s="45" t="s">
        <v>180</v>
      </c>
      <c r="G104" s="46"/>
      <c r="H104" s="46"/>
      <c r="I104" s="45"/>
      <c r="J104" s="47">
        <v>23185.052920570797</v>
      </c>
      <c r="K104" s="48"/>
      <c r="L104" s="49">
        <v>40678.175349141464</v>
      </c>
    </row>
    <row r="105" spans="1:12" s="50" customFormat="1">
      <c r="A105" s="42">
        <v>51361</v>
      </c>
      <c r="B105" s="43" t="str">
        <f t="shared" si="2"/>
        <v>8050109</v>
      </c>
      <c r="C105" s="43">
        <v>190008050109</v>
      </c>
      <c r="D105" s="43">
        <v>7791171102329</v>
      </c>
      <c r="E105" s="44"/>
      <c r="F105" s="45" t="s">
        <v>181</v>
      </c>
      <c r="G105" s="46"/>
      <c r="H105" s="46"/>
      <c r="I105" s="45"/>
      <c r="J105" s="47">
        <v>45510.726039702618</v>
      </c>
      <c r="K105" s="48"/>
      <c r="L105" s="49">
        <v>79848.568836658247</v>
      </c>
    </row>
    <row r="106" spans="1:12" s="50" customFormat="1">
      <c r="A106" s="42">
        <v>37269</v>
      </c>
      <c r="B106" s="43" t="str">
        <f t="shared" si="2"/>
        <v>8050141</v>
      </c>
      <c r="C106" s="43">
        <v>190008050141</v>
      </c>
      <c r="D106" s="43" t="s">
        <v>182</v>
      </c>
      <c r="E106" s="44"/>
      <c r="F106" s="45" t="s">
        <v>183</v>
      </c>
      <c r="G106" s="46"/>
      <c r="H106" s="46"/>
      <c r="I106" s="45"/>
      <c r="J106" s="47">
        <v>15511.151920192026</v>
      </c>
      <c r="K106" s="48"/>
      <c r="L106" s="49">
        <v>27214.316043976909</v>
      </c>
    </row>
    <row r="107" spans="1:12" s="50" customFormat="1">
      <c r="A107" s="42">
        <v>37269</v>
      </c>
      <c r="B107" s="43" t="str">
        <f t="shared" si="2"/>
        <v>8050140</v>
      </c>
      <c r="C107" s="43">
        <v>190008050140</v>
      </c>
      <c r="D107" s="43" t="s">
        <v>184</v>
      </c>
      <c r="E107" s="44"/>
      <c r="F107" s="45" t="s">
        <v>185</v>
      </c>
      <c r="G107" s="46"/>
      <c r="H107" s="46"/>
      <c r="I107" s="45"/>
      <c r="J107" s="47">
        <v>19740.969305251107</v>
      </c>
      <c r="K107" s="48"/>
      <c r="L107" s="49">
        <v>34635.530646063067</v>
      </c>
    </row>
    <row r="108" spans="1:12" s="50" customFormat="1">
      <c r="A108" s="42">
        <v>53405</v>
      </c>
      <c r="B108" s="43" t="str">
        <f t="shared" si="2"/>
        <v>8050051</v>
      </c>
      <c r="C108" s="43">
        <v>190008050051</v>
      </c>
      <c r="D108" s="43" t="s">
        <v>186</v>
      </c>
      <c r="E108" s="44"/>
      <c r="F108" s="45" t="s">
        <v>187</v>
      </c>
      <c r="G108" s="46"/>
      <c r="H108" s="46"/>
      <c r="I108" s="45"/>
      <c r="J108" s="47">
        <v>14665.838707315179</v>
      </c>
      <c r="K108" s="48"/>
      <c r="L108" s="49">
        <v>25731.214011984481</v>
      </c>
    </row>
    <row r="109" spans="1:12" s="50" customFormat="1">
      <c r="A109" s="42">
        <v>53405</v>
      </c>
      <c r="B109" s="43" t="str">
        <f t="shared" si="2"/>
        <v>8050052</v>
      </c>
      <c r="C109" s="43">
        <v>190008050052</v>
      </c>
      <c r="D109" s="43" t="s">
        <v>188</v>
      </c>
      <c r="E109" s="44"/>
      <c r="F109" s="45" t="s">
        <v>189</v>
      </c>
      <c r="G109" s="46"/>
      <c r="H109" s="46"/>
      <c r="I109" s="45"/>
      <c r="J109" s="47">
        <v>23456.634110796826</v>
      </c>
      <c r="K109" s="48"/>
      <c r="L109" s="49">
        <v>41154.664547393026</v>
      </c>
    </row>
    <row r="110" spans="1:12" s="50" customFormat="1">
      <c r="A110" s="42">
        <v>54197</v>
      </c>
      <c r="B110" s="43" t="str">
        <f t="shared" si="2"/>
        <v>8050113</v>
      </c>
      <c r="C110" s="43">
        <v>190008050113</v>
      </c>
      <c r="D110" s="43" t="s">
        <v>190</v>
      </c>
      <c r="E110" s="44"/>
      <c r="F110" s="45" t="s">
        <v>191</v>
      </c>
      <c r="G110" s="46"/>
      <c r="H110" s="46"/>
      <c r="I110" s="45"/>
      <c r="J110" s="47">
        <v>6243.2430298463587</v>
      </c>
      <c r="K110" s="48"/>
      <c r="L110" s="49">
        <v>10953.769895865436</v>
      </c>
    </row>
    <row r="111" spans="1:12" s="50" customFormat="1">
      <c r="A111" s="42">
        <v>54197</v>
      </c>
      <c r="B111" s="43" t="str">
        <f t="shared" si="2"/>
        <v>8050115</v>
      </c>
      <c r="C111" s="43">
        <v>190008050115</v>
      </c>
      <c r="D111" s="43" t="s">
        <v>192</v>
      </c>
      <c r="E111" s="44"/>
      <c r="F111" s="45" t="s">
        <v>193</v>
      </c>
      <c r="G111" s="46"/>
      <c r="H111" s="46"/>
      <c r="I111" s="45"/>
      <c r="J111" s="47">
        <v>9637.4076741203316</v>
      </c>
      <c r="K111" s="48"/>
      <c r="L111" s="49">
        <v>16908.831764244122</v>
      </c>
    </row>
    <row r="112" spans="1:12" s="50" customFormat="1">
      <c r="A112" s="42">
        <v>54197</v>
      </c>
      <c r="B112" s="43" t="str">
        <f t="shared" si="2"/>
        <v>8050116</v>
      </c>
      <c r="C112" s="43">
        <v>190008050116</v>
      </c>
      <c r="D112" s="43" t="s">
        <v>194</v>
      </c>
      <c r="E112" s="44"/>
      <c r="F112" s="45" t="s">
        <v>195</v>
      </c>
      <c r="G112" s="46"/>
      <c r="H112" s="46"/>
      <c r="I112" s="45"/>
      <c r="J112" s="47">
        <v>17031.142537156655</v>
      </c>
      <c r="K112" s="48"/>
      <c r="L112" s="49">
        <v>29881.139581441348</v>
      </c>
    </row>
    <row r="113" spans="1:12" s="50" customFormat="1">
      <c r="A113" s="42">
        <v>55480</v>
      </c>
      <c r="B113" s="43" t="str">
        <f t="shared" si="2"/>
        <v>8050301</v>
      </c>
      <c r="C113" s="43">
        <v>190008050301</v>
      </c>
      <c r="D113" s="43" t="s">
        <v>196</v>
      </c>
      <c r="E113" s="44"/>
      <c r="F113" s="45" t="s">
        <v>197</v>
      </c>
      <c r="G113" s="46"/>
      <c r="H113" s="46"/>
      <c r="I113" s="45"/>
      <c r="J113" s="47">
        <v>10544.290235258752</v>
      </c>
      <c r="K113" s="48"/>
      <c r="L113" s="49">
        <v>18499.957217761479</v>
      </c>
    </row>
    <row r="114" spans="1:12">
      <c r="A114" s="42">
        <v>55480</v>
      </c>
      <c r="B114" s="43" t="str">
        <f t="shared" si="2"/>
        <v>8050303</v>
      </c>
      <c r="C114" s="43">
        <v>190008050303</v>
      </c>
      <c r="D114" s="43" t="s">
        <v>198</v>
      </c>
      <c r="E114" s="44"/>
      <c r="F114" s="45" t="s">
        <v>199</v>
      </c>
      <c r="G114" s="46"/>
      <c r="H114" s="46"/>
      <c r="I114" s="45"/>
      <c r="J114" s="47">
        <v>549.65471073303081</v>
      </c>
      <c r="K114" s="48"/>
      <c r="L114" s="49">
        <v>964.36918998110252</v>
      </c>
    </row>
    <row r="115" spans="1:12" s="50" customFormat="1">
      <c r="A115" s="42">
        <v>33709</v>
      </c>
      <c r="B115" s="43" t="str">
        <f t="shared" si="2"/>
        <v>8050021</v>
      </c>
      <c r="C115" s="43">
        <v>190008050021</v>
      </c>
      <c r="D115" s="43" t="s">
        <v>200</v>
      </c>
      <c r="E115" s="44"/>
      <c r="F115" s="45" t="s">
        <v>201</v>
      </c>
      <c r="G115" s="46"/>
      <c r="H115" s="46"/>
      <c r="I115" s="45"/>
      <c r="J115" s="47">
        <v>7479.0641522537708</v>
      </c>
      <c r="K115" s="48"/>
      <c r="L115" s="49">
        <v>13122.01805512924</v>
      </c>
    </row>
    <row r="116" spans="1:12" s="50" customFormat="1">
      <c r="A116" s="42">
        <v>53303</v>
      </c>
      <c r="B116" s="43" t="str">
        <f t="shared" si="2"/>
        <v>8050126</v>
      </c>
      <c r="C116" s="43">
        <v>190008050126</v>
      </c>
      <c r="D116" s="43" t="s">
        <v>202</v>
      </c>
      <c r="E116" s="44"/>
      <c r="F116" s="45" t="s">
        <v>203</v>
      </c>
      <c r="G116" s="46"/>
      <c r="H116" s="46"/>
      <c r="I116" s="45"/>
      <c r="J116" s="47">
        <v>8972.9438970375104</v>
      </c>
      <c r="K116" s="48"/>
      <c r="L116" s="49">
        <v>15743.030067352311</v>
      </c>
    </row>
    <row r="117" spans="1:12" s="50" customFormat="1">
      <c r="A117" s="42">
        <v>55128</v>
      </c>
      <c r="B117" s="43" t="str">
        <f t="shared" si="2"/>
        <v>8050048</v>
      </c>
      <c r="C117" s="43">
        <v>190008050048</v>
      </c>
      <c r="D117" s="43" t="s">
        <v>204</v>
      </c>
      <c r="E117" s="44"/>
      <c r="F117" s="45" t="s">
        <v>205</v>
      </c>
      <c r="G117" s="46"/>
      <c r="H117" s="46"/>
      <c r="I117" s="45"/>
      <c r="J117" s="47">
        <v>17573.069640181748</v>
      </c>
      <c r="K117" s="48"/>
      <c r="L117" s="49">
        <v>30831.950683698877</v>
      </c>
    </row>
    <row r="118" spans="1:12" s="50" customFormat="1">
      <c r="A118" s="42">
        <v>55128</v>
      </c>
      <c r="B118" s="43" t="str">
        <f t="shared" si="2"/>
        <v>8050151</v>
      </c>
      <c r="C118" s="43">
        <v>190008050151</v>
      </c>
      <c r="D118" s="43" t="s">
        <v>206</v>
      </c>
      <c r="E118" s="44"/>
      <c r="F118" s="45" t="s">
        <v>207</v>
      </c>
      <c r="G118" s="46"/>
      <c r="H118" s="46"/>
      <c r="I118" s="45"/>
      <c r="J118" s="47">
        <v>25817.255310909928</v>
      </c>
      <c r="K118" s="48"/>
      <c r="L118" s="49">
        <v>45296.374442991466</v>
      </c>
    </row>
    <row r="119" spans="1:12" s="50" customFormat="1">
      <c r="A119" s="42">
        <v>55128</v>
      </c>
      <c r="B119" s="43" t="str">
        <f t="shared" si="2"/>
        <v>8050049</v>
      </c>
      <c r="C119" s="43">
        <v>190008050049</v>
      </c>
      <c r="D119" s="43" t="s">
        <v>208</v>
      </c>
      <c r="E119" s="44"/>
      <c r="F119" s="45" t="s">
        <v>209</v>
      </c>
      <c r="G119" s="46"/>
      <c r="H119" s="46"/>
      <c r="I119" s="45"/>
      <c r="J119" s="47">
        <v>19547.395499060844</v>
      </c>
      <c r="K119" s="48"/>
      <c r="L119" s="49">
        <v>34295.905403102246</v>
      </c>
    </row>
    <row r="120" spans="1:12" s="50" customFormat="1">
      <c r="A120" s="42">
        <v>55128</v>
      </c>
      <c r="B120" s="43" t="str">
        <f t="shared" si="2"/>
        <v>8050152</v>
      </c>
      <c r="C120" s="43">
        <v>190008050152</v>
      </c>
      <c r="D120" s="43" t="s">
        <v>210</v>
      </c>
      <c r="E120" s="44"/>
      <c r="F120" s="45" t="s">
        <v>211</v>
      </c>
      <c r="G120" s="46"/>
      <c r="H120" s="46"/>
      <c r="I120" s="45"/>
      <c r="J120" s="47">
        <v>29257.891036476693</v>
      </c>
      <c r="K120" s="48"/>
      <c r="L120" s="49">
        <v>51332.969823498359</v>
      </c>
    </row>
    <row r="121" spans="1:12" s="50" customFormat="1">
      <c r="A121" s="42">
        <v>35588</v>
      </c>
      <c r="B121" s="43" t="str">
        <f t="shared" si="2"/>
        <v>8050064</v>
      </c>
      <c r="C121" s="43">
        <v>190008050064</v>
      </c>
      <c r="D121" s="43" t="s">
        <v>212</v>
      </c>
      <c r="E121" s="44"/>
      <c r="F121" s="45" t="s">
        <v>213</v>
      </c>
      <c r="G121" s="46"/>
      <c r="H121" s="46"/>
      <c r="I121" s="45"/>
      <c r="J121" s="47">
        <v>10722.031442927613</v>
      </c>
      <c r="K121" s="48"/>
      <c r="L121" s="49">
        <v>18811.804166616497</v>
      </c>
    </row>
    <row r="122" spans="1:12" s="50" customFormat="1">
      <c r="A122" s="42">
        <v>35588</v>
      </c>
      <c r="B122" s="43" t="str">
        <f t="shared" si="2"/>
        <v>8050065</v>
      </c>
      <c r="C122" s="43">
        <v>190008050065</v>
      </c>
      <c r="D122" s="43" t="s">
        <v>214</v>
      </c>
      <c r="E122" s="44"/>
      <c r="F122" s="45" t="s">
        <v>215</v>
      </c>
      <c r="G122" s="46"/>
      <c r="H122" s="46"/>
      <c r="I122" s="45"/>
      <c r="J122" s="47">
        <v>18797.252838229677</v>
      </c>
      <c r="K122" s="48"/>
      <c r="L122" s="49">
        <v>32979.78010467397</v>
      </c>
    </row>
    <row r="123" spans="1:12" s="53" customFormat="1">
      <c r="A123" s="42">
        <v>47143</v>
      </c>
      <c r="B123" s="43" t="str">
        <f t="shared" si="2"/>
        <v>8050040</v>
      </c>
      <c r="C123" s="43">
        <v>190008050040</v>
      </c>
      <c r="D123" s="43" t="s">
        <v>216</v>
      </c>
      <c r="E123" s="44"/>
      <c r="F123" s="45" t="s">
        <v>217</v>
      </c>
      <c r="G123" s="46"/>
      <c r="H123" s="46"/>
      <c r="I123" s="45"/>
      <c r="J123" s="47">
        <v>146.05732850963196</v>
      </c>
      <c r="K123" s="48"/>
      <c r="L123" s="49">
        <v>256.25758287014924</v>
      </c>
    </row>
    <row r="124" spans="1:12" s="50" customFormat="1">
      <c r="A124" s="42">
        <v>34950</v>
      </c>
      <c r="B124" s="43" t="str">
        <f t="shared" si="2"/>
        <v>8050042</v>
      </c>
      <c r="C124" s="43">
        <v>190008050042</v>
      </c>
      <c r="D124" s="43" t="s">
        <v>218</v>
      </c>
      <c r="E124" s="44"/>
      <c r="F124" s="45" t="s">
        <v>219</v>
      </c>
      <c r="G124" s="46"/>
      <c r="H124" s="46"/>
      <c r="I124" s="45"/>
      <c r="J124" s="47">
        <v>2782.0767377815241</v>
      </c>
      <c r="K124" s="48"/>
      <c r="L124" s="49">
        <v>4881.1536364376843</v>
      </c>
    </row>
    <row r="125" spans="1:12" s="50" customFormat="1">
      <c r="A125" s="42">
        <v>34950</v>
      </c>
      <c r="B125" s="43" t="str">
        <f t="shared" si="2"/>
        <v>8050045</v>
      </c>
      <c r="C125" s="43">
        <v>190008050045</v>
      </c>
      <c r="D125" s="43" t="s">
        <v>220</v>
      </c>
      <c r="E125" s="44"/>
      <c r="F125" s="45" t="s">
        <v>221</v>
      </c>
      <c r="G125" s="46"/>
      <c r="H125" s="46"/>
      <c r="I125" s="45"/>
      <c r="J125" s="47">
        <v>5059.2888346204072</v>
      </c>
      <c r="K125" s="48"/>
      <c r="L125" s="49">
        <v>8876.5222603415041</v>
      </c>
    </row>
    <row r="126" spans="1:12" s="50" customFormat="1">
      <c r="A126" s="42">
        <v>34950</v>
      </c>
      <c r="B126" s="43" t="str">
        <f t="shared" si="2"/>
        <v>8050046</v>
      </c>
      <c r="C126" s="43">
        <v>190008050046</v>
      </c>
      <c r="D126" s="43">
        <v>7791171102084</v>
      </c>
      <c r="E126" s="44"/>
      <c r="F126" s="45" t="s">
        <v>222</v>
      </c>
      <c r="G126" s="46"/>
      <c r="H126" s="46"/>
      <c r="I126" s="45"/>
      <c r="J126" s="47">
        <v>5852.7677240869007</v>
      </c>
      <c r="K126" s="48"/>
      <c r="L126" s="49">
        <v>10268.680971910468</v>
      </c>
    </row>
    <row r="127" spans="1:12" s="50" customFormat="1">
      <c r="A127" s="42">
        <v>34950</v>
      </c>
      <c r="B127" s="43" t="str">
        <f t="shared" si="2"/>
        <v>8050136</v>
      </c>
      <c r="C127" s="43">
        <v>190008050136</v>
      </c>
      <c r="D127" s="43">
        <v>7791171001271</v>
      </c>
      <c r="E127" s="44"/>
      <c r="F127" s="45" t="s">
        <v>223</v>
      </c>
      <c r="G127" s="46"/>
      <c r="H127" s="46"/>
      <c r="I127" s="45"/>
      <c r="J127" s="47">
        <v>3029.1885629868702</v>
      </c>
      <c r="K127" s="48"/>
      <c r="L127" s="49">
        <v>5314.7113337604633</v>
      </c>
    </row>
    <row r="128" spans="1:12" s="50" customFormat="1">
      <c r="A128" s="42">
        <v>34950</v>
      </c>
      <c r="B128" s="43" t="str">
        <f t="shared" si="2"/>
        <v>8050137</v>
      </c>
      <c r="C128" s="43">
        <v>190008050137</v>
      </c>
      <c r="D128" s="43">
        <v>7791171001288</v>
      </c>
      <c r="E128" s="44"/>
      <c r="F128" s="45" t="s">
        <v>224</v>
      </c>
      <c r="G128" s="46"/>
      <c r="H128" s="46"/>
      <c r="I128" s="45"/>
      <c r="J128" s="47">
        <v>5301.4078194870854</v>
      </c>
      <c r="K128" s="48"/>
      <c r="L128" s="49">
        <v>9301.3200192900913</v>
      </c>
    </row>
    <row r="129" spans="1:12" s="50" customFormat="1">
      <c r="A129" s="42">
        <v>34950</v>
      </c>
      <c r="B129" s="43" t="str">
        <f t="shared" si="2"/>
        <v>8050138</v>
      </c>
      <c r="C129" s="43">
        <v>190008050138</v>
      </c>
      <c r="D129" s="43">
        <v>7791171102077</v>
      </c>
      <c r="E129" s="44"/>
      <c r="F129" s="45" t="s">
        <v>225</v>
      </c>
      <c r="G129" s="46"/>
      <c r="H129" s="46"/>
      <c r="I129" s="45"/>
      <c r="J129" s="47">
        <v>5780.5405687709499</v>
      </c>
      <c r="K129" s="48"/>
      <c r="L129" s="49">
        <v>10141.958427908632</v>
      </c>
    </row>
    <row r="130" spans="1:12" s="50" customFormat="1">
      <c r="A130" s="42">
        <v>34950</v>
      </c>
      <c r="B130" s="43" t="str">
        <f t="shared" si="2"/>
        <v>8050044</v>
      </c>
      <c r="C130" s="43">
        <v>190008050044</v>
      </c>
      <c r="D130" s="43" t="s">
        <v>226</v>
      </c>
      <c r="E130" s="44"/>
      <c r="F130" s="45" t="s">
        <v>227</v>
      </c>
      <c r="G130" s="46"/>
      <c r="H130" s="46"/>
      <c r="I130" s="45"/>
      <c r="J130" s="47">
        <v>4104.4420158188723</v>
      </c>
      <c r="K130" s="48"/>
      <c r="L130" s="49">
        <v>7201.2435167542108</v>
      </c>
    </row>
    <row r="131" spans="1:12" s="50" customFormat="1">
      <c r="A131" s="42">
        <v>56296</v>
      </c>
      <c r="B131" s="43" t="str">
        <f t="shared" si="2"/>
        <v>8050387</v>
      </c>
      <c r="C131" s="43">
        <v>190008050387</v>
      </c>
      <c r="D131" s="43">
        <v>7791171001332</v>
      </c>
      <c r="E131" s="44"/>
      <c r="F131" s="45" t="s">
        <v>228</v>
      </c>
      <c r="G131" s="46"/>
      <c r="H131" s="46"/>
      <c r="I131" s="45"/>
      <c r="J131" s="47">
        <v>7354.0083005382421</v>
      </c>
      <c r="K131" s="48"/>
      <c r="L131" s="49">
        <v>12902.607563294345</v>
      </c>
    </row>
    <row r="132" spans="1:12" s="50" customFormat="1">
      <c r="A132" s="42">
        <v>56296</v>
      </c>
      <c r="B132" s="43" t="str">
        <f t="shared" si="2"/>
        <v>8050388</v>
      </c>
      <c r="C132" s="43">
        <v>190008050388</v>
      </c>
      <c r="D132" s="43">
        <v>7791171001349</v>
      </c>
      <c r="E132" s="44"/>
      <c r="F132" s="45" t="s">
        <v>229</v>
      </c>
      <c r="G132" s="46"/>
      <c r="H132" s="46"/>
      <c r="I132" s="45"/>
      <c r="J132" s="47">
        <v>9883.1728380387322</v>
      </c>
      <c r="K132" s="48"/>
      <c r="L132" s="49">
        <v>17340.026744338957</v>
      </c>
    </row>
    <row r="133" spans="1:12" s="50" customFormat="1">
      <c r="A133" s="42">
        <v>56296</v>
      </c>
      <c r="B133" s="43" t="str">
        <f t="shared" si="2"/>
        <v>8050389</v>
      </c>
      <c r="C133" s="43">
        <v>190008050389</v>
      </c>
      <c r="D133" s="43">
        <v>7791171001356</v>
      </c>
      <c r="E133" s="44"/>
      <c r="F133" s="45" t="s">
        <v>230</v>
      </c>
      <c r="G133" s="46"/>
      <c r="H133" s="46"/>
      <c r="I133" s="45"/>
      <c r="J133" s="47">
        <v>13460.245371836227</v>
      </c>
      <c r="K133" s="48"/>
      <c r="L133" s="49">
        <v>23616.000504886659</v>
      </c>
    </row>
    <row r="134" spans="1:12">
      <c r="A134" s="42">
        <v>32304</v>
      </c>
      <c r="B134" s="43" t="str">
        <f t="shared" si="2"/>
        <v>8050054</v>
      </c>
      <c r="C134" s="43">
        <v>190008050054</v>
      </c>
      <c r="D134" s="43" t="s">
        <v>231</v>
      </c>
      <c r="E134" s="44"/>
      <c r="F134" s="45" t="s">
        <v>232</v>
      </c>
      <c r="G134" s="46"/>
      <c r="H134" s="46"/>
      <c r="I134" s="45"/>
      <c r="J134" s="47">
        <v>95.091546830698846</v>
      </c>
      <c r="K134" s="48"/>
      <c r="L134" s="49">
        <v>166.83811891446112</v>
      </c>
    </row>
    <row r="135" spans="1:12" s="53" customFormat="1">
      <c r="A135" s="42">
        <v>57804</v>
      </c>
      <c r="B135" s="43" t="str">
        <f t="shared" si="2"/>
        <v>8050380</v>
      </c>
      <c r="C135" s="43">
        <v>190008050380</v>
      </c>
      <c r="D135" s="43">
        <v>7791171001165</v>
      </c>
      <c r="E135" s="44"/>
      <c r="F135" s="45" t="s">
        <v>233</v>
      </c>
      <c r="G135" s="46"/>
      <c r="H135" s="46"/>
      <c r="I135" s="45"/>
      <c r="J135" s="47">
        <v>9152.7106799756148</v>
      </c>
      <c r="K135" s="48"/>
      <c r="L135" s="49">
        <v>16058.430888017216</v>
      </c>
    </row>
    <row r="136" spans="1:12" s="53" customFormat="1">
      <c r="A136" s="42">
        <v>57804</v>
      </c>
      <c r="B136" s="43" t="str">
        <f t="shared" si="2"/>
        <v>8050381</v>
      </c>
      <c r="C136" s="43">
        <v>190008050381</v>
      </c>
      <c r="D136" s="43">
        <v>7791171001202</v>
      </c>
      <c r="E136" s="44"/>
      <c r="F136" s="45" t="s">
        <v>234</v>
      </c>
      <c r="G136" s="46"/>
      <c r="H136" s="46"/>
      <c r="I136" s="45"/>
      <c r="J136" s="47">
        <v>18231.248759888698</v>
      </c>
      <c r="K136" s="48"/>
      <c r="L136" s="49">
        <v>31986.725949224721</v>
      </c>
    </row>
    <row r="137" spans="1:12" s="53" customFormat="1">
      <c r="A137" s="42">
        <v>57804</v>
      </c>
      <c r="B137" s="43" t="str">
        <f t="shared" si="2"/>
        <v>8050382</v>
      </c>
      <c r="C137" s="43">
        <v>190008050382</v>
      </c>
      <c r="D137" s="43">
        <v>7791171102602</v>
      </c>
      <c r="E137" s="44"/>
      <c r="F137" s="45" t="s">
        <v>235</v>
      </c>
      <c r="G137" s="46"/>
      <c r="H137" s="46"/>
      <c r="I137" s="45"/>
      <c r="J137" s="47">
        <v>28946.456322934504</v>
      </c>
      <c r="K137" s="48"/>
      <c r="L137" s="49">
        <v>50786.557618588588</v>
      </c>
    </row>
    <row r="138" spans="1:12" s="53" customFormat="1">
      <c r="A138" s="42">
        <v>57804</v>
      </c>
      <c r="B138" s="43" t="str">
        <f t="shared" si="2"/>
        <v>8050378</v>
      </c>
      <c r="C138" s="43">
        <v>190008050378</v>
      </c>
      <c r="D138" s="43">
        <v>7791171001141</v>
      </c>
      <c r="E138" s="44"/>
      <c r="F138" s="45" t="s">
        <v>236</v>
      </c>
      <c r="G138" s="46"/>
      <c r="H138" s="46"/>
      <c r="I138" s="45"/>
      <c r="J138" s="47">
        <v>43234.479375428353</v>
      </c>
      <c r="K138" s="48"/>
      <c r="L138" s="49">
        <v>75854.894064189037</v>
      </c>
    </row>
    <row r="139" spans="1:12" s="50" customFormat="1">
      <c r="A139" s="42">
        <v>52688</v>
      </c>
      <c r="B139" s="43" t="str">
        <f t="shared" si="2"/>
        <v>8050050</v>
      </c>
      <c r="C139" s="43">
        <v>190008050050</v>
      </c>
      <c r="D139" s="43" t="s">
        <v>237</v>
      </c>
      <c r="E139" s="44"/>
      <c r="F139" s="45" t="s">
        <v>238</v>
      </c>
      <c r="G139" s="46"/>
      <c r="H139" s="46"/>
      <c r="I139" s="45"/>
      <c r="J139" s="47">
        <v>25333.231454084609</v>
      </c>
      <c r="K139" s="48"/>
      <c r="L139" s="49">
        <v>44447.154586191442</v>
      </c>
    </row>
    <row r="140" spans="1:12" s="50" customFormat="1">
      <c r="A140" s="42">
        <v>52688</v>
      </c>
      <c r="B140" s="43" t="str">
        <f t="shared" si="2"/>
        <v>8050053</v>
      </c>
      <c r="C140" s="43">
        <v>190008050053</v>
      </c>
      <c r="D140" s="43" t="s">
        <v>239</v>
      </c>
      <c r="E140" s="44"/>
      <c r="F140" s="45" t="s">
        <v>240</v>
      </c>
      <c r="G140" s="46"/>
      <c r="H140" s="46"/>
      <c r="I140" s="45"/>
      <c r="J140" s="47">
        <v>41010.297641199817</v>
      </c>
      <c r="K140" s="48"/>
      <c r="L140" s="49">
        <v>71952.567211485075</v>
      </c>
    </row>
    <row r="141" spans="1:12" s="50" customFormat="1">
      <c r="A141" s="42">
        <v>56939</v>
      </c>
      <c r="B141" s="43" t="str">
        <f t="shared" si="2"/>
        <v>8050154</v>
      </c>
      <c r="C141" s="43">
        <v>190008050154</v>
      </c>
      <c r="D141" s="43" t="s">
        <v>241</v>
      </c>
      <c r="E141" s="44"/>
      <c r="F141" s="45" t="s">
        <v>242</v>
      </c>
      <c r="G141" s="46"/>
      <c r="H141" s="46"/>
      <c r="I141" s="45"/>
      <c r="J141" s="47">
        <v>35331.946529422268</v>
      </c>
      <c r="K141" s="48"/>
      <c r="L141" s="49">
        <v>61989.900185871367</v>
      </c>
    </row>
    <row r="142" spans="1:12" s="50" customFormat="1">
      <c r="A142" s="42">
        <v>56939</v>
      </c>
      <c r="B142" s="43" t="str">
        <f t="shared" si="2"/>
        <v>8050164</v>
      </c>
      <c r="C142" s="43">
        <v>190008050164</v>
      </c>
      <c r="D142" s="43">
        <v>7791171102343</v>
      </c>
      <c r="E142" s="44"/>
      <c r="F142" s="45" t="s">
        <v>243</v>
      </c>
      <c r="G142" s="46"/>
      <c r="H142" s="46"/>
      <c r="I142" s="45"/>
      <c r="J142" s="47">
        <v>59737.707103887027</v>
      </c>
      <c r="K142" s="48"/>
      <c r="L142" s="49">
        <v>104809.80711376978</v>
      </c>
    </row>
    <row r="143" spans="1:12" s="50" customFormat="1">
      <c r="A143" s="42">
        <v>52688</v>
      </c>
      <c r="B143" s="43" t="str">
        <f t="shared" si="2"/>
        <v>8050168</v>
      </c>
      <c r="C143" s="43">
        <v>190008050168</v>
      </c>
      <c r="D143" s="43" t="s">
        <v>244</v>
      </c>
      <c r="E143" s="44"/>
      <c r="F143" s="45" t="s">
        <v>245</v>
      </c>
      <c r="G143" s="46"/>
      <c r="H143" s="46"/>
      <c r="I143" s="45"/>
      <c r="J143" s="47">
        <v>22625.56637551617</v>
      </c>
      <c r="K143" s="48"/>
      <c r="L143" s="49">
        <v>39696.556205843117</v>
      </c>
    </row>
    <row r="144" spans="1:12" s="50" customFormat="1">
      <c r="A144" s="42">
        <v>52688</v>
      </c>
      <c r="B144" s="43" t="str">
        <f t="shared" si="2"/>
        <v>8050169</v>
      </c>
      <c r="C144" s="43">
        <v>190008050169</v>
      </c>
      <c r="D144" s="43" t="s">
        <v>246</v>
      </c>
      <c r="E144" s="44"/>
      <c r="F144" s="45" t="s">
        <v>247</v>
      </c>
      <c r="G144" s="46"/>
      <c r="H144" s="46"/>
      <c r="I144" s="45"/>
      <c r="J144" s="47">
        <v>36437.897612058288</v>
      </c>
      <c r="K144" s="48"/>
      <c r="L144" s="49">
        <v>63930.291360356263</v>
      </c>
    </row>
    <row r="145" spans="1:12" s="50" customFormat="1">
      <c r="A145" s="42">
        <v>58832</v>
      </c>
      <c r="B145" s="43" t="str">
        <f t="shared" si="2"/>
        <v>8050412</v>
      </c>
      <c r="C145" s="43">
        <v>190008050412</v>
      </c>
      <c r="D145" s="43">
        <v>7791171102183</v>
      </c>
      <c r="E145" s="44"/>
      <c r="F145" s="45" t="s">
        <v>248</v>
      </c>
      <c r="G145" s="46"/>
      <c r="H145" s="46"/>
      <c r="I145" s="45"/>
      <c r="J145" s="47">
        <v>26730.480484742904</v>
      </c>
      <c r="K145" s="48"/>
      <c r="L145" s="49">
        <v>46898.628010481421</v>
      </c>
    </row>
    <row r="146" spans="1:12" s="50" customFormat="1">
      <c r="A146" s="42">
        <v>58088</v>
      </c>
      <c r="B146" s="43" t="str">
        <f t="shared" si="2"/>
        <v>8050383</v>
      </c>
      <c r="C146" s="43">
        <v>190008050383</v>
      </c>
      <c r="D146" s="43">
        <v>7791171001295</v>
      </c>
      <c r="E146" s="44"/>
      <c r="F146" s="45" t="s">
        <v>249</v>
      </c>
      <c r="G146" s="46"/>
      <c r="H146" s="46"/>
      <c r="I146" s="45"/>
      <c r="J146" s="47">
        <v>4781.224663233289</v>
      </c>
      <c r="K146" s="48"/>
      <c r="L146" s="49">
        <v>8388.6586716428046</v>
      </c>
    </row>
    <row r="147" spans="1:12" s="50" customFormat="1">
      <c r="A147" s="42">
        <v>58088</v>
      </c>
      <c r="B147" s="43" t="str">
        <f t="shared" si="2"/>
        <v>8050384</v>
      </c>
      <c r="C147" s="43">
        <v>190008050384</v>
      </c>
      <c r="D147" s="43">
        <v>7791171001301</v>
      </c>
      <c r="E147" s="44"/>
      <c r="F147" s="45" t="s">
        <v>250</v>
      </c>
      <c r="G147" s="46"/>
      <c r="H147" s="46"/>
      <c r="I147" s="45"/>
      <c r="J147" s="47">
        <v>12458.060461897161</v>
      </c>
      <c r="K147" s="48"/>
      <c r="L147" s="49">
        <v>21857.667080398569</v>
      </c>
    </row>
    <row r="148" spans="1:12" s="50" customFormat="1">
      <c r="A148" s="42">
        <v>58088</v>
      </c>
      <c r="B148" s="43" t="str">
        <f t="shared" si="2"/>
        <v>8050385</v>
      </c>
      <c r="C148" s="43">
        <v>190008050385</v>
      </c>
      <c r="D148" s="43">
        <v>7791171001318</v>
      </c>
      <c r="E148" s="44"/>
      <c r="F148" s="45" t="s">
        <v>251</v>
      </c>
      <c r="G148" s="46"/>
      <c r="H148" s="46"/>
      <c r="I148" s="45"/>
      <c r="J148" s="47">
        <v>8216.0183783757366</v>
      </c>
      <c r="K148" s="48"/>
      <c r="L148" s="49">
        <v>14415.004244860229</v>
      </c>
    </row>
    <row r="149" spans="1:12" s="50" customFormat="1" ht="14.4" thickBot="1">
      <c r="A149" s="42">
        <v>57145</v>
      </c>
      <c r="B149" s="43" t="str">
        <f t="shared" si="2"/>
        <v>8050402</v>
      </c>
      <c r="C149" s="43">
        <v>190008050402</v>
      </c>
      <c r="D149" s="43">
        <v>7791171101773</v>
      </c>
      <c r="E149" s="44"/>
      <c r="F149" s="45" t="s">
        <v>252</v>
      </c>
      <c r="G149" s="46"/>
      <c r="H149" s="46"/>
      <c r="I149" s="45"/>
      <c r="J149" s="47">
        <v>17616.651247296031</v>
      </c>
      <c r="K149" s="48"/>
      <c r="L149" s="49">
        <v>30908.414613380886</v>
      </c>
    </row>
    <row r="150" spans="1:12" s="53" customFormat="1" ht="14.4" thickBot="1">
      <c r="A150" s="54"/>
      <c r="B150" s="55" t="s">
        <v>253</v>
      </c>
      <c r="C150" s="56"/>
      <c r="D150" s="56"/>
      <c r="E150" s="57"/>
      <c r="F150" s="58"/>
      <c r="G150" s="59"/>
      <c r="H150" s="59"/>
      <c r="I150" s="58"/>
      <c r="J150" s="60"/>
      <c r="K150" s="60"/>
      <c r="L150" s="61"/>
    </row>
    <row r="151" spans="1:12" s="50" customFormat="1">
      <c r="A151" s="42">
        <v>50619</v>
      </c>
      <c r="B151" s="43" t="str">
        <f t="shared" ref="B151:B159" si="3">MID(C151,6,7)</f>
        <v>8050267</v>
      </c>
      <c r="C151" s="43">
        <v>190008050267</v>
      </c>
      <c r="D151" s="43" t="s">
        <v>254</v>
      </c>
      <c r="E151" s="44"/>
      <c r="F151" s="45" t="s">
        <v>255</v>
      </c>
      <c r="G151" s="46"/>
      <c r="H151" s="46"/>
      <c r="I151" s="45"/>
      <c r="J151" s="47">
        <v>2894.7420584102251</v>
      </c>
      <c r="K151" s="47"/>
      <c r="L151" s="49">
        <v>5078.8249414807397</v>
      </c>
    </row>
    <row r="152" spans="1:12" s="50" customFormat="1">
      <c r="A152" s="42">
        <v>50619</v>
      </c>
      <c r="B152" s="43" t="str">
        <f t="shared" si="3"/>
        <v>8050269</v>
      </c>
      <c r="C152" s="43">
        <v>190008050269</v>
      </c>
      <c r="D152" s="43" t="s">
        <v>256</v>
      </c>
      <c r="E152" s="44"/>
      <c r="F152" s="45" t="s">
        <v>257</v>
      </c>
      <c r="G152" s="46"/>
      <c r="H152" s="46"/>
      <c r="I152" s="45"/>
      <c r="J152" s="47">
        <v>4108.1945374407742</v>
      </c>
      <c r="K152" s="48"/>
      <c r="L152" s="49">
        <v>7207.8273159398377</v>
      </c>
    </row>
    <row r="153" spans="1:12" s="50" customFormat="1">
      <c r="A153" s="42">
        <v>50619</v>
      </c>
      <c r="B153" s="43" t="str">
        <f t="shared" si="3"/>
        <v>8050270</v>
      </c>
      <c r="C153" s="43">
        <v>190008050270</v>
      </c>
      <c r="D153" s="43" t="s">
        <v>258</v>
      </c>
      <c r="E153" s="44"/>
      <c r="F153" s="45" t="s">
        <v>259</v>
      </c>
      <c r="G153" s="46"/>
      <c r="H153" s="46"/>
      <c r="I153" s="45"/>
      <c r="J153" s="47">
        <v>6231.6026581747974</v>
      </c>
      <c r="K153" s="48"/>
      <c r="L153" s="49">
        <v>10933.346863767681</v>
      </c>
    </row>
    <row r="154" spans="1:12" s="50" customFormat="1">
      <c r="A154" s="42">
        <v>50619</v>
      </c>
      <c r="B154" s="43" t="str">
        <f t="shared" si="3"/>
        <v>8050272</v>
      </c>
      <c r="C154" s="43">
        <v>190008050272</v>
      </c>
      <c r="D154" s="43" t="s">
        <v>260</v>
      </c>
      <c r="E154" s="44"/>
      <c r="F154" s="45" t="s">
        <v>261</v>
      </c>
      <c r="G154" s="46"/>
      <c r="H154" s="46"/>
      <c r="I154" s="45"/>
      <c r="J154" s="47">
        <v>5082.2904065438661</v>
      </c>
      <c r="K154" s="48"/>
      <c r="L154" s="49">
        <v>8916.8785182812135</v>
      </c>
    </row>
    <row r="155" spans="1:12" s="50" customFormat="1">
      <c r="A155" s="42">
        <v>50619</v>
      </c>
      <c r="B155" s="43" t="str">
        <f t="shared" si="3"/>
        <v>8050273</v>
      </c>
      <c r="C155" s="43">
        <v>190008050273</v>
      </c>
      <c r="D155" s="43" t="s">
        <v>262</v>
      </c>
      <c r="E155" s="44"/>
      <c r="F155" s="45" t="s">
        <v>263</v>
      </c>
      <c r="G155" s="46"/>
      <c r="H155" s="46"/>
      <c r="I155" s="45"/>
      <c r="J155" s="47">
        <v>6905.6574117347282</v>
      </c>
      <c r="K155" s="48"/>
      <c r="L155" s="49">
        <v>12115.97592888858</v>
      </c>
    </row>
    <row r="156" spans="1:12">
      <c r="A156" s="42">
        <v>50619</v>
      </c>
      <c r="B156" s="43" t="str">
        <f t="shared" si="3"/>
        <v>8050274</v>
      </c>
      <c r="C156" s="43">
        <v>190008050274</v>
      </c>
      <c r="D156" s="43" t="s">
        <v>264</v>
      </c>
      <c r="E156" s="44"/>
      <c r="F156" s="45" t="s">
        <v>265</v>
      </c>
      <c r="G156" s="46"/>
      <c r="H156" s="46"/>
      <c r="I156" s="45"/>
      <c r="J156" s="47">
        <v>88.757847743471245</v>
      </c>
      <c r="K156" s="48"/>
      <c r="L156" s="49">
        <v>155.72564386592029</v>
      </c>
    </row>
    <row r="157" spans="1:12" s="50" customFormat="1">
      <c r="A157" s="42">
        <v>33009</v>
      </c>
      <c r="B157" s="43" t="str">
        <f t="shared" si="3"/>
        <v>8050024</v>
      </c>
      <c r="C157" s="43">
        <v>190008050024</v>
      </c>
      <c r="D157" s="43" t="s">
        <v>266</v>
      </c>
      <c r="E157" s="44"/>
      <c r="F157" s="45" t="s">
        <v>267</v>
      </c>
      <c r="G157" s="46"/>
      <c r="H157" s="46"/>
      <c r="I157" s="45"/>
      <c r="J157" s="47">
        <v>12440.155064172322</v>
      </c>
      <c r="K157" s="48"/>
      <c r="L157" s="49">
        <v>21826.252060090341</v>
      </c>
    </row>
    <row r="158" spans="1:12" s="50" customFormat="1">
      <c r="A158" s="42">
        <v>33588</v>
      </c>
      <c r="B158" s="43" t="str">
        <f t="shared" si="3"/>
        <v>8050036</v>
      </c>
      <c r="C158" s="43">
        <v>190008050036</v>
      </c>
      <c r="D158" s="43" t="s">
        <v>268</v>
      </c>
      <c r="E158" s="44"/>
      <c r="F158" s="45" t="s">
        <v>269</v>
      </c>
      <c r="G158" s="46"/>
      <c r="H158" s="46"/>
      <c r="I158" s="45"/>
      <c r="J158" s="47">
        <v>6071.0471733377572</v>
      </c>
      <c r="K158" s="48"/>
      <c r="L158" s="49">
        <v>10651.652265621095</v>
      </c>
    </row>
    <row r="159" spans="1:12" s="50" customFormat="1" ht="14.4" thickBot="1">
      <c r="A159" s="42">
        <v>33588</v>
      </c>
      <c r="B159" s="43" t="str">
        <f t="shared" si="3"/>
        <v>8050034</v>
      </c>
      <c r="C159" s="43">
        <v>190008050034</v>
      </c>
      <c r="D159" s="43" t="s">
        <v>270</v>
      </c>
      <c r="E159" s="44"/>
      <c r="F159" s="45" t="s">
        <v>271</v>
      </c>
      <c r="G159" s="46"/>
      <c r="H159" s="46"/>
      <c r="I159" s="45"/>
      <c r="J159" s="47">
        <v>5325.0691154600654</v>
      </c>
      <c r="K159" s="48"/>
      <c r="L159" s="49">
        <v>9342.8337630746846</v>
      </c>
    </row>
    <row r="160" spans="1:12" ht="14.4" thickBot="1">
      <c r="A160" s="62"/>
      <c r="B160" s="55" t="s">
        <v>272</v>
      </c>
      <c r="C160" s="63"/>
      <c r="D160" s="63"/>
      <c r="E160" s="64"/>
      <c r="F160" s="65"/>
      <c r="G160" s="66"/>
      <c r="H160" s="66"/>
      <c r="I160" s="67"/>
      <c r="J160" s="68"/>
      <c r="K160" s="68"/>
      <c r="L160" s="69"/>
    </row>
    <row r="161" spans="1:12" s="50" customFormat="1">
      <c r="A161" s="42">
        <v>38776</v>
      </c>
      <c r="B161" s="43" t="str">
        <f>MID(C161,6,7)</f>
        <v>8050134</v>
      </c>
      <c r="C161" s="43">
        <v>190008050134</v>
      </c>
      <c r="D161" s="43" t="s">
        <v>273</v>
      </c>
      <c r="E161" s="44"/>
      <c r="F161" s="45" t="s">
        <v>274</v>
      </c>
      <c r="G161" s="46"/>
      <c r="H161" s="46"/>
      <c r="I161" s="45"/>
      <c r="J161" s="47">
        <v>6297.4486756928718</v>
      </c>
      <c r="K161" s="48"/>
      <c r="L161" s="70">
        <v>11048.873701503144</v>
      </c>
    </row>
    <row r="162" spans="1:12" s="50" customFormat="1" ht="14.4" thickBot="1">
      <c r="A162" s="42">
        <v>38776</v>
      </c>
      <c r="B162" s="43" t="str">
        <f>MID(C162,6,7)</f>
        <v>8050133</v>
      </c>
      <c r="C162" s="43">
        <v>190008050133</v>
      </c>
      <c r="D162" s="43" t="s">
        <v>275</v>
      </c>
      <c r="E162" s="44"/>
      <c r="F162" s="45" t="s">
        <v>276</v>
      </c>
      <c r="G162" s="46"/>
      <c r="H162" s="46"/>
      <c r="I162" s="45"/>
      <c r="J162" s="47">
        <v>8143.282042192217</v>
      </c>
      <c r="K162" s="48"/>
      <c r="L162" s="49">
        <v>14287.388343026245</v>
      </c>
    </row>
    <row r="163" spans="1:12" ht="16.2" thickBot="1">
      <c r="A163" s="62"/>
      <c r="B163" s="71" t="s">
        <v>277</v>
      </c>
      <c r="C163" s="63"/>
      <c r="D163" s="63"/>
      <c r="E163" s="64"/>
      <c r="F163" s="65"/>
      <c r="G163" s="66"/>
      <c r="H163" s="66"/>
      <c r="I163" s="67"/>
      <c r="J163" s="68"/>
      <c r="K163" s="68"/>
      <c r="L163" s="69"/>
    </row>
    <row r="164" spans="1:12" s="51" customFormat="1" ht="14.4" thickBot="1">
      <c r="A164" s="42">
        <v>57253</v>
      </c>
      <c r="B164" s="43" t="str">
        <f>MID(C164,6,7)</f>
        <v>8050184</v>
      </c>
      <c r="C164" s="43">
        <v>190008050184</v>
      </c>
      <c r="D164" s="43">
        <v>7791171001264</v>
      </c>
      <c r="E164" s="44"/>
      <c r="F164" s="45" t="s">
        <v>278</v>
      </c>
      <c r="G164" s="46"/>
      <c r="H164" s="46"/>
      <c r="I164" s="45"/>
      <c r="J164" s="47">
        <v>157831.005959856</v>
      </c>
      <c r="K164" s="48"/>
      <c r="L164" s="72">
        <v>276914.49995656736</v>
      </c>
    </row>
    <row r="165" spans="1:12" ht="16.2" thickBot="1">
      <c r="A165" s="62"/>
      <c r="B165" s="71" t="s">
        <v>279</v>
      </c>
      <c r="C165" s="63"/>
      <c r="D165" s="63"/>
      <c r="E165" s="64"/>
      <c r="F165" s="65"/>
      <c r="G165" s="66"/>
      <c r="H165" s="66"/>
      <c r="I165" s="67"/>
      <c r="J165" s="68"/>
      <c r="K165" s="68"/>
      <c r="L165" s="69"/>
    </row>
    <row r="166" spans="1:12" s="50" customFormat="1" ht="14.4" thickBot="1">
      <c r="A166" s="42">
        <v>58268</v>
      </c>
      <c r="B166" s="43" t="str">
        <f t="shared" ref="B166:B171" si="4">MID(C166,6,7)</f>
        <v>8050403</v>
      </c>
      <c r="C166" s="43">
        <v>190008050403</v>
      </c>
      <c r="D166" s="43">
        <v>7791171101810</v>
      </c>
      <c r="E166" s="44"/>
      <c r="F166" s="45" t="s">
        <v>280</v>
      </c>
      <c r="G166" s="46"/>
      <c r="H166" s="46"/>
      <c r="I166" s="45"/>
      <c r="J166" s="47">
        <v>4494098.3885757299</v>
      </c>
      <c r="K166" s="48"/>
      <c r="L166" s="72">
        <v>7884895.622756118</v>
      </c>
    </row>
    <row r="167" spans="1:12" s="50" customFormat="1">
      <c r="A167" s="73">
        <v>38641</v>
      </c>
      <c r="B167" s="74" t="str">
        <f t="shared" si="4"/>
        <v>8071117</v>
      </c>
      <c r="C167" s="74">
        <v>190008071117</v>
      </c>
      <c r="D167" s="74" t="s">
        <v>281</v>
      </c>
      <c r="E167" s="75"/>
      <c r="F167" s="76" t="s">
        <v>282</v>
      </c>
      <c r="G167" s="77"/>
      <c r="H167" s="77"/>
      <c r="I167" s="76"/>
      <c r="J167" s="78">
        <v>188273.74865086921</v>
      </c>
      <c r="K167" s="79"/>
      <c r="L167" s="80">
        <v>330326.29200795002</v>
      </c>
    </row>
    <row r="168" spans="1:12" s="50" customFormat="1">
      <c r="A168" s="42">
        <v>38641</v>
      </c>
      <c r="B168" s="43" t="str">
        <f t="shared" si="4"/>
        <v>8071033</v>
      </c>
      <c r="C168" s="43">
        <v>190008071033</v>
      </c>
      <c r="D168" s="43" t="s">
        <v>283</v>
      </c>
      <c r="E168" s="44"/>
      <c r="F168" s="45" t="s">
        <v>284</v>
      </c>
      <c r="G168" s="46"/>
      <c r="H168" s="46"/>
      <c r="I168" s="45"/>
      <c r="J168" s="47">
        <v>220273.69480780506</v>
      </c>
      <c r="K168" s="48"/>
      <c r="L168" s="72">
        <v>386470.19754029397</v>
      </c>
    </row>
    <row r="169" spans="1:12" s="50" customFormat="1">
      <c r="A169" s="42">
        <v>47122</v>
      </c>
      <c r="B169" s="43" t="str">
        <f t="shared" si="4"/>
        <v>8059298</v>
      </c>
      <c r="C169" s="43">
        <v>190008059298</v>
      </c>
      <c r="D169" s="43">
        <v>7791171001325</v>
      </c>
      <c r="E169" s="44"/>
      <c r="F169" s="45" t="s">
        <v>285</v>
      </c>
      <c r="G169" s="46"/>
      <c r="H169" s="46"/>
      <c r="I169" s="45"/>
      <c r="J169" s="47">
        <v>28030.044611236259</v>
      </c>
      <c r="K169" s="48"/>
      <c r="L169" s="72">
        <v>49178.713270414017</v>
      </c>
    </row>
    <row r="170" spans="1:12" s="50" customFormat="1">
      <c r="A170" s="42">
        <v>38791</v>
      </c>
      <c r="B170" s="43" t="str">
        <f t="shared" si="4"/>
        <v>8059153</v>
      </c>
      <c r="C170" s="43">
        <v>190008059153</v>
      </c>
      <c r="D170" s="43" t="s">
        <v>286</v>
      </c>
      <c r="E170" s="44"/>
      <c r="F170" s="45" t="s">
        <v>287</v>
      </c>
      <c r="G170" s="46"/>
      <c r="H170" s="46"/>
      <c r="I170" s="45"/>
      <c r="J170" s="47">
        <v>42184.310359948613</v>
      </c>
      <c r="K170" s="48"/>
      <c r="L170" s="72">
        <v>74012.372526529842</v>
      </c>
    </row>
    <row r="171" spans="1:12" s="50" customFormat="1" ht="14.4" thickBot="1">
      <c r="A171" s="81">
        <v>34950</v>
      </c>
      <c r="B171" s="82" t="str">
        <f t="shared" si="4"/>
        <v>8059136</v>
      </c>
      <c r="C171" s="82">
        <v>190008059136</v>
      </c>
      <c r="D171" s="82">
        <v>7791171101766</v>
      </c>
      <c r="E171" s="83"/>
      <c r="F171" s="84" t="s">
        <v>288</v>
      </c>
      <c r="G171" s="85"/>
      <c r="H171" s="85"/>
      <c r="I171" s="84"/>
      <c r="J171" s="86">
        <v>36350.264286425765</v>
      </c>
      <c r="K171" s="87"/>
      <c r="L171" s="88">
        <v>63776.538690534006</v>
      </c>
    </row>
  </sheetData>
  <autoFilter ref="F16:F149"/>
  <mergeCells count="4">
    <mergeCell ref="H2:J3"/>
    <mergeCell ref="K2:K3"/>
    <mergeCell ref="J4:L5"/>
    <mergeCell ref="J12:L12"/>
  </mergeCells>
  <pageMargins left="0.47244094488188981" right="0.51181102362204722" top="0.39370078740157483" bottom="0.45" header="0.17" footer="0.15748031496062992"/>
  <pageSetup paperSize="9" scale="72" fitToHeight="15" orientation="landscape" r:id="rId1"/>
  <headerFooter>
    <oddFooter>&amp;C&amp;"Arial Narrow,Normal"&amp;10Página &amp;P&amp;R&amp;"Arial Narrow,Normal"&amp;9&amp;D  &amp;T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37F04A13DEB34CB36A63C6FFDCC047" ma:contentTypeVersion="10" ma:contentTypeDescription="Crear nuevo documento." ma:contentTypeScope="" ma:versionID="270d36906462d748fb8593fec874214a">
  <xsd:schema xmlns:xsd="http://www.w3.org/2001/XMLSchema" xmlns:xs="http://www.w3.org/2001/XMLSchema" xmlns:p="http://schemas.microsoft.com/office/2006/metadata/properties" xmlns:ns3="608f07cd-52cf-4250-81de-ee437831cda4" targetNamespace="http://schemas.microsoft.com/office/2006/metadata/properties" ma:root="true" ma:fieldsID="2b7b62bd5b154b162d0b558bcbcd8699" ns3:_="">
    <xsd:import namespace="608f07cd-52cf-4250-81de-ee437831cd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8f07cd-52cf-4250-81de-ee437831c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F3BE2D-C710-4420-9426-E741D08D4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8f07cd-52cf-4250-81de-ee437831cd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9792A5-1EA3-4458-859C-567D3E99B9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3E0B9D-E203-42AD-BF95-49C0E8313A63}">
  <ds:schemaRefs>
    <ds:schemaRef ds:uri="http://purl.org/dc/dcmitype/"/>
    <ds:schemaRef ds:uri="http://schemas.microsoft.com/office/infopath/2007/PartnerControls"/>
    <ds:schemaRef ds:uri="http://purl.org/dc/elements/1.1/"/>
    <ds:schemaRef ds:uri="608f07cd-52cf-4250-81de-ee437831cda4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precio Finadiet</vt:lpstr>
      <vt:lpstr>'Lista de precio Finadiet'!Títulos_a_imprimir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Ventas</dc:creator>
  <cp:lastModifiedBy>Sandro Bruno</cp:lastModifiedBy>
  <dcterms:created xsi:type="dcterms:W3CDTF">2025-01-02T20:26:34Z</dcterms:created>
  <dcterms:modified xsi:type="dcterms:W3CDTF">2025-01-03T09:23:02Z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0x010100A637F04A13DEB34CB36A63C6FFDCC047</vt:lpwstr>
  </property>
</Properties>
</file>