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portalcorp-my.sharepoint.com/personal/sbruno_rofina_com_ar/Documents/Escritorio/"/>
    </mc:Choice>
  </mc:AlternateContent>
  <bookViews>
    <workbookView xWindow="0" yWindow="0" windowWidth="23040" windowHeight="10524"/>
  </bookViews>
  <sheets>
    <sheet name="PRECIO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a1" hidden="1">{#N/A,#N/A,FALSE,"Pharm";#N/A,#N/A,FALSE,"WWCM"}</definedName>
    <definedName name="_____aaa1" hidden="1">{#N/A,#N/A,FALSE,"REPORT"}</definedName>
    <definedName name="_____aas1" hidden="1">{#N/A,#N/A,FALSE,"REPORT"}</definedName>
    <definedName name="_____ACS2000" hidden="1">{#N/A,#N/A,FALSE,"REPORT"}</definedName>
    <definedName name="_____new1" hidden="1">{#N/A,#N/A,FALSE,"Pharm";#N/A,#N/A,FALSE,"WWCM"}</definedName>
    <definedName name="_____r" hidden="1">{#N/A,#N/A,FALSE,"Pharm";#N/A,#N/A,FALSE,"WWCM"}</definedName>
    <definedName name="_____tm1" hidden="1">{#N/A,#N/A,FALSE,"Pharm";#N/A,#N/A,FALSE,"WWCM"}</definedName>
    <definedName name="____a1" hidden="1">{#N/A,#N/A,FALSE,"Pharm";#N/A,#N/A,FALSE,"WWCM"}</definedName>
    <definedName name="____aaa1" hidden="1">{#N/A,#N/A,FALSE,"REPORT"}</definedName>
    <definedName name="____aas1" hidden="1">{#N/A,#N/A,FALSE,"REPORT"}</definedName>
    <definedName name="____ACS2000" hidden="1">{#N/A,#N/A,FALSE,"REPORT"}</definedName>
    <definedName name="____new1" hidden="1">{#N/A,#N/A,FALSE,"Pharm";#N/A,#N/A,FALSE,"WWCM"}</definedName>
    <definedName name="____r" hidden="1">{#N/A,#N/A,FALSE,"Pharm";#N/A,#N/A,FALSE,"WWCM"}</definedName>
    <definedName name="____tm1" hidden="1">{#N/A,#N/A,FALSE,"Pharm";#N/A,#N/A,FALSE,"WWCM"}</definedName>
    <definedName name="___287" localSheetId="0">#REF!</definedName>
    <definedName name="___287">#REF!</definedName>
    <definedName name="___a1" hidden="1">{#N/A,#N/A,FALSE,"Pharm";#N/A,#N/A,FALSE,"WWCM"}</definedName>
    <definedName name="___aaa1" hidden="1">{#N/A,#N/A,FALSE,"REPORT"}</definedName>
    <definedName name="___aas1" hidden="1">{#N/A,#N/A,FALSE,"REPORT"}</definedName>
    <definedName name="___ACS2000" hidden="1">{#N/A,#N/A,FALSE,"REPORT"}</definedName>
    <definedName name="___new1" hidden="1">{#N/A,#N/A,FALSE,"Pharm";#N/A,#N/A,FALSE,"WWCM"}</definedName>
    <definedName name="___r" hidden="1">{#N/A,#N/A,FALSE,"Pharm";#N/A,#N/A,FALSE,"WWCM"}</definedName>
    <definedName name="___tm1" hidden="1">{#N/A,#N/A,FALSE,"Pharm";#N/A,#N/A,FALSE,"WWCM"}</definedName>
    <definedName name="__1__123Graph_ACHART_1" hidden="1">'[1]Results from Nov 98'!$B$5:$B$9</definedName>
    <definedName name="__1_287" localSheetId="0">#REF!</definedName>
    <definedName name="__1_287">#REF!</definedName>
    <definedName name="__2__123Graph_ACHART_2" hidden="1">'[1]Results from Nov 98'!$C$31:$C$51</definedName>
    <definedName name="__287" localSheetId="0">#REF!</definedName>
    <definedName name="__287">#REF!</definedName>
    <definedName name="__3__123Graph_BCHART_1" hidden="1">'[1]Results from Nov 98'!$C$5:$C$9</definedName>
    <definedName name="__4__123Graph_CCHART_1" hidden="1">'[1]Results from Nov 98'!$D$5:$D$9</definedName>
    <definedName name="__5__123Graph_DCHART_1" hidden="1">'[1]Results from Nov 98'!$E$5:$E$9</definedName>
    <definedName name="__6__123Graph_ECHART_1" hidden="1">'[1]Results from Nov 98'!$F$5:$F$9</definedName>
    <definedName name="__7__123Graph_XCHART_2" hidden="1">'[1]Results from Nov 98'!$B$31:$B$51</definedName>
    <definedName name="__a1" hidden="1">{#N/A,#N/A,FALSE,"Pharm";#N/A,#N/A,FALSE,"WWCM"}</definedName>
    <definedName name="__aaa1" hidden="1">{#N/A,#N/A,FALSE,"REPORT"}</definedName>
    <definedName name="__aas1" hidden="1">{#N/A,#N/A,FALSE,"REPORT"}</definedName>
    <definedName name="__ACS2000" hidden="1">{#N/A,#N/A,FALSE,"REPORT"}</definedName>
    <definedName name="__new1" hidden="1">{#N/A,#N/A,FALSE,"Pharm";#N/A,#N/A,FALSE,"WWCM"}</definedName>
    <definedName name="__r" hidden="1">{#N/A,#N/A,FALSE,"Pharm";#N/A,#N/A,FALSE,"WWCM"}</definedName>
    <definedName name="__tm1" hidden="1">{#N/A,#N/A,FALSE,"Pharm";#N/A,#N/A,FALSE,"WWCM"}</definedName>
    <definedName name="_1__123Graph_ACHART_1" hidden="1">'[1]Results from Nov 98'!$B$5:$B$9</definedName>
    <definedName name="_1_287" localSheetId="0">#REF!</definedName>
    <definedName name="_1_287">#REF!</definedName>
    <definedName name="_10__123Graph_DCHART_1" hidden="1">'[2]Results from Nov 98'!$E$5:$E$9</definedName>
    <definedName name="_12__123Graph_ECHART_1" hidden="1">'[2]Results from Nov 98'!$F$5:$F$9</definedName>
    <definedName name="_14__123Graph_XCHART_2" hidden="1">'[2]Results from Nov 98'!$B$31:$B$51</definedName>
    <definedName name="_2__123Graph_ACHART_1" hidden="1">'[2]Results from Nov 98'!$B$5:$B$9</definedName>
    <definedName name="_2__123Graph_ACHART_2" hidden="1">'[1]Results from Nov 98'!$C$31:$C$51</definedName>
    <definedName name="_287" localSheetId="0">#REF!</definedName>
    <definedName name="_287">#REF!</definedName>
    <definedName name="_3__123Graph_BCHART_1" hidden="1">'[1]Results from Nov 98'!$C$5:$C$9</definedName>
    <definedName name="_4__123Graph_ACHART_2" hidden="1">'[2]Results from Nov 98'!$C$31:$C$51</definedName>
    <definedName name="_4__123Graph_CCHART_1" hidden="1">'[1]Results from Nov 98'!$D$5:$D$9</definedName>
    <definedName name="_5__123Graph_DCHART_1" hidden="1">'[1]Results from Nov 98'!$E$5:$E$9</definedName>
    <definedName name="_6__123Graph_BCHART_1" hidden="1">'[2]Results from Nov 98'!$C$5:$C$9</definedName>
    <definedName name="_6__123Graph_ECHART_1" hidden="1">'[1]Results from Nov 98'!$F$5:$F$9</definedName>
    <definedName name="_7__123Graph_XCHART_2" hidden="1">'[1]Results from Nov 98'!$B$31:$B$51</definedName>
    <definedName name="_7_287" localSheetId="0">#REF!</definedName>
    <definedName name="_7_287">#REF!</definedName>
    <definedName name="_8__123Graph_CCHART_1" hidden="1">'[2]Results from Nov 98'!$D$5:$D$9</definedName>
    <definedName name="_a1" hidden="1">{#N/A,#N/A,FALSE,"Pharm";#N/A,#N/A,FALSE,"WWCM"}</definedName>
    <definedName name="_aaa1" hidden="1">{#N/A,#N/A,FALSE,"REPORT"}</definedName>
    <definedName name="_aas1" hidden="1">{#N/A,#N/A,FALSE,"REPORT"}</definedName>
    <definedName name="_ACS2000" hidden="1">{#N/A,#N/A,FALSE,"REPORT"}</definedName>
    <definedName name="_bdm.FBC8F4734CD44B95848F689416B40C4F.edm" hidden="1">#REF!</definedName>
    <definedName name="_Fill" hidden="1">#REF!</definedName>
    <definedName name="_xlnm._FilterDatabase" localSheetId="0" hidden="1">'PRECIO '!$A$15:$M$87</definedName>
    <definedName name="_Key1" hidden="1">#REF!</definedName>
    <definedName name="_Key2" hidden="1">#REF!</definedName>
    <definedName name="_new1" hidden="1">{#N/A,#N/A,FALSE,"Pharm";#N/A,#N/A,FALSE,"WWCM"}</definedName>
    <definedName name="_Order1" hidden="1">255</definedName>
    <definedName name="_Order2" hidden="1">255</definedName>
    <definedName name="_r" hidden="1">{#N/A,#N/A,FALSE,"Pharm";#N/A,#N/A,FALSE,"WWCM"}</definedName>
    <definedName name="_Regression_Int" hidden="1">1</definedName>
    <definedName name="_Sort" hidden="1">#REF!</definedName>
    <definedName name="_tm1" hidden="1">{#N/A,#N/A,FALSE,"Pharm";#N/A,#N/A,FALSE,"WWCM"}</definedName>
    <definedName name="a" hidden="1">{#N/A,#N/A,FALSE,"Pharm";#N/A,#N/A,FALSE,"WWCM"}</definedName>
    <definedName name="aa" hidden="1">{#N/A,#N/A,FALSE,"Pharm";#N/A,#N/A,FALSE,"WWCM"}</definedName>
    <definedName name="aaa" hidden="1">{#N/A,#N/A,FALSE,"Pharm";#N/A,#N/A,FALSE,"WWCM"}</definedName>
    <definedName name="aaaa" hidden="1">{#N/A,#N/A,FALSE,"REPORT"}</definedName>
    <definedName name="aaaaa" hidden="1">{#N/A,#N/A,FALSE,"REPORT"}</definedName>
    <definedName name="aaaaaa" hidden="1">{#N/A,#N/A,FALSE,"REPORT"}</definedName>
    <definedName name="aaaaaaa" hidden="1">{#N/A,#N/A,FALSE,"REPORT"}</definedName>
    <definedName name="aaaaaaaaaaa" hidden="1">{#N/A,#N/A,FALSE,"REPORT"}</definedName>
    <definedName name="aaaaaaaaaaaaaaa" hidden="1">{#N/A,#N/A,FALSE,"Pharm";#N/A,#N/A,FALSE,"WWCM"}</definedName>
    <definedName name="aaddd" hidden="1">{#N/A,#N/A,FALSE,"REPORT"}</definedName>
    <definedName name="aas" hidden="1">{#N/A,#N/A,FALSE,"1";#N/A,#N/A,FALSE,"2";#N/A,#N/A,FALSE,"16 - 17";#N/A,#N/A,FALSE,"18 - 19";#N/A,#N/A,FALSE,"26";#N/A,#N/A,FALSE,"27";#N/A,#N/A,FALSE,"28"}</definedName>
    <definedName name="ab" hidden="1">{#N/A,#N/A,FALSE,"Pharm";#N/A,#N/A,FALSE,"WWCM"}</definedName>
    <definedName name="abc" hidden="1">{#N/A,#N/A,FALSE,"REPORT"}</definedName>
    <definedName name="ac" hidden="1">{#N/A,#N/A,FALSE,"Pharm";#N/A,#N/A,FALSE,"WWCM"}</definedName>
    <definedName name="AD" hidden="1">{0,0,0,0;0,0,0,0;0,#VALUE!,0,0;0,0,TRUE,0}</definedName>
    <definedName name="AFDADSFDAS" hidden="1">{#N/A,#N/A,FALSE,"REPORT"}</definedName>
    <definedName name="africa" hidden="1">{#N/A,#N/A,FALSE,"CNS";#N/A,#N/A,FALSE,"Serz";#N/A,#N/A,FALSE,"Ace"}</definedName>
    <definedName name="alex" hidden="1">{#N/A,#N/A,FALSE,"REPORT"}</definedName>
    <definedName name="alexan" hidden="1">{#N/A,#N/A,FALSE,"REPORT"}</definedName>
    <definedName name="anscount" hidden="1">1</definedName>
    <definedName name="Año_Presup">[3]Cover!$B$3</definedName>
    <definedName name="aq" hidden="1">{"'TYPE (2)'!$A$1:$Q$76"}</definedName>
    <definedName name="ar" hidden="1">{"'TYPE (2)'!$A$1:$Q$76"}</definedName>
    <definedName name="ard" hidden="1">{"'TYPE (2)'!$A$1:$Q$76"}</definedName>
    <definedName name="Area">[3]Cover!$B$5</definedName>
    <definedName name="_xlnm.Print_Area" localSheetId="0">'PRECIO '!$A$1:$K$87</definedName>
    <definedName name="arv" hidden="1">{"'TYPE (2)'!$A$1:$Q$76"}</definedName>
    <definedName name="AS" hidden="1">{#N/A,#N/A,FALSE,"Pharm";#N/A,#N/A,FALSE,"WWCM"}</definedName>
    <definedName name="AS2DocOpenMode" hidden="1">"AS2DocumentEdit"</definedName>
    <definedName name="AS2NamedRange" hidden="1">21</definedName>
    <definedName name="asas" hidden="1">{#N/A,#N/A,FALSE,"Pharm";#N/A,#N/A,FALSE,"WWCM"}</definedName>
    <definedName name="ASD" hidden="1">#REF!</definedName>
    <definedName name="asdfg" hidden="1">{#N/A,#N/A,FALSE,"Pharm";#N/A,#N/A,FALSE,"WWCM"}</definedName>
    <definedName name="asffghujyki" hidden="1">{#N/A,#N/A,FALSE,"Pharm";#N/A,#N/A,FALSE,"WWCM"}</definedName>
    <definedName name="ASSA" hidden="1">{#N/A,#N/A,FALSE,"1";#N/A,#N/A,FALSE,"2";#N/A,#N/A,FALSE,"16 - 17";#N/A,#N/A,FALSE,"18 - 19";#N/A,#N/A,FALSE,"26";#N/A,#N/A,FALSE,"27";#N/A,#N/A,FALSE,"28"}</definedName>
    <definedName name="av" hidden="1">{"'TYPE (2)'!$A$1:$Q$76"}</definedName>
    <definedName name="AX" hidden="1">{#N/A,#N/A,FALSE,"Pharm";#N/A,#N/A,FALSE,"WWCM"}</definedName>
    <definedName name="ayman" hidden="1">{#N/A,#N/A,FALSE,"1";#N/A,#N/A,FALSE,"2";#N/A,#N/A,FALSE,"16 - 17";#N/A,#N/A,FALSE,"18 - 19";#N/A,#N/A,FALSE,"26";#N/A,#N/A,FALSE,"27";#N/A,#N/A,FALSE,"28"}</definedName>
    <definedName name="ayman1" hidden="1">{#N/A,#N/A,FALSE,"Pharm";#N/A,#N/A,FALSE,"WWCM"}</definedName>
    <definedName name="ayman2" hidden="1">{#N/A,#N/A,FALSE,"Pharm";#N/A,#N/A,FALSE,"WWCM"}</definedName>
    <definedName name="ayman7" hidden="1">{#N/A,#N/A,FALSE,"REPORT"}</definedName>
    <definedName name="ayman8" hidden="1">{#N/A,#N/A,FALSE,"REPORT"}</definedName>
    <definedName name="az" hidden="1">{#N/A,#N/A,FALSE,"Pharm";#N/A,#N/A,FALSE,"WWCM"}</definedName>
    <definedName name="azeazr" hidden="1">{#N/A,#N/A,FALSE,"Sales Graph";#N/A,#N/A,FALSE,"BUC Graph";#N/A,#N/A,FALSE,"P&amp;L - YTD"}</definedName>
    <definedName name="azerety" hidden="1">{#N/A,#N/A,FALSE,"Pharm";#N/A,#N/A,FALSE,"WWCM"}</definedName>
    <definedName name="b" hidden="1">{#N/A,#N/A,FALSE,"Pharm";#N/A,#N/A,FALSE,"WWCM"}</definedName>
    <definedName name="basegeralFrança_2" hidden="1">{"'TYPE (2)'!$A$1:$Q$76"}</definedName>
    <definedName name="bbb" hidden="1">{#N/A,#N/A,FALSE,"Pharm";#N/A,#N/A,FALSE,"WWCM"}</definedName>
    <definedName name="bbbbb" hidden="1">{#N/A,#N/A,FALSE,"Pharm";#N/A,#N/A,FALSE,"WWCM"}</definedName>
    <definedName name="BBBBBB" hidden="1">{#N/A,#N/A,FALSE,"REPORT"}</definedName>
    <definedName name="BBBBBBBBB" hidden="1">{#N/A,#N/A,FALSE,"REPORT"}</definedName>
    <definedName name="bbbbbbbbbbbbb" hidden="1">{#N/A,#N/A,FALSE,"Pharm";#N/A,#N/A,FALSE,"WWCM"}</definedName>
    <definedName name="Bonifica" localSheetId="0">#REF!</definedName>
    <definedName name="Bonifica">#REF!</definedName>
    <definedName name="bonifica1" localSheetId="0">#REF!</definedName>
    <definedName name="bonifica1">#REF!</definedName>
    <definedName name="bp2010xjun09" hidden="1">{"'TYPE (2)'!$A$1:$Q$76"}</definedName>
    <definedName name="COGstandard" hidden="1">{#N/A,#N/A,FALSE,"Pharm";#N/A,#N/A,FALSE,"WWCM"}</definedName>
    <definedName name="conmargenes" localSheetId="0">#REF!</definedName>
    <definedName name="conmargenes">#REF!</definedName>
    <definedName name="conso" hidden="1">{"'TYPE (2)'!$A$1:$Q$76"}</definedName>
    <definedName name="copy1" hidden="1">{#N/A,#N/A,FALSE,"Pharm";#N/A,#N/A,FALSE,"WWCM"}</definedName>
    <definedName name="copy233" hidden="1">{#N/A,#N/A,FALSE,"Pharm";#N/A,#N/A,FALSE,"WWCM"}</definedName>
    <definedName name="copy33" hidden="1">{#N/A,#N/A,FALSE,"Pharm";#N/A,#N/A,FALSE,"WWCM"}</definedName>
    <definedName name="copy38" hidden="1">{#N/A,#N/A,FALSE,"Pharm";#N/A,#N/A,FALSE,"WWCM"}</definedName>
    <definedName name="ctivaincrem" localSheetId="0">#REF!</definedName>
    <definedName name="ctivaincrem">#REF!</definedName>
    <definedName name="dakfkjafgkeaj" hidden="1">{#N/A,#N/A,FALSE,"Pharm";#N/A,#N/A,FALSE,"WWCM"}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d" hidden="1">{#N/A,#N/A,FALSE,"Pharm";#N/A,#N/A,FALSE,"WWCM"}</definedName>
    <definedName name="ddd" hidden="1">{#N/A,#N/A,FALSE,"Pharm";#N/A,#N/A,FALSE,"WWCM"}</definedName>
    <definedName name="dddaz" hidden="1">{#N/A,#N/A,FALSE,"Pharm";#N/A,#N/A,FALSE,"WWCM"}</definedName>
    <definedName name="dddddd" hidden="1">{#N/A,#N/A,FALSE,"Pharm";#N/A,#N/A,FALSE,"WWCM"}</definedName>
    <definedName name="DDDDDDDDDDDDDDDDDD" hidden="1">#REF!</definedName>
    <definedName name="DE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dede" hidden="1">{#N/A,#N/A,FALSE,"Pharm";#N/A,#N/A,FALSE,"WWCM"}</definedName>
    <definedName name="DEDED" hidden="1">{#N/A,#N/A,FALSE,"Card";#N/A,#N/A,FALSE,"Prav";#N/A,#N/A,FALSE,"Irbe";#N/A,#N/A,FALSE,"Plavix";#N/A,#N/A,FALSE,"Capt";#N/A,#N/A,FALSE,"Fosi"}</definedName>
    <definedName name="DEDEDZE" hidden="1">{#N/A,#N/A,FALSE,"Pharm";#N/A,#N/A,FALSE,"WWCM"}</definedName>
    <definedName name="DEDZD" hidden="1">{#N/A,#N/A,FALSE,"Pharm";#N/A,#N/A,FALSE,"WWCM"}</definedName>
    <definedName name="DEE" hidden="1">{#N/A,#N/A,FALSE,"Pharm";#N/A,#N/A,FALSE,"WWCM"}</definedName>
    <definedName name="DEZLFEZKLHF" hidden="1">{#N/A,#N/A,FALSE,"Pharm";#N/A,#N/A,FALSE,"WWCM"}</definedName>
    <definedName name="DFDD" hidden="1">{#N/A,#N/A,FALSE,"REPORT"}</definedName>
    <definedName name="dfs" hidden="1">{#N/A,#N/A,FALSE,"Pharm";#N/A,#N/A,FALSE,"WWCM"}</definedName>
    <definedName name="djksljd" hidden="1">{#N/A,#N/A,FALSE,"Other";#N/A,#N/A,FALSE,"Ace";#N/A,#N/A,FALSE,"Derm"}</definedName>
    <definedName name="dsfsffss" hidden="1">{#N/A,#N/A,FALSE,"Pharm";#N/A,#N/A,FALSE,"WWCM"}</definedName>
    <definedName name="EEE" hidden="1">{#N/A,#N/A,FALSE,"Pharm";#N/A,#N/A,FALSE,"WWCM"}</definedName>
    <definedName name="ejkfgkjze" hidden="1">{#N/A,#N/A,FALSE,"Pharm";#N/A,#N/A,FALSE,"WWCM"}</definedName>
    <definedName name="ESSAI" hidden="1">{#N/A,#N/A,FALSE,"Pharm";#N/A,#N/A,FALSE,"WWCM"}</definedName>
    <definedName name="ewwe" hidden="1">{#N/A,#N/A,FALSE,"REPORT"}</definedName>
    <definedName name="FDFD" hidden="1">{#N/A,#N/A,FALSE,"Pharm";#N/A,#N/A,FALSE,"WWCM"}</definedName>
    <definedName name="ff" hidden="1">#REF!</definedName>
    <definedName name="fff" hidden="1">{#N/A,#N/A,FALSE,"Pharm";#N/A,#N/A,FALSE,"WWCM"}</definedName>
    <definedName name="ffffff" hidden="1">{"'TYPE (2)'!$A$1:$Q$76"}</definedName>
    <definedName name="fffffff" hidden="1">{#N/A,#N/A,FALSE,"Pharm";#N/A,#N/A,FALSE,"WWCM"}</definedName>
    <definedName name="fg" hidden="1">{#N/A,#N/A,FALSE,"REPORT"}</definedName>
    <definedName name="FJEZK" hidden="1">{#N/A,#N/A,FALSE,"Pharm";#N/A,#N/A,FALSE,"WWCM"}</definedName>
    <definedName name="FRF" hidden="1">{#N/A,#N/A,FALSE,"1";#N/A,#N/A,FALSE,"2";#N/A,#N/A,FALSE,"16 - 17";#N/A,#N/A,FALSE,"18 - 19";#N/A,#N/A,FALSE,"26";#N/A,#N/A,FALSE,"27";#N/A,#N/A,FALSE,"28"}</definedName>
    <definedName name="FRFERFE" hidden="1">{#N/A,#N/A,FALSE,"Pharm";#N/A,#N/A,FALSE,"WWCM"}</definedName>
    <definedName name="FVG" hidden="1">{#N/A,#N/A,FALSE,"Pharm";#N/A,#N/A,FALSE,"WWCM"}</definedName>
    <definedName name="gdfgdf" hidden="1">{#N/A,#N/A,FALSE,"Pharm";#N/A,#N/A,FALSE,"WWCM"}</definedName>
    <definedName name="GHH" hidden="1">#REF!</definedName>
    <definedName name="ghjggjh" hidden="1">{#N/A,#N/A,FALSE,"Pharm";#N/A,#N/A,FALSE,"WWCM"}</definedName>
    <definedName name="HG" hidden="1">#REF!</definedName>
    <definedName name="HHG" hidden="1">#REF!</definedName>
    <definedName name="HMG" hidden="1">{#N/A,#N/A,FALSE,"REPORT"}</definedName>
    <definedName name="HTML_CodePage" hidden="1">1250</definedName>
    <definedName name="HTML_Control" hidden="1">{"'SLS VS. BUD'!$B$11:$AG$33"}</definedName>
    <definedName name="HTML_Description" hidden="1">""</definedName>
    <definedName name="HTML_Email" hidden="1">""</definedName>
    <definedName name="HTML_Header" hidden="1">"SLS VS. BUD"</definedName>
    <definedName name="HTML_LastUpdate" hidden="1">"12/5/2002"</definedName>
    <definedName name="HTML_LineAfter" hidden="1">FALSE</definedName>
    <definedName name="HTML_LineBefore" hidden="1">FALSE</definedName>
    <definedName name="HTML_Name" hidden="1">"pipalp"</definedName>
    <definedName name="HTML_OBDlg2" hidden="1">TRUE</definedName>
    <definedName name="HTML_OBDlg4" hidden="1">TRUE</definedName>
    <definedName name="HTML_OS" hidden="1">0</definedName>
    <definedName name="HTML_PathFile" hidden="1">"C:\Data\Paris2\Projection\ProjReports\HTML.htm"</definedName>
    <definedName name="HTML_Title" hidden="1">"MarketPerformance"</definedName>
    <definedName name="Hypertention" hidden="1">{#N/A,#N/A,FALSE,"Pharm";#N/A,#N/A,FALSE,"WWCM"}</definedName>
    <definedName name="hypo" hidden="1">{#N/A,#N/A,FALSE,"Pharm";#N/A,#N/A,FALSE,"WWCM"}</definedName>
    <definedName name="IMPRE_LISTA_PRECIO" localSheetId="0">#REF!</definedName>
    <definedName name="IMPRE_LISTA_PRECIO">#REF!</definedName>
    <definedName name="IP" hidden="1">{#N/A,#N/A,FALSE,"Pharm";#N/A,#N/A,FALSE,"WWCM"}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be" hidden="1">{#N/A,#N/A,FALSE,"Pharm";#N/A,#N/A,FALSE,"WWCM"}</definedName>
    <definedName name="j" hidden="1">{#N/A,#N/A,FALSE,"REPORT"}</definedName>
    <definedName name="jjj" hidden="1">{#N/A,#N/A,FALSE,"REPORT"}</definedName>
    <definedName name="judy" hidden="1">{#N/A,#N/A,FALSE,"Pharm";#N/A,#N/A,FALSE,"WWCM"}</definedName>
    <definedName name="judy1" hidden="1">{#N/A,#N/A,FALSE,"Pharm";#N/A,#N/A,FALSE,"WWCM"}</definedName>
    <definedName name="k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kkk" hidden="1">{#N/A,#N/A,FALSE,"Pharm";#N/A,#N/A,FALSE,"WWCM"}</definedName>
    <definedName name="kslkjkjlkjd" hidden="1">{#N/A,#N/A,FALSE,"REPORT"}</definedName>
    <definedName name="LIS">[4]Insti!$A$7:$G$613</definedName>
    <definedName name="lista" localSheetId="0">#REF!</definedName>
    <definedName name="lista">#REF!</definedName>
    <definedName name="LISTABUS" hidden="1">[5]Maestros!$B$4:$B$17</definedName>
    <definedName name="LISTAIP" hidden="1">[6]Maestros!$H$15:$H$24</definedName>
    <definedName name="ListaOrig" localSheetId="0">#REF!</definedName>
    <definedName name="ListaOrig">#REF!</definedName>
    <definedName name="LISTAS" localSheetId="0">#REF!,#REF!,#REF!,#REF!,#REF!,#REF!,#REF!,#REF!</definedName>
    <definedName name="LISTAS">#REF!,#REF!,#REF!,#REF!,#REF!,#REF!,#REF!,#REF!</definedName>
    <definedName name="ListaSup" localSheetId="0">#REF!</definedName>
    <definedName name="ListaSup">#REF!</definedName>
    <definedName name="ListaSuper" localSheetId="0">#REF!</definedName>
    <definedName name="ListaSuper">#REF!</definedName>
    <definedName name="listasuperm" localSheetId="0">#REF!</definedName>
    <definedName name="listasuperm">#REF!</definedName>
    <definedName name="Listrans">#REF!</definedName>
    <definedName name="Listrans1">#REF!</definedName>
    <definedName name="ll" hidden="1">{"'TYPE (2)'!$A$1:$Q$76"}</definedName>
    <definedName name="LMK_Sup">#REF!</definedName>
    <definedName name="LSup_Kg">#REF!</definedName>
    <definedName name="LSup_Un">#REF!</definedName>
    <definedName name="min" hidden="1">{#N/A,#N/A,FALSE,"REPORT"}</definedName>
    <definedName name="mlw" hidden="1">{#N/A,#N/A,FALSE,"Pharm";#N/A,#N/A,FALSE,"WWCM"}</definedName>
    <definedName name="msjsd" localSheetId="0">#REF!</definedName>
    <definedName name="msjsd">#REF!</definedName>
    <definedName name="mw" hidden="1">{#N/A,#N/A,FALSE,"Pharm";#N/A,#N/A,FALSE,"WWCM"}</definedName>
    <definedName name="new" hidden="1">{#N/A,#N/A,FALSE,"Pharm";#N/A,#N/A,FALSE,"WWCM"}</definedName>
    <definedName name="newnewnew" hidden="1">{#N/A,#N/A,FALSE,"Pharm";#N/A,#N/A,FALSE,"WWCM"}</definedName>
    <definedName name="nouv" hidden="1">{#N/A,#N/A,FALSE,"Pharm";#N/A,#N/A,FALSE,"WWCM"}</definedName>
    <definedName name="NUEVAIMP" localSheetId="0">#REF!,#REF!,#REF!,#REF!,#REF!,#REF!,#REF!,#REF!,#REF!,#REF!</definedName>
    <definedName name="NUEVAIMP">#REF!,#REF!,#REF!,#REF!,#REF!,#REF!,#REF!,#REF!,#REF!,#REF!</definedName>
    <definedName name="OK" hidden="1">{#N/A,#N/A,FALSE,"REPORT"}</definedName>
    <definedName name="other33" hidden="1">{#N/A,#N/A,FALSE,"Pharm";#N/A,#N/A,FALSE,"WWCM"}</definedName>
    <definedName name="othermar" hidden="1">{#N/A,#N/A,FALSE,"Pharm";#N/A,#N/A,FALSE,"WWCM"}</definedName>
    <definedName name="pepe" hidden="1">{#N/A,#N/A,FALSE,"Pharm";#N/A,#N/A,FALSE,"WWCM"}</definedName>
    <definedName name="PEPE4" hidden="1">{#N/A,#N/A,FALSE,"Pharm";#N/A,#N/A,FALSE,"WWCM"}</definedName>
    <definedName name="PEPE5" hidden="1">{#N/A,#N/A,FALSE,"Pharm";#N/A,#N/A,FALSE,"WWCM"}</definedName>
    <definedName name="pharma" hidden="1">{#N/A,#N/A,FALSE,"Sales Graph";#N/A,#N/A,FALSE,"PSBM";#N/A,#N/A,FALSE,"BUC Graph";#N/A,#N/A,FALSE,"P&amp;L - YTD"}</definedName>
    <definedName name="pl" hidden="1">{#N/A,#N/A,FALSE,"REPORT"}</definedName>
    <definedName name="Pnl" hidden="1">{#N/A,#N/A,FALSE,"Pharm";#N/A,#N/A,FALSE,"WWCM"}</definedName>
    <definedName name="POKM" hidden="1">#REF!</definedName>
    <definedName name="Porcentajeincrem" localSheetId="0">#REF!</definedName>
    <definedName name="Porcentajeincrem">#REF!</definedName>
    <definedName name="port29" hidden="1">{#N/A,#N/A,FALSE,"Pharm";#N/A,#N/A,FALSE,"WWCM"}</definedName>
    <definedName name="pp" hidden="1">{"'TYPE (2)'!$A$1:$Q$76"}</definedName>
    <definedName name="pqp" hidden="1">{"'TYPE (2)'!$A$1:$Q$76"}</definedName>
    <definedName name="qq" hidden="1">{"'TYPE (2)'!$A$1:$Q$76"}</definedName>
    <definedName name="qqq" hidden="1">{#N/A,#N/A,FALSE,"Pharm";#N/A,#N/A,FALSE,"WWCM"}</definedName>
    <definedName name="qw" hidden="1">{#N/A,#N/A,FALSE,"REPORT"}</definedName>
    <definedName name="rf2e" hidden="1">{#N/A,#N/A,FALSE,"Pharm";#N/A,#N/A,FALSE,"WWCM"}</definedName>
    <definedName name="rrrrr" hidden="1">{#N/A,#N/A,FALSE,"Pharm";#N/A,#N/A,FALSE,"WWCM"}</definedName>
    <definedName name="s" hidden="1">{"'TYPE (2)'!$A$1:$Q$76"}</definedName>
    <definedName name="sally" hidden="1">{#N/A,#N/A,FALSE,"Pharm";#N/A,#N/A,FALSE,"WWCM"}</definedName>
    <definedName name="SAPBEXdnldView" hidden="1">"43SOAZ8AL7SUCBFDBAPP0K1NB"</definedName>
    <definedName name="SAPBEXrevision" hidden="1">1</definedName>
    <definedName name="SAPBEXsysID" hidden="1">"PMG"</definedName>
    <definedName name="SAPBEXwbID" hidden="1">"410NXPXNNYRJ99ZFLEN3NCD1U"</definedName>
    <definedName name="sd" hidden="1">{"'TYPE (2)'!$A$1:$Q$76"}</definedName>
    <definedName name="SDGH" hidden="1">#REF!</definedName>
    <definedName name="sencount" hidden="1">1</definedName>
    <definedName name="sf" hidden="1">{#N/A,#N/A,FALSE,"Sales Graph";#N/A,#N/A,FALSE,"BUC Graph";#N/A,#N/A,FALSE,"P&amp;L - YTD"}</definedName>
    <definedName name="SFSF" hidden="1">#REF!</definedName>
    <definedName name="SSD" hidden="1">{#N/A,#N/A,FALSE,"REPORT"}</definedName>
    <definedName name="sss" hidden="1">{#N/A,#N/A,FALSE,"Pharm";#N/A,#N/A,FALSE,"WWCM"}</definedName>
    <definedName name="Staril" hidden="1">{#N/A,#N/A,FALSE,"REPORT"}</definedName>
    <definedName name="taxol" hidden="1">{#N/A,#N/A,FALSE,"Pharm";#N/A,#N/A,FALSE,"WWCM"}</definedName>
    <definedName name="teq" hidden="1">{#N/A,#N/A,FALSE,"Pharm";#N/A,#N/A,FALSE,"WWCM"}</definedName>
    <definedName name="Tequin" hidden="1">{#N/A,#N/A,FALSE,"Pharm";#N/A,#N/A,FALSE,"WWCM"}</definedName>
    <definedName name="tequinol" hidden="1">{#N/A,#N/A,FALSE,"REPORT"}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e" hidden="1">{#N/A,#N/A,FALSE,"Pharm";#N/A,#N/A,FALSE,"WWCM"}</definedName>
    <definedName name="TESTHKEY">#REF!</definedName>
    <definedName name="TESTKEYS">#REF!</definedName>
    <definedName name="TESTVKEY">#REF!</definedName>
    <definedName name="TextRefCopyRangeCount" hidden="1">2</definedName>
    <definedName name="_xlnm.Print_Titles" localSheetId="0">'PRECIO '!$1:$16</definedName>
    <definedName name="TOR" localSheetId="0">#REF!</definedName>
    <definedName name="TOR">#REF!</definedName>
    <definedName name="TORCU">[4]Insti!$A$7:$G$613</definedName>
    <definedName name="TRANSFERIR" localSheetId="0">#REF!</definedName>
    <definedName name="TRANSFERIR">#REF!</definedName>
    <definedName name="TW" hidden="1">#REF!</definedName>
    <definedName name="vvvvvvvvvvvvvvvvvvvvvvvvvvvv" hidden="1">#REF!</definedName>
    <definedName name="wa" hidden="1">{#N/A,#N/A,FALSE,"Pharm";#N/A,#N/A,FALSE,"WWCM"}</definedName>
    <definedName name="was" hidden="1">{#N/A,#N/A,FALSE,"Sales Graph";#N/A,#N/A,FALSE,"BUC Graph";#N/A,#N/A,FALSE,"P&amp;L - YTD"}</definedName>
    <definedName name="wb" hidden="1">{#N/A,#N/A,FALSE,"Pharm";#N/A,#N/A,FALSE,"WWCM"}</definedName>
    <definedName name="wc" hidden="1">{#N/A,#N/A,FALSE,"Pharm";#N/A,#N/A,FALSE,"WWCM"}</definedName>
    <definedName name="we" hidden="1">{#N/A,#N/A,FALSE,"Pharm";#N/A,#N/A,FALSE,"WWCM"}</definedName>
    <definedName name="werrr" hidden="1">{#N/A,#N/A,FALSE,"Pharm";#N/A,#N/A,FALSE,"WWCM"}</definedName>
    <definedName name="wrn.111111" hidden="1">{#N/A,#N/A,FALSE,"Pharm";#N/A,#N/A,FALSE,"WWCM"}</definedName>
    <definedName name="wrn.730." hidden="1">{#N/A,#N/A,FALSE,"REPORT"}</definedName>
    <definedName name="wrn.731" hidden="1">{#N/A,#N/A,FALSE,"REPORT"}</definedName>
    <definedName name="wrn.750." hidden="1">{#N/A,#N/A,FALSE,"REPORT"}</definedName>
    <definedName name="wrn.7501" hidden="1">{#N/A,#N/A,FALSE,"REPORT"}</definedName>
    <definedName name="wrn.760.16." hidden="1">{#N/A,#N/A,FALSE,"REPORT"}</definedName>
    <definedName name="wrn.7900" hidden="1">{#N/A,#N/A,FALSE,"REPORT"}</definedName>
    <definedName name="wrn.905" hidden="1">{#N/A,#N/A,FALSE,"REPORT"}</definedName>
    <definedName name="wrn.99999" hidden="1">{#N/A,#N/A,FALSE,"REPORT"}</definedName>
    <definedName name="wrn.aaa" hidden="1">{#N/A,#N/A,FALSE,"Pharm";#N/A,#N/A,FALSE,"WWCM"}</definedName>
    <definedName name="wrn.aaaaaaa" hidden="1">{#N/A,#N/A,FALSE,"Pharm";#N/A,#N/A,FALSE,"WWCM"}</definedName>
    <definedName name="wrn.Aging._.and._.Trend._.Analysis." hidden="1">{#N/A,#N/A,FALSE,"Aging Summary";#N/A,#N/A,FALSE,"Ratio Analysis";#N/A,#N/A,FALSE,"Test 120 Day Accts";#N/A,#N/A,FALSE,"Tickmarks"}</definedName>
    <definedName name="wrn.bm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Cardiovasculars." hidden="1">{#N/A,#N/A,FALSE,"Card";#N/A,#N/A,FALSE,"Prav";#N/A,#N/A,FALSE,"Irbe";#N/A,#N/A,FALSE,"Plavix";#N/A,#N/A,FALSE,"Capt";#N/A,#N/A,FALSE,"Fosi"}</definedName>
    <definedName name="wrn.Central._.Nervous._.System." hidden="1">{#N/A,#N/A,FALSE,"CNS";#N/A,#N/A,FALSE,"Serz";#N/A,#N/A,FALSE,"Ace"}</definedName>
    <definedName name="wrn.Consumer._.Medicines." hidden="1">{#N/A,#N/A,FALSE,"OTC";#N/A,#N/A,FALSE,"Ther";#N/A,#N/A,FALSE,"Temp";#N/A,#N/A,FALSE,"Exce";#N/A,#N/A,FALSE,"Buff";#N/A,#N/A,FALSE,"Picot";#N/A,#N/A,FALSE,"Luftal";#N/A,#N/A,FALSE,"Comt"}</definedName>
    <definedName name="wrn.cuadros." hidden="1">{"anex_I",#N/A,FALSE,"Anexos";#N/A,#N/A,FALSE,"Carát 12_97";"ESP",#N/A,FALSE,"eecc";"rdo",#N/A,FALSE,"eecc";"evpn98",#N/A,FALSE,"eecc";"evpn97",#N/A,FALSE,"eecc";"anex_II",#N/A,FALSE,"Anexos";"anex_III",#N/A,FALSE,"Anexos";"anex_IV",#N/A,FALSE,"Anexos";"anex_V",#N/A,FALSE,"Anexos";"anex_VI",#N/A,FALSE,"Anexos";"anex_VII",#N/A,FALSE,"Anexos"}</definedName>
    <definedName name="wrn.General._.OTC." hidden="1">{#N/A,#N/A,FALSE,"Title Page (3)";#N/A,#N/A,FALSE,"YTD - OTC";#N/A,#N/A,FALSE,"MTH - OTC"}</definedName>
    <definedName name="wrn.General._.Pharm." hidden="1">{#N/A,#N/A,FALSE,"Title Page (2)";#N/A,#N/A,FALSE,"YTD - Pharm";#N/A,#N/A,FALSE,"MTH - Pharm"}</definedName>
    <definedName name="wrn.General._.Total." hidden="1">{#N/A,#N/A,FALSE,"Title Page (4)";#N/A,#N/A,FALSE,"YTD - Total";#N/A,#N/A,FALSE,"MTH - Total"}</definedName>
    <definedName name="wrn.Infectious._.Diseases." hidden="1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Oncology." hidden="1">{#N/A,#N/A,FALSE,"Onco";#N/A,#N/A,FALSE,"Taxol";#N/A,#N/A,FALSE,"UFT";#N/A,#N/A,FALSE,"Carb"}</definedName>
    <definedName name="wrn.OTC._.Market._.Report." hidden="1">{#N/A,#N/A,FALSE,"Sales Graph";#N/A,#N/A,FALSE,"BUC Graph";#N/A,#N/A,FALSE,"P&amp;L - YTD"}</definedName>
    <definedName name="wrn.Other._.Pharm." hidden="1">{#N/A,#N/A,FALSE,"Other";#N/A,#N/A,FALSE,"Ace";#N/A,#N/A,FALSE,"Derm"}</definedName>
    <definedName name="wrn.p" hidden="1">{#N/A,#N/A,FALSE,"1";#N/A,#N/A,FALSE,"2";#N/A,#N/A,FALSE,"16 - 17";#N/A,#N/A,FALSE,"18 - 19";#N/A,#N/A,FALSE,"26";#N/A,#N/A,FALSE,"27";#N/A,#N/A,FALSE,"28"}</definedName>
    <definedName name="wrn.Pharm._.Market._.Report." hidden="1">{#N/A,#N/A,FALSE,"Sales Graph";#N/A,#N/A,FALSE,"PSBM";#N/A,#N/A,FALSE,"BUC Graph";#N/A,#N/A,FALSE,"P&amp;L - YTD"}</definedName>
    <definedName name="wrn.Pharmaceuticals.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pp" hidden="1">{#N/A,#N/A,FALSE,"1";#N/A,#N/A,FALSE,"2";#N/A,#N/A,FALSE,"16 - 17";#N/A,#N/A,FALSE,"18 - 19";#N/A,#N/A,FALSE,"26";#N/A,#N/A,FALSE,"27";#N/A,#N/A,FALSE,"28"}</definedName>
    <definedName name="wrn.prin2._.all." hidden="1">{#N/A,#N/A,FALSE,"Pharm";#N/A,#N/A,FALSE,"WWCM"}</definedName>
    <definedName name="wrn.print" hidden="1">{#N/A,#N/A,FALSE,"Pharm";#N/A,#N/A,FALSE,"WWCM"}</definedName>
    <definedName name="wrn.PRINT._.ALL." hidden="1">{#N/A,#N/A,FALSE,"Pharm";#N/A,#N/A,FALSE,"WWCM"}</definedName>
    <definedName name="wrn.PRINT._.ALL.2" hidden="1">{#N/A,#N/A,FALSE,"Pharm";#N/A,#N/A,FALSE,"WWCM"}</definedName>
    <definedName name="wrn.print._.all2" hidden="1">{#N/A,#N/A,FALSE,"Pharm";#N/A,#N/A,FALSE,"WWCM"}</definedName>
    <definedName name="wrn.print._all1." hidden="1">{#N/A,#N/A,FALSE,"Pharm";#N/A,#N/A,FALSE,"WWCM"}</definedName>
    <definedName name="wrn.print2" hidden="1">{#N/A,#N/A,FALSE,"Pharm";#N/A,#N/A,FALSE,"WWCM"}</definedName>
    <definedName name="wrn.Products." hidden="1">{#N/A,#N/A,FALSE,"1";#N/A,#N/A,FALSE,"2";#N/A,#N/A,FALSE,"16 - 17";#N/A,#N/A,FALSE,"18 - 19";#N/A,#N/A,FALSE,"26";#N/A,#N/A,FALSE,"27";#N/A,#N/A,FALSE,"28"}</definedName>
    <definedName name="wrn.pror" hidden="1">{#N/A,#N/A,FALSE,"Pharm";#N/A,#N/A,FALSE,"WWCM"}</definedName>
    <definedName name="wrn.Total._.Business." hidden="1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Market._.Report." hidden="1">{#N/A,#N/A,FALSE,"Sales Graph";#N/A,#N/A,FALSE,"BUC Graph";#N/A,#N/A,FALSE,"P&amp;L - YTD"}</definedName>
    <definedName name="wrrrrr" hidden="1">{#N/A,#N/A,FALSE,"REPORT"}</definedName>
    <definedName name="wv" hidden="1">{#N/A,#N/A,FALSE,"Pharm";#N/A,#N/A,FALSE,"WWCM"}</definedName>
    <definedName name="ww" hidden="1">{#N/A,#N/A,FALSE,"Pharm";#N/A,#N/A,FALSE,"WWCM"}</definedName>
    <definedName name="wx" hidden="1">{#N/A,#N/A,FALSE,"Pharm";#N/A,#N/A,FALSE,"WWCM"}</definedName>
    <definedName name="x" hidden="1">{#N/A,#N/A,FALSE,"Pharm";#N/A,#N/A,FALSE,"WWCM"}</definedName>
    <definedName name="xx" hidden="1">{#N/A,#N/A,FALSE,"Pharm";#N/A,#N/A,FALSE,"WWCM"}</definedName>
    <definedName name="XXX" hidden="1">{#N/A,#N/A,FALSE,"Other";#N/A,#N/A,FALSE,"Ace";#N/A,#N/A,FALSE,"Derm"}</definedName>
    <definedName name="xxxxx" hidden="1">{#N/A,#N/A,FALSE,"Pharm";#N/A,#N/A,FALSE,"WWCM"}</definedName>
    <definedName name="xxxxxxxxxxxx" hidden="1">#REF!</definedName>
    <definedName name="y" hidden="1">{#N/A,#N/A,FALSE,"Pharm";#N/A,#N/A,FALSE,"WWCM"}</definedName>
    <definedName name="yyy" hidden="1">{#N/A,#N/A,FALSE,"Other";#N/A,#N/A,FALSE,"Ace";#N/A,#N/A,FALSE,"Derm"}</definedName>
    <definedName name="ZSZ" hidden="1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zzee" hidden="1">{#N/A,#N/A,FALSE,"Pharm";#N/A,#N/A,FALSE,"WWCM"}</definedName>
    <definedName name="zzzzz" hidden="1">{#N/A,#N/A,FALSE,"REPORT"}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" l="1"/>
  <c r="I85" i="1"/>
  <c r="I84" i="1"/>
  <c r="I83" i="1"/>
  <c r="I82" i="1"/>
  <c r="I81" i="1" l="1"/>
  <c r="I80" i="1"/>
  <c r="I21" i="1"/>
  <c r="I16" i="1"/>
  <c r="I65" i="1"/>
  <c r="I28" i="1"/>
  <c r="I63" i="1"/>
  <c r="I64" i="1"/>
  <c r="I79" i="1" l="1"/>
  <c r="I78" i="1"/>
  <c r="I67" i="1"/>
  <c r="I68" i="1"/>
  <c r="I69" i="1"/>
  <c r="I70" i="1"/>
  <c r="I71" i="1"/>
  <c r="I72" i="1"/>
  <c r="I73" i="1"/>
  <c r="I74" i="1"/>
  <c r="I75" i="1"/>
  <c r="I76" i="1"/>
  <c r="I77" i="1"/>
  <c r="I66" i="1"/>
  <c r="I62" i="1" l="1"/>
  <c r="I52" i="1"/>
  <c r="I27" i="1"/>
  <c r="I61" i="1"/>
  <c r="I44" i="1"/>
  <c r="I60" i="1" l="1"/>
  <c r="I59" i="1"/>
  <c r="I58" i="1"/>
  <c r="I26" i="1" l="1"/>
  <c r="I57" i="1"/>
  <c r="I56" i="1"/>
  <c r="I55" i="1"/>
  <c r="I54" i="1"/>
  <c r="I53" i="1"/>
  <c r="I51" i="1"/>
  <c r="I50" i="1"/>
  <c r="I49" i="1"/>
  <c r="I48" i="1"/>
  <c r="I47" i="1"/>
  <c r="I46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5" i="1"/>
  <c r="I24" i="1"/>
  <c r="I23" i="1"/>
  <c r="I22" i="1"/>
  <c r="I19" i="1"/>
  <c r="I18" i="1"/>
  <c r="I17" i="1"/>
  <c r="I20" i="1" l="1"/>
  <c r="I29" i="1"/>
  <c r="I37" i="1"/>
  <c r="I45" i="1"/>
</calcChain>
</file>

<file path=xl/sharedStrings.xml><?xml version="1.0" encoding="utf-8"?>
<sst xmlns="http://schemas.openxmlformats.org/spreadsheetml/2006/main" count="269" uniqueCount="156">
  <si>
    <t>LISTA DE PRECIOS N°</t>
  </si>
  <si>
    <t>VIGENCIA</t>
  </si>
  <si>
    <t>Biopas Argentina S.A.</t>
  </si>
  <si>
    <t>Magallanes 1039, La Boca (1166)</t>
  </si>
  <si>
    <r>
      <rPr>
        <b/>
        <sz val="9"/>
        <color rgb="FFFF0000"/>
        <rFont val="Arial"/>
        <family val="2"/>
      </rPr>
      <t>(*)</t>
    </r>
    <r>
      <rPr>
        <b/>
        <sz val="9"/>
        <color theme="1"/>
        <rFont val="Arial"/>
        <family val="2"/>
      </rPr>
      <t xml:space="preserve"> Producto exento iva</t>
    </r>
  </si>
  <si>
    <t>Ciudad Autonoma de Buenos Aires</t>
  </si>
  <si>
    <t>Esta lista de precios anula las anteriores</t>
  </si>
  <si>
    <t>Tel.: (11) 4301 9701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</si>
  <si>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</si>
  <si>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</si>
  <si>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</si>
  <si>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</si>
  <si>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</si>
  <si>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</si>
  <si>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</si>
  <si>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</si>
  <si>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</t>
  </si>
  <si>
    <t>(*) Producto exento iva</t>
  </si>
  <si>
    <t>SUGERIDO</t>
  </si>
  <si>
    <t>N°</t>
  </si>
  <si>
    <t>Laborat.</t>
  </si>
  <si>
    <t>Rofina</t>
  </si>
  <si>
    <t>(Campo obligatorio)</t>
  </si>
  <si>
    <t>SIN IVA</t>
  </si>
  <si>
    <t>PUBLICO</t>
  </si>
  <si>
    <t>$</t>
  </si>
  <si>
    <t>38000016LE01</t>
  </si>
  <si>
    <t>Neurociencias</t>
  </si>
  <si>
    <t>LEXOTANIL 3 MG COMP. X 20</t>
  </si>
  <si>
    <t>EXENTO IVA*</t>
  </si>
  <si>
    <t>38000016LE02</t>
  </si>
  <si>
    <t>LEXOTANIL 3 MG COMP. X 30</t>
  </si>
  <si>
    <t>38000016LE03</t>
  </si>
  <si>
    <t>LEXOTANIL 3 MG COMP. X 50</t>
  </si>
  <si>
    <t>38000016LE04</t>
  </si>
  <si>
    <t>LEXOTANIL 6 MG COMP. X 30</t>
  </si>
  <si>
    <t>38000016LE05</t>
  </si>
  <si>
    <t>LEXOTANIL 6 MG COMP. X 50</t>
  </si>
  <si>
    <t>38000012AK02</t>
  </si>
  <si>
    <t>AKATINOL 10 MG COMP REC X 28</t>
  </si>
  <si>
    <t>38000012AK03</t>
  </si>
  <si>
    <t>AKATINOL 20 MG COMP REC X 28</t>
  </si>
  <si>
    <t>38000012BR01</t>
  </si>
  <si>
    <t>BRIVIACT  50 MG COMP REC X 28</t>
  </si>
  <si>
    <t>38000012BR02</t>
  </si>
  <si>
    <t>BRIVIACT 100 MG COMP REC X 28</t>
  </si>
  <si>
    <t>38000012BR03</t>
  </si>
  <si>
    <t>BRIVIACT 10 MG/ML VIAL X 5 ML IV X 10</t>
  </si>
  <si>
    <t>38000012CR01</t>
  </si>
  <si>
    <t>CIRCADIN 2 MG X 30 COMP LIBERACION PROLONGADA</t>
  </si>
  <si>
    <t>38000014VI01</t>
  </si>
  <si>
    <t>VIMPAT  50 MG COMP REC X 14</t>
  </si>
  <si>
    <t>38000014VI02</t>
  </si>
  <si>
    <t>VIMPAT 100 MG COMP REC X 28</t>
  </si>
  <si>
    <t>38000014VI03</t>
  </si>
  <si>
    <t>VIMPAT 150 MG COMP REC X 28</t>
  </si>
  <si>
    <t>38000014VI04</t>
  </si>
  <si>
    <t>VIMPAT 200 MG COMP REC X 28</t>
  </si>
  <si>
    <t>38000015NE01</t>
  </si>
  <si>
    <t>NEUPRO 2 MG/24HS PARCHE TRANSDERM. X 7</t>
  </si>
  <si>
    <t>38000015NE02</t>
  </si>
  <si>
    <t>NEUPRO 4 MG/24HS PARCHE TRANSDERM. X 14</t>
  </si>
  <si>
    <t>38000015NE03</t>
  </si>
  <si>
    <t>NEUPRO 6 MG/24HS PARCHE TRANSDERM. X 14</t>
  </si>
  <si>
    <t>38000015NE04</t>
  </si>
  <si>
    <t>NEUPRO 8 MG/24HS PARCHE TRANSDERM. X 14</t>
  </si>
  <si>
    <t>38000011CX01</t>
  </si>
  <si>
    <t>Derma</t>
  </si>
  <si>
    <t>CONTRACTUBEX GEL X 20 G</t>
  </si>
  <si>
    <t>38000011CX02</t>
  </si>
  <si>
    <t>CONTRACTUBEX GEL X 50 G</t>
  </si>
  <si>
    <t>38000011FC01</t>
  </si>
  <si>
    <t>FUCICORT CREMA X 15 G</t>
  </si>
  <si>
    <t>38000011FU01</t>
  </si>
  <si>
    <t>FUCIDIN CREMA X 15 G</t>
  </si>
  <si>
    <t>380000011F01</t>
  </si>
  <si>
    <t>FUCIDIN H CREMA X 15 G</t>
  </si>
  <si>
    <t>38000011FU04</t>
  </si>
  <si>
    <t>FUCIDIN UNGÜENTO X 15 G</t>
  </si>
  <si>
    <t>38000013IX03</t>
  </si>
  <si>
    <t>IXEMPRA INY 15 MG /8 ML X 1 FCO AMP</t>
  </si>
  <si>
    <t xml:space="preserve"> </t>
  </si>
  <si>
    <t>38000013SU01</t>
  </si>
  <si>
    <t>SUPREFACT DEPOT JERINGA X 1</t>
  </si>
  <si>
    <t>380000011T04</t>
  </si>
  <si>
    <t>TACLONEX GEL X 30 G</t>
  </si>
  <si>
    <t>380000011T01</t>
  </si>
  <si>
    <t>TACLONEX UNGÜENTO X 30 G</t>
  </si>
  <si>
    <t>38000014VI05</t>
  </si>
  <si>
    <t>38000014VI06</t>
  </si>
  <si>
    <t>38000014VI07</t>
  </si>
  <si>
    <t>38000014VI08</t>
  </si>
  <si>
    <t>38000015NE05</t>
  </si>
  <si>
    <t>38000015NE06</t>
  </si>
  <si>
    <t>38000015NE07</t>
  </si>
  <si>
    <t>38000017LO01</t>
  </si>
  <si>
    <t>LOSEC 20 MG X 28 COMP</t>
  </si>
  <si>
    <t>clinica</t>
  </si>
  <si>
    <t>38000015NE08</t>
  </si>
  <si>
    <t>38000012BR04</t>
  </si>
  <si>
    <t>Briviact Solución Oral 10 mg/ml x 300 ml</t>
  </si>
  <si>
    <t>CUROSURF 120 vial x 1,5 ml</t>
  </si>
  <si>
    <t>38000018CU01</t>
  </si>
  <si>
    <t>CUROSURF 240 vial x 3,0 ml</t>
  </si>
  <si>
    <t>38000018CU02</t>
  </si>
  <si>
    <t>77000001SU01</t>
  </si>
  <si>
    <t>38000019KO01</t>
  </si>
  <si>
    <t>KONAKION MM 10 MG AMP X 5</t>
  </si>
  <si>
    <t>38000001VE01</t>
  </si>
  <si>
    <t>Vesanoid 10 mg x 100 caps.</t>
  </si>
  <si>
    <t>Trat. Especiales</t>
  </si>
  <si>
    <t>38000012BR05</t>
  </si>
  <si>
    <t>BRIVIACT 25 MG COMP. REC. X 28</t>
  </si>
  <si>
    <t>38000014VI09</t>
  </si>
  <si>
    <t>VIMPAT 200 MG solución inyectable  x 1 Fco amp 20ml</t>
  </si>
  <si>
    <t>77000003LE02</t>
  </si>
  <si>
    <t>77000003LE04</t>
  </si>
  <si>
    <t>77000003LE05</t>
  </si>
  <si>
    <t>77000002LO01</t>
  </si>
  <si>
    <t>LOSEC 20 MG X 28 COMP.</t>
  </si>
  <si>
    <t>77000005KO01</t>
  </si>
  <si>
    <t>RIVOTRIL 0.5 mg Comp x 30</t>
  </si>
  <si>
    <t>RIVOTRIL 0.5 mg comp.x 50</t>
  </si>
  <si>
    <t>RIVOTRIL 0.5 mg Comp x 60</t>
  </si>
  <si>
    <t>RIVOTRIL 2 mg Comp x 30</t>
  </si>
  <si>
    <t>RIVOTRIL 2 mg Comp x 50</t>
  </si>
  <si>
    <t>RIVOTRIL 2 mg Comp x 60</t>
  </si>
  <si>
    <t>77000007RI01</t>
  </si>
  <si>
    <t>77000007RI02</t>
  </si>
  <si>
    <t>77000007RI03</t>
  </si>
  <si>
    <t>77000007RI04</t>
  </si>
  <si>
    <t>77000007RI05</t>
  </si>
  <si>
    <t>77000007RI06</t>
  </si>
  <si>
    <t>Valixa 450 mg x 60 comprimidos</t>
  </si>
  <si>
    <t>38000019VA01</t>
  </si>
  <si>
    <t>77000004VE01</t>
  </si>
  <si>
    <t>77000006RO01</t>
  </si>
  <si>
    <t>Rohypnol 1 mg x 30 comprimidos</t>
  </si>
  <si>
    <t>38000018CU03</t>
  </si>
  <si>
    <t>38000018CU04</t>
  </si>
  <si>
    <t>38000012BR06</t>
  </si>
  <si>
    <t>XELODA 500 MG X 120 COMP</t>
  </si>
  <si>
    <t>38000020XE01</t>
  </si>
  <si>
    <t>77000008XE02</t>
  </si>
  <si>
    <t>77000009VA01</t>
  </si>
  <si>
    <t>ATACAND TAB 8MG BL 2X14 EA AR</t>
  </si>
  <si>
    <t>ATACAND TAB 16MG BL 2X14 EA AR</t>
  </si>
  <si>
    <t>ATACAND TAB 32MG BL 2X14 EA AR</t>
  </si>
  <si>
    <t>3800021ATA03</t>
  </si>
  <si>
    <t>3800021ATA04</t>
  </si>
  <si>
    <t>3800021ATA05</t>
  </si>
  <si>
    <t>3800021ATA01</t>
  </si>
  <si>
    <t>3800021ATA02</t>
  </si>
  <si>
    <t>ATACAND D 16 MG x 28 COMP</t>
  </si>
  <si>
    <t>ATACAND D 8 MG/12,5 MG x 28 COMP</t>
  </si>
  <si>
    <t>02 de 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</si>
</sst>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.00\ _$_-;\-* #,##0.00\ _$_-;_-* &quot;-&quot;??\ _$_-;_-@_-"/>
    <numFmt numFmtId="165" formatCode="_ &quot;$&quot;\ * #,##0.00_ ;_ &quot;$&quot;\ * \-#,##0.00_ ;_ &quot;$&quot;\ * &quot;-&quot;??_ ;_ @_ "/>
    <numFmt numFmtId="166" formatCode="_-* #,##0.00\ &quot;$&quot;_-;\-* #,##0.00\ &quot;$&quot;_-;_-* &quot;-&quot;??\ &quot;$&quot;_-;_-@_-"/>
    <numFmt numFmtId="167" formatCode="0.0"/>
    <numFmt numFmtId="168" formatCode="0.0000"/>
    <numFmt numFmtId="169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i/>
      <sz val="9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2" tint="-9.9948118533890809E-2"/>
      </right>
      <top style="medium">
        <color indexed="64"/>
      </top>
      <bottom/>
      <diagonal/>
    </border>
    <border>
      <left style="medium">
        <color theme="2" tint="-9.9948118533890809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2" tint="-9.9948118533890809E-2"/>
      </right>
      <top/>
      <bottom/>
      <diagonal/>
    </border>
    <border>
      <left style="medium">
        <color theme="2" tint="-9.9948118533890809E-2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2" tint="-9.9948118533890809E-2"/>
      </right>
      <top/>
      <bottom style="medium">
        <color indexed="64"/>
      </bottom>
      <diagonal/>
    </border>
    <border>
      <left style="medium">
        <color theme="2" tint="-9.9948118533890809E-2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medium">
        <color indexed="64"/>
      </bottom>
      <diagonal/>
    </border>
    <border>
      <left/>
      <right/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/>
      <right style="medium">
        <color indexed="64"/>
      </right>
      <top style="hair">
        <color theme="0" tint="-0.149967955565050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8" fillId="0" borderId="0" applyFont="0" applyFill="0" applyBorder="0" applyAlignment="0" applyProtection="0"/>
  </cellStyleXfs>
  <cellXfs count="153">
    <xf numFmtId="0" fontId="0" fillId="0" borderId="0" xfId="0"/>
    <xf numFmtId="0" fontId="2" fillId="2" borderId="1" xfId="4" applyFill="1" applyBorder="1"/>
    <xf numFmtId="0" fontId="2" fillId="2" borderId="2" xfId="4" applyFill="1" applyBorder="1"/>
    <xf numFmtId="0" fontId="2" fillId="2" borderId="3" xfId="4" applyFill="1" applyBorder="1"/>
    <xf numFmtId="0" fontId="2" fillId="2" borderId="4" xfId="4" applyFill="1" applyBorder="1"/>
    <xf numFmtId="0" fontId="3" fillId="2" borderId="2" xfId="4" applyFont="1" applyFill="1" applyBorder="1"/>
    <xf numFmtId="0" fontId="2" fillId="2" borderId="5" xfId="4" applyFill="1" applyBorder="1" applyAlignment="1">
      <alignment horizontal="left"/>
    </xf>
    <xf numFmtId="0" fontId="2" fillId="2" borderId="0" xfId="4" applyFill="1" applyAlignment="1">
      <alignment horizontal="left"/>
    </xf>
    <xf numFmtId="0" fontId="2" fillId="0" borderId="0" xfId="4"/>
    <xf numFmtId="0" fontId="2" fillId="2" borderId="6" xfId="4" applyFill="1" applyBorder="1"/>
    <xf numFmtId="0" fontId="2" fillId="2" borderId="0" xfId="4" applyFill="1"/>
    <xf numFmtId="0" fontId="2" fillId="2" borderId="7" xfId="4" applyFill="1" applyBorder="1"/>
    <xf numFmtId="0" fontId="2" fillId="2" borderId="8" xfId="4" applyFill="1" applyBorder="1"/>
    <xf numFmtId="0" fontId="4" fillId="3" borderId="9" xfId="4" applyFont="1" applyFill="1" applyBorder="1" applyAlignment="1">
      <alignment vertical="center"/>
    </xf>
    <xf numFmtId="0" fontId="4" fillId="3" borderId="0" xfId="4" applyFont="1" applyFill="1" applyAlignment="1">
      <alignment vertical="center"/>
    </xf>
    <xf numFmtId="0" fontId="6" fillId="4" borderId="0" xfId="4" applyFont="1" applyFill="1" applyAlignment="1">
      <alignment horizontal="left" vertical="center"/>
    </xf>
    <xf numFmtId="1" fontId="2" fillId="4" borderId="0" xfId="4" applyNumberFormat="1" applyFill="1" applyAlignment="1">
      <alignment horizontal="left" vertical="center"/>
    </xf>
    <xf numFmtId="1" fontId="3" fillId="4" borderId="9" xfId="4" applyNumberFormat="1" applyFont="1" applyFill="1" applyBorder="1" applyAlignment="1">
      <alignment horizontal="left" vertical="center"/>
    </xf>
    <xf numFmtId="1" fontId="3" fillId="4" borderId="0" xfId="4" applyNumberFormat="1" applyFont="1" applyFill="1" applyAlignment="1">
      <alignment horizontal="left" vertical="center"/>
    </xf>
    <xf numFmtId="0" fontId="2" fillId="2" borderId="9" xfId="4" applyFill="1" applyBorder="1"/>
    <xf numFmtId="0" fontId="7" fillId="2" borderId="0" xfId="4" applyFont="1" applyFill="1"/>
    <xf numFmtId="164" fontId="9" fillId="5" borderId="0" xfId="5" applyFont="1" applyFill="1" applyAlignment="1">
      <alignment horizontal="left"/>
    </xf>
    <xf numFmtId="0" fontId="2" fillId="5" borderId="0" xfId="4" applyFill="1"/>
    <xf numFmtId="164" fontId="11" fillId="2" borderId="0" xfId="5" applyFont="1" applyFill="1" applyAlignment="1">
      <alignment horizontal="left"/>
    </xf>
    <xf numFmtId="164" fontId="9" fillId="2" borderId="0" xfId="5" applyFont="1" applyFill="1" applyAlignment="1">
      <alignment horizontal="left"/>
    </xf>
    <xf numFmtId="0" fontId="2" fillId="2" borderId="10" xfId="4" applyFill="1" applyBorder="1"/>
    <xf numFmtId="0" fontId="2" fillId="2" borderId="11" xfId="4" applyFill="1" applyBorder="1"/>
    <xf numFmtId="0" fontId="2" fillId="2" borderId="12" xfId="4" applyFill="1" applyBorder="1"/>
    <xf numFmtId="0" fontId="2" fillId="2" borderId="13" xfId="4" applyFill="1" applyBorder="1"/>
    <xf numFmtId="0" fontId="2" fillId="2" borderId="14" xfId="4" applyFill="1" applyBorder="1"/>
    <xf numFmtId="0" fontId="2" fillId="6" borderId="1" xfId="4" applyFill="1" applyBorder="1" applyAlignment="1">
      <alignment horizontal="center"/>
    </xf>
    <xf numFmtId="0" fontId="2" fillId="6" borderId="2" xfId="4" applyFill="1" applyBorder="1" applyAlignment="1">
      <alignment horizontal="center"/>
    </xf>
    <xf numFmtId="0" fontId="3" fillId="0" borderId="0" xfId="4" applyFont="1"/>
    <xf numFmtId="0" fontId="3" fillId="6" borderId="6" xfId="4" applyFont="1" applyFill="1" applyBorder="1" applyAlignment="1">
      <alignment horizontal="center"/>
    </xf>
    <xf numFmtId="0" fontId="3" fillId="6" borderId="0" xfId="4" applyFont="1" applyFill="1" applyAlignment="1">
      <alignment horizontal="center"/>
    </xf>
    <xf numFmtId="0" fontId="3" fillId="6" borderId="9" xfId="4" applyFont="1" applyFill="1" applyBorder="1" applyAlignment="1">
      <alignment horizontal="center"/>
    </xf>
    <xf numFmtId="1" fontId="3" fillId="6" borderId="6" xfId="4" applyNumberFormat="1" applyFont="1" applyFill="1" applyBorder="1" applyAlignment="1">
      <alignment horizontal="center"/>
    </xf>
    <xf numFmtId="0" fontId="2" fillId="6" borderId="6" xfId="4" applyFill="1" applyBorder="1" applyAlignment="1">
      <alignment horizontal="center"/>
    </xf>
    <xf numFmtId="1" fontId="2" fillId="2" borderId="19" xfId="4" applyNumberFormat="1" applyFill="1" applyBorder="1" applyAlignment="1">
      <alignment horizontal="center"/>
    </xf>
    <xf numFmtId="2" fontId="2" fillId="5" borderId="20" xfId="4" applyNumberFormat="1" applyFill="1" applyBorder="1" applyAlignment="1">
      <alignment horizontal="center" vertical="center"/>
    </xf>
    <xf numFmtId="1" fontId="2" fillId="5" borderId="20" xfId="4" applyNumberFormat="1" applyFill="1" applyBorder="1" applyAlignment="1">
      <alignment horizontal="center" vertical="center"/>
    </xf>
    <xf numFmtId="0" fontId="2" fillId="5" borderId="20" xfId="4" applyFill="1" applyBorder="1" applyAlignment="1">
      <alignment horizontal="left"/>
    </xf>
    <xf numFmtId="0" fontId="2" fillId="5" borderId="20" xfId="4" applyFill="1" applyBorder="1" applyAlignment="1">
      <alignment horizontal="left" vertical="center"/>
    </xf>
    <xf numFmtId="9" fontId="2" fillId="5" borderId="20" xfId="4" applyNumberFormat="1" applyFill="1" applyBorder="1"/>
    <xf numFmtId="43" fontId="2" fillId="5" borderId="20" xfId="1" applyFont="1" applyFill="1" applyBorder="1"/>
    <xf numFmtId="165" fontId="2" fillId="5" borderId="20" xfId="2" applyFont="1" applyFill="1" applyBorder="1" applyAlignment="1">
      <alignment horizontal="center" vertical="center"/>
    </xf>
    <xf numFmtId="43" fontId="2" fillId="5" borderId="20" xfId="1" applyFont="1" applyFill="1" applyBorder="1" applyAlignment="1">
      <alignment horizontal="center"/>
    </xf>
    <xf numFmtId="165" fontId="2" fillId="5" borderId="21" xfId="2" applyFont="1" applyFill="1" applyBorder="1" applyAlignment="1">
      <alignment horizontal="center" vertical="center"/>
    </xf>
    <xf numFmtId="2" fontId="2" fillId="0" borderId="20" xfId="4" applyNumberFormat="1" applyBorder="1" applyAlignment="1">
      <alignment horizontal="center" vertical="center"/>
    </xf>
    <xf numFmtId="1" fontId="2" fillId="0" borderId="20" xfId="4" applyNumberFormat="1" applyBorder="1" applyAlignment="1">
      <alignment horizontal="center" vertical="center"/>
    </xf>
    <xf numFmtId="0" fontId="2" fillId="0" borderId="20" xfId="4" applyBorder="1" applyAlignment="1">
      <alignment horizontal="left"/>
    </xf>
    <xf numFmtId="0" fontId="2" fillId="0" borderId="20" xfId="4" applyBorder="1" applyAlignment="1">
      <alignment horizontal="left" vertical="center"/>
    </xf>
    <xf numFmtId="9" fontId="2" fillId="0" borderId="20" xfId="4" applyNumberFormat="1" applyBorder="1"/>
    <xf numFmtId="43" fontId="2" fillId="0" borderId="20" xfId="1" applyFont="1" applyFill="1" applyBorder="1"/>
    <xf numFmtId="165" fontId="2" fillId="2" borderId="20" xfId="2" applyFont="1" applyFill="1" applyBorder="1" applyAlignment="1">
      <alignment horizontal="center" vertical="center"/>
    </xf>
    <xf numFmtId="43" fontId="2" fillId="0" borderId="20" xfId="1" applyFont="1" applyFill="1" applyBorder="1" applyAlignment="1">
      <alignment horizontal="center"/>
    </xf>
    <xf numFmtId="165" fontId="2" fillId="0" borderId="21" xfId="2" applyFont="1" applyFill="1" applyBorder="1" applyAlignment="1">
      <alignment horizontal="center" vertical="center"/>
    </xf>
    <xf numFmtId="2" fontId="2" fillId="2" borderId="20" xfId="4" applyNumberFormat="1" applyFill="1" applyBorder="1" applyAlignment="1">
      <alignment horizontal="center" vertical="center"/>
    </xf>
    <xf numFmtId="1" fontId="2" fillId="2" borderId="20" xfId="4" applyNumberFormat="1" applyFill="1" applyBorder="1" applyAlignment="1">
      <alignment horizontal="center" vertical="center"/>
    </xf>
    <xf numFmtId="0" fontId="2" fillId="2" borderId="20" xfId="4" applyFill="1" applyBorder="1" applyAlignment="1">
      <alignment horizontal="left"/>
    </xf>
    <xf numFmtId="0" fontId="2" fillId="2" borderId="20" xfId="4" applyFill="1" applyBorder="1" applyAlignment="1">
      <alignment horizontal="left" vertical="center"/>
    </xf>
    <xf numFmtId="9" fontId="2" fillId="2" borderId="20" xfId="4" applyNumberFormat="1" applyFill="1" applyBorder="1"/>
    <xf numFmtId="43" fontId="2" fillId="2" borderId="20" xfId="1" applyFont="1" applyFill="1" applyBorder="1"/>
    <xf numFmtId="43" fontId="2" fillId="2" borderId="20" xfId="1" applyFont="1" applyFill="1" applyBorder="1" applyAlignment="1">
      <alignment horizontal="center"/>
    </xf>
    <xf numFmtId="165" fontId="2" fillId="2" borderId="21" xfId="2" applyFont="1" applyFill="1" applyBorder="1" applyAlignment="1">
      <alignment horizontal="center" vertical="center"/>
    </xf>
    <xf numFmtId="0" fontId="2" fillId="2" borderId="20" xfId="4" applyFill="1" applyBorder="1" applyAlignment="1">
      <alignment vertical="center"/>
    </xf>
    <xf numFmtId="43" fontId="2" fillId="2" borderId="20" xfId="1" applyFont="1" applyFill="1" applyBorder="1" applyAlignment="1">
      <alignment horizontal="center" vertical="center"/>
    </xf>
    <xf numFmtId="2" fontId="2" fillId="2" borderId="20" xfId="4" applyNumberFormat="1" applyFill="1" applyBorder="1" applyAlignment="1">
      <alignment vertical="center"/>
    </xf>
    <xf numFmtId="2" fontId="2" fillId="2" borderId="20" xfId="4" applyNumberFormat="1" applyFill="1" applyBorder="1" applyAlignment="1">
      <alignment horizontal="left" vertical="center"/>
    </xf>
    <xf numFmtId="2" fontId="2" fillId="5" borderId="20" xfId="4" applyNumberFormat="1" applyFill="1" applyBorder="1" applyAlignment="1">
      <alignment vertical="center"/>
    </xf>
    <xf numFmtId="2" fontId="2" fillId="5" borderId="20" xfId="4" applyNumberFormat="1" applyFill="1" applyBorder="1" applyAlignment="1">
      <alignment horizontal="left" vertical="center"/>
    </xf>
    <xf numFmtId="43" fontId="2" fillId="5" borderId="20" xfId="1" applyFont="1" applyFill="1" applyBorder="1" applyAlignment="1">
      <alignment horizontal="center" vertical="center"/>
    </xf>
    <xf numFmtId="0" fontId="2" fillId="2" borderId="0" xfId="4" applyFill="1" applyAlignment="1">
      <alignment horizontal="center" vertical="center"/>
    </xf>
    <xf numFmtId="2" fontId="2" fillId="2" borderId="0" xfId="4" applyNumberFormat="1" applyFill="1" applyAlignment="1">
      <alignment horizontal="center" vertical="center"/>
    </xf>
    <xf numFmtId="1" fontId="2" fillId="2" borderId="0" xfId="4" applyNumberFormat="1" applyFill="1" applyAlignment="1">
      <alignment horizontal="center" vertical="center"/>
    </xf>
    <xf numFmtId="0" fontId="2" fillId="2" borderId="0" xfId="4" applyFill="1" applyAlignment="1">
      <alignment vertical="center"/>
    </xf>
    <xf numFmtId="0" fontId="2" fillId="2" borderId="0" xfId="4" applyFill="1" applyAlignment="1">
      <alignment horizontal="left" vertical="center"/>
    </xf>
    <xf numFmtId="9" fontId="2" fillId="2" borderId="0" xfId="4" applyNumberFormat="1" applyFill="1"/>
    <xf numFmtId="43" fontId="2" fillId="2" borderId="0" xfId="1" applyFont="1" applyFill="1" applyBorder="1" applyAlignment="1">
      <alignment horizontal="center" vertical="center"/>
    </xf>
    <xf numFmtId="165" fontId="2" fillId="2" borderId="0" xfId="2" applyFont="1" applyFill="1" applyBorder="1" applyAlignment="1">
      <alignment horizontal="center" vertical="center"/>
    </xf>
    <xf numFmtId="2" fontId="13" fillId="2" borderId="0" xfId="3" applyNumberFormat="1" applyFont="1" applyFill="1" applyBorder="1" applyAlignment="1">
      <alignment horizontal="center" vertical="center"/>
    </xf>
    <xf numFmtId="1" fontId="2" fillId="2" borderId="0" xfId="4" applyNumberFormat="1" applyFill="1" applyAlignment="1">
      <alignment horizontal="center"/>
    </xf>
    <xf numFmtId="166" fontId="2" fillId="2" borderId="0" xfId="4" applyNumberFormat="1" applyFill="1" applyAlignment="1">
      <alignment horizontal="center"/>
    </xf>
    <xf numFmtId="2" fontId="2" fillId="2" borderId="0" xfId="4" applyNumberFormat="1" applyFill="1" applyAlignment="1">
      <alignment horizontal="center"/>
    </xf>
    <xf numFmtId="167" fontId="2" fillId="2" borderId="0" xfId="4" applyNumberFormat="1" applyFill="1" applyAlignment="1">
      <alignment horizontal="center"/>
    </xf>
    <xf numFmtId="0" fontId="3" fillId="2" borderId="0" xfId="4" applyFont="1" applyFill="1" applyAlignment="1">
      <alignment horizontal="left"/>
    </xf>
    <xf numFmtId="43" fontId="2" fillId="2" borderId="0" xfId="1" applyFont="1" applyFill="1" applyAlignment="1">
      <alignment horizontal="center"/>
    </xf>
    <xf numFmtId="168" fontId="2" fillId="2" borderId="0" xfId="4" applyNumberFormat="1" applyFill="1" applyAlignment="1">
      <alignment horizontal="center"/>
    </xf>
    <xf numFmtId="169" fontId="2" fillId="2" borderId="0" xfId="1" applyNumberFormat="1" applyFont="1" applyFill="1" applyAlignment="1">
      <alignment horizontal="center"/>
    </xf>
    <xf numFmtId="0" fontId="2" fillId="2" borderId="0" xfId="4" applyFill="1" applyAlignment="1">
      <alignment horizontal="center"/>
    </xf>
    <xf numFmtId="1" fontId="3" fillId="6" borderId="0" xfId="4" applyNumberFormat="1" applyFont="1" applyFill="1" applyAlignment="1">
      <alignment horizontal="center"/>
    </xf>
    <xf numFmtId="0" fontId="3" fillId="6" borderId="0" xfId="4" applyFont="1" applyFill="1" applyAlignment="1">
      <alignment horizontal="left"/>
    </xf>
    <xf numFmtId="0" fontId="12" fillId="6" borderId="0" xfId="4" applyFont="1" applyFill="1" applyAlignment="1">
      <alignment horizontal="center"/>
    </xf>
    <xf numFmtId="0" fontId="2" fillId="6" borderId="0" xfId="4" applyFill="1" applyAlignment="1">
      <alignment horizontal="center"/>
    </xf>
    <xf numFmtId="0" fontId="2" fillId="6" borderId="0" xfId="4" applyFill="1" applyAlignment="1">
      <alignment horizontal="left"/>
    </xf>
    <xf numFmtId="0" fontId="2" fillId="2" borderId="25" xfId="4" applyFill="1" applyBorder="1" applyAlignment="1">
      <alignment horizontal="center" vertical="center"/>
    </xf>
    <xf numFmtId="2" fontId="2" fillId="2" borderId="26" xfId="4" applyNumberFormat="1" applyFill="1" applyBorder="1" applyAlignment="1">
      <alignment horizontal="center" vertical="center"/>
    </xf>
    <xf numFmtId="1" fontId="2" fillId="2" borderId="26" xfId="4" applyNumberFormat="1" applyFill="1" applyBorder="1" applyAlignment="1">
      <alignment horizontal="center" vertical="center"/>
    </xf>
    <xf numFmtId="0" fontId="2" fillId="2" borderId="26" xfId="4" applyFill="1" applyBorder="1" applyAlignment="1">
      <alignment vertical="center"/>
    </xf>
    <xf numFmtId="0" fontId="2" fillId="2" borderId="26" xfId="4" applyFill="1" applyBorder="1" applyAlignment="1">
      <alignment horizontal="left" vertical="center"/>
    </xf>
    <xf numFmtId="9" fontId="2" fillId="2" borderId="26" xfId="4" applyNumberFormat="1" applyFill="1" applyBorder="1"/>
    <xf numFmtId="43" fontId="2" fillId="2" borderId="26" xfId="1" applyFont="1" applyFill="1" applyBorder="1" applyAlignment="1">
      <alignment horizontal="center" vertical="center"/>
    </xf>
    <xf numFmtId="165" fontId="2" fillId="2" borderId="26" xfId="2" applyFont="1" applyFill="1" applyBorder="1" applyAlignment="1">
      <alignment horizontal="center" vertical="center"/>
    </xf>
    <xf numFmtId="165" fontId="2" fillId="2" borderId="27" xfId="2" applyFont="1" applyFill="1" applyBorder="1" applyAlignment="1">
      <alignment horizontal="center" vertical="center"/>
    </xf>
    <xf numFmtId="2" fontId="2" fillId="5" borderId="0" xfId="4" applyNumberFormat="1" applyFill="1" applyAlignment="1">
      <alignment horizontal="center" vertical="center"/>
    </xf>
    <xf numFmtId="1" fontId="2" fillId="5" borderId="0" xfId="4" applyNumberFormat="1" applyFill="1" applyAlignment="1">
      <alignment horizontal="center" vertical="center"/>
    </xf>
    <xf numFmtId="0" fontId="2" fillId="5" borderId="0" xfId="4" applyFill="1" applyAlignment="1">
      <alignment horizontal="left" vertical="center"/>
    </xf>
    <xf numFmtId="9" fontId="2" fillId="5" borderId="0" xfId="4" applyNumberFormat="1" applyFill="1"/>
    <xf numFmtId="43" fontId="2" fillId="5" borderId="0" xfId="1" applyFont="1" applyFill="1" applyBorder="1" applyAlignment="1">
      <alignment horizontal="center" vertical="center"/>
    </xf>
    <xf numFmtId="43" fontId="2" fillId="5" borderId="0" xfId="1" applyFont="1" applyFill="1" applyBorder="1" applyAlignment="1">
      <alignment horizontal="center"/>
    </xf>
    <xf numFmtId="165" fontId="2" fillId="5" borderId="9" xfId="2" applyFont="1" applyFill="1" applyBorder="1" applyAlignment="1">
      <alignment horizontal="center" vertical="center"/>
    </xf>
    <xf numFmtId="0" fontId="2" fillId="2" borderId="22" xfId="4" applyFill="1" applyBorder="1"/>
    <xf numFmtId="2" fontId="2" fillId="5" borderId="26" xfId="4" applyNumberFormat="1" applyFill="1" applyBorder="1" applyAlignment="1">
      <alignment horizontal="center" vertical="center"/>
    </xf>
    <xf numFmtId="1" fontId="2" fillId="5" borderId="26" xfId="4" applyNumberFormat="1" applyFill="1" applyBorder="1" applyAlignment="1">
      <alignment horizontal="center" vertical="center"/>
    </xf>
    <xf numFmtId="2" fontId="2" fillId="5" borderId="26" xfId="4" applyNumberFormat="1" applyFill="1" applyBorder="1" applyAlignment="1">
      <alignment vertical="center"/>
    </xf>
    <xf numFmtId="0" fontId="2" fillId="5" borderId="26" xfId="4" applyFill="1" applyBorder="1" applyAlignment="1">
      <alignment horizontal="left" vertical="center"/>
    </xf>
    <xf numFmtId="9" fontId="2" fillId="5" borderId="26" xfId="4" applyNumberFormat="1" applyFill="1" applyBorder="1"/>
    <xf numFmtId="43" fontId="2" fillId="5" borderId="26" xfId="1" applyFont="1" applyFill="1" applyBorder="1"/>
    <xf numFmtId="43" fontId="2" fillId="5" borderId="26" xfId="1" applyFont="1" applyFill="1" applyBorder="1" applyAlignment="1">
      <alignment horizontal="center"/>
    </xf>
    <xf numFmtId="165" fontId="2" fillId="5" borderId="27" xfId="2" applyFont="1" applyFill="1" applyBorder="1" applyAlignment="1">
      <alignment horizontal="center" vertical="center"/>
    </xf>
    <xf numFmtId="165" fontId="2" fillId="0" borderId="0" xfId="2" applyFont="1" applyFill="1" applyBorder="1" applyAlignment="1">
      <alignment horizontal="center" vertical="center"/>
    </xf>
    <xf numFmtId="2" fontId="2" fillId="0" borderId="0" xfId="4" applyNumberFormat="1" applyAlignment="1">
      <alignment horizontal="center" vertical="center"/>
    </xf>
    <xf numFmtId="1" fontId="2" fillId="0" borderId="0" xfId="4" applyNumberFormat="1" applyAlignment="1">
      <alignment horizontal="center" vertical="center"/>
    </xf>
    <xf numFmtId="2" fontId="2" fillId="0" borderId="0" xfId="4" applyNumberFormat="1" applyAlignment="1">
      <alignment vertical="center"/>
    </xf>
    <xf numFmtId="0" fontId="2" fillId="0" borderId="0" xfId="4" applyAlignment="1">
      <alignment horizontal="left" vertical="center"/>
    </xf>
    <xf numFmtId="9" fontId="2" fillId="0" borderId="0" xfId="4" applyNumberFormat="1"/>
    <xf numFmtId="43" fontId="2" fillId="0" borderId="0" xfId="1" applyFont="1" applyFill="1" applyBorder="1"/>
    <xf numFmtId="43" fontId="2" fillId="0" borderId="0" xfId="1" applyFont="1" applyFill="1" applyBorder="1" applyAlignment="1">
      <alignment horizontal="center"/>
    </xf>
    <xf numFmtId="2" fontId="2" fillId="2" borderId="23" xfId="4" applyNumberFormat="1" applyFill="1" applyBorder="1" applyAlignment="1">
      <alignment horizontal="center" vertical="center"/>
    </xf>
    <xf numFmtId="2" fontId="2" fillId="2" borderId="24" xfId="4" applyNumberFormat="1" applyFill="1" applyBorder="1" applyAlignment="1">
      <alignment horizontal="center" vertical="center"/>
    </xf>
    <xf numFmtId="43" fontId="2" fillId="0" borderId="20" xfId="1" applyFont="1" applyFill="1" applyBorder="1" applyAlignment="1">
      <alignment horizontal="center" vertical="center"/>
    </xf>
    <xf numFmtId="0" fontId="2" fillId="2" borderId="19" xfId="4" applyFill="1" applyBorder="1" applyAlignment="1">
      <alignment horizontal="center"/>
    </xf>
    <xf numFmtId="0" fontId="2" fillId="2" borderId="25" xfId="4" applyFill="1" applyBorder="1" applyAlignment="1">
      <alignment horizontal="center"/>
    </xf>
    <xf numFmtId="2" fontId="2" fillId="0" borderId="26" xfId="4" applyNumberFormat="1" applyBorder="1" applyAlignment="1">
      <alignment horizontal="center" vertical="center"/>
    </xf>
    <xf numFmtId="1" fontId="2" fillId="0" borderId="26" xfId="4" applyNumberFormat="1" applyBorder="1" applyAlignment="1">
      <alignment horizontal="center" vertical="center"/>
    </xf>
    <xf numFmtId="2" fontId="2" fillId="0" borderId="26" xfId="4" applyNumberFormat="1" applyBorder="1" applyAlignment="1">
      <alignment vertical="center"/>
    </xf>
    <xf numFmtId="0" fontId="2" fillId="0" borderId="26" xfId="4" applyBorder="1" applyAlignment="1">
      <alignment horizontal="left" vertical="center"/>
    </xf>
    <xf numFmtId="43" fontId="2" fillId="0" borderId="26" xfId="1" applyFont="1" applyFill="1" applyBorder="1"/>
    <xf numFmtId="43" fontId="2" fillId="0" borderId="26" xfId="1" applyFont="1" applyFill="1" applyBorder="1" applyAlignment="1">
      <alignment horizontal="center"/>
    </xf>
    <xf numFmtId="2" fontId="2" fillId="0" borderId="20" xfId="4" applyNumberFormat="1" applyBorder="1" applyAlignment="1">
      <alignment vertical="center"/>
    </xf>
    <xf numFmtId="165" fontId="2" fillId="0" borderId="27" xfId="2" applyFont="1" applyFill="1" applyBorder="1" applyAlignment="1">
      <alignment horizontal="center" vertical="center"/>
    </xf>
    <xf numFmtId="0" fontId="2" fillId="0" borderId="19" xfId="4" applyBorder="1" applyAlignment="1">
      <alignment horizontal="center"/>
    </xf>
    <xf numFmtId="165" fontId="2" fillId="0" borderId="20" xfId="2" applyFont="1" applyFill="1" applyBorder="1" applyAlignment="1">
      <alignment horizontal="center" vertical="center"/>
    </xf>
    <xf numFmtId="43" fontId="13" fillId="2" borderId="0" xfId="1" applyFont="1" applyFill="1" applyBorder="1" applyAlignment="1">
      <alignment horizontal="center" vertical="center"/>
    </xf>
    <xf numFmtId="1" fontId="2" fillId="2" borderId="25" xfId="4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3" borderId="0" xfId="4" applyFont="1" applyFill="1" applyAlignment="1">
      <alignment horizontal="left" vertical="center" wrapText="1"/>
    </xf>
    <xf numFmtId="0" fontId="5" fillId="3" borderId="0" xfId="4" applyFont="1" applyFill="1" applyAlignment="1">
      <alignment horizontal="left" vertical="center" wrapText="1"/>
    </xf>
    <xf numFmtId="0" fontId="3" fillId="6" borderId="15" xfId="4" applyFont="1" applyFill="1" applyBorder="1" applyAlignment="1">
      <alignment horizontal="center"/>
    </xf>
    <xf numFmtId="0" fontId="3" fillId="6" borderId="16" xfId="4" applyFont="1" applyFill="1" applyBorder="1" applyAlignment="1">
      <alignment horizontal="center"/>
    </xf>
    <xf numFmtId="0" fontId="3" fillId="5" borderId="17" xfId="4" applyFont="1" applyFill="1" applyBorder="1" applyAlignment="1">
      <alignment horizontal="center" wrapText="1" shrinkToFit="1"/>
    </xf>
    <xf numFmtId="0" fontId="0" fillId="5" borderId="0" xfId="0" applyFill="1" applyAlignment="1">
      <alignment horizontal="center" wrapText="1" shrinkToFit="1"/>
    </xf>
    <xf numFmtId="0" fontId="0" fillId="5" borderId="18" xfId="0" applyFill="1" applyBorder="1" applyAlignment="1">
      <alignment horizontal="center" wrapText="1" shrinkToFit="1"/>
    </xf>
  </cellXfs>
  <cellStyles count="6">
    <cellStyle name="Millares" xfId="1" builtinId="3"/>
    <cellStyle name="Millares 2" xfId="5"/>
    <cellStyle name="Moneda" xfId="2" builtinId="4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1</xdr:row>
      <xdr:rowOff>47625</xdr:rowOff>
    </xdr:from>
    <xdr:ext cx="2028825" cy="1394883"/>
    <xdr:pic>
      <xdr:nvPicPr>
        <xdr:cNvPr id="2" name="Imagen 1">
          <a:extLst>
            <a:ext uri="{FF2B5EF4-FFF2-40B4-BE49-F238E27FC236}">
              <a16:creationId xmlns:a16="http://schemas.microsoft.com/office/drawing/2014/main" id="{4BBE21C6-5D03-4605-AC38-37E57C460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550"/>
          <a:ext cx="2028825" cy="1394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419100</xdr:colOff>
      <xdr:row>1</xdr:row>
      <xdr:rowOff>142875</xdr:rowOff>
    </xdr:from>
    <xdr:ext cx="1925108" cy="695325"/>
    <xdr:pic>
      <xdr:nvPicPr>
        <xdr:cNvPr id="3" name="Imagen 2">
          <a:extLst>
            <a:ext uri="{FF2B5EF4-FFF2-40B4-BE49-F238E27FC236}">
              <a16:creationId xmlns:a16="http://schemas.microsoft.com/office/drawing/2014/main" id="{37C7EEE4-234F-482B-8A12-118A674E4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04800"/>
          <a:ext cx="1925108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9%20Strat%20Plan\Models%20that%20Tie%20to%20SP\LateStage%20Compound\DFMO_99%20S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bbiopas-my.sharepoint.com/99%20Strat%20Plan/Models%20that%20Tie%20to%20SP/LateStage%20Compound/DFMO_99%20S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mpanessi\AppData\Local\Microsoft\Windows\Temporary%20Internet%20Files\Content.Outlook\CFYCXNLE\Users\jserna\Desktop\JS\Controller\201311_Precios_Analisis_Aumentos\140115__FARMA_ANALISIS_PRIC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TEMP\LISTA%20PRECIO%20T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bbiopas-my.sharepoint.com/Users/Sergio/Documents/Biopas/Budget%202018/Modelo%20de%20Gastos%20Ventas%20e%20Inv.Promocional%20Real%202016%20(2-11-17)%20N%20Vers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bbiopas-my.sharepoint.com/BIOPAS/BIOPAS%20&amp;%20BELLE%202017/REPORTES/REPORTES%20PANAMA/PPTO/PPTO%202017/Modelo%20de%20Gastos_PPTO%202017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HFM YTD_Oct 2012"/>
      <sheetName val="LIST"/>
      <sheetName val="BP 2001 rates"/>
      <sheetName val="DFMO_99 SP"/>
      <sheetName val="Tables"/>
      <sheetName val="Datos"/>
    </sheetNames>
    <sheetDataSet>
      <sheetData sheetId="0" refreshError="1"/>
      <sheetData sheetId="1" refreshError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2E-3</v>
          </cell>
        </row>
        <row r="32">
          <cell r="B32">
            <v>-31.441939999999999</v>
          </cell>
          <cell r="C32">
            <v>7.0000000000000001E-3</v>
          </cell>
        </row>
        <row r="33">
          <cell r="B33">
            <v>-6.106223</v>
          </cell>
          <cell r="C33">
            <v>0.03</v>
          </cell>
        </row>
        <row r="34">
          <cell r="B34">
            <v>19.229489999999998</v>
          </cell>
          <cell r="C34">
            <v>6.3E-2</v>
          </cell>
        </row>
        <row r="35">
          <cell r="B35">
            <v>44.565199999999997</v>
          </cell>
          <cell r="C35">
            <v>9.8000000000000004E-2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8.9499999999999996E-2</v>
          </cell>
        </row>
        <row r="41">
          <cell r="B41">
            <v>196.5795</v>
          </cell>
          <cell r="C41">
            <v>6.5000000000000002E-2</v>
          </cell>
        </row>
        <row r="42">
          <cell r="B42">
            <v>221.9152</v>
          </cell>
          <cell r="C42">
            <v>5.0500000000000003E-2</v>
          </cell>
        </row>
        <row r="43">
          <cell r="B43">
            <v>247.2509</v>
          </cell>
          <cell r="C43">
            <v>3.1E-2</v>
          </cell>
        </row>
        <row r="44">
          <cell r="B44">
            <v>272.58659999999998</v>
          </cell>
          <cell r="C44">
            <v>2.5999999999999999E-2</v>
          </cell>
        </row>
        <row r="45">
          <cell r="B45">
            <v>297.92230000000001</v>
          </cell>
          <cell r="C45">
            <v>1.4999999999999999E-2</v>
          </cell>
        </row>
        <row r="46">
          <cell r="B46">
            <v>323.25810000000001</v>
          </cell>
          <cell r="C46">
            <v>8.9999999999999993E-3</v>
          </cell>
        </row>
        <row r="47">
          <cell r="B47">
            <v>348.59379999999999</v>
          </cell>
          <cell r="C47">
            <v>2.5000000000000001E-3</v>
          </cell>
        </row>
        <row r="48">
          <cell r="B48">
            <v>373.92950000000002</v>
          </cell>
          <cell r="C48">
            <v>3.5000000000000001E-3</v>
          </cell>
        </row>
        <row r="49">
          <cell r="B49">
            <v>399.26519999999999</v>
          </cell>
          <cell r="C49">
            <v>5.0000000000000001E-4</v>
          </cell>
        </row>
        <row r="50">
          <cell r="B50">
            <v>424.60090000000002</v>
          </cell>
          <cell r="C50">
            <v>5.0000000000000001E-4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proj-hirs"/>
      <sheetName val="Results from Nov 98"/>
      <sheetName val="Final Summ"/>
      <sheetName val="NPV"/>
      <sheetName val="Sales"/>
      <sheetName val="Keydrive"/>
      <sheetName val="Risk Var"/>
      <sheetName val="Chron"/>
      <sheetName val="P&amp;L-total"/>
      <sheetName val="sales summ"/>
      <sheetName val="sales proj-PFB"/>
      <sheetName val="sales proj-vellus"/>
      <sheetName val="Volume - Strat Plan"/>
      <sheetName val="Volume"/>
      <sheetName val="cogs"/>
      <sheetName val="P&amp;L-hirs"/>
      <sheetName val="Population"/>
      <sheetName val="Results from Mar 99"/>
      <sheetName val="sales proj_hirs"/>
      <sheetName val="sales proj_ｨÿrs"/>
      <sheetName val="Lists"/>
      <sheetName val="DFMO_99 SP"/>
      <sheetName val="LIST"/>
      <sheetName val="HFM YTD_Oct 2012"/>
      <sheetName val="BP 2001 rates"/>
      <sheetName val="Tables"/>
    </sheetNames>
    <sheetDataSet>
      <sheetData sheetId="0" refreshError="1"/>
      <sheetData sheetId="1" refreshError="1">
        <row r="5">
          <cell r="B5">
            <v>12.5287380218506</v>
          </cell>
          <cell r="C5">
            <v>42.739021301269503</v>
          </cell>
          <cell r="D5">
            <v>72.949302673339801</v>
          </cell>
          <cell r="E5">
            <v>103.15957641601599</v>
          </cell>
          <cell r="F5">
            <v>133.36985778808599</v>
          </cell>
        </row>
        <row r="6">
          <cell r="B6">
            <v>20.464504241943398</v>
          </cell>
          <cell r="C6">
            <v>79.930183410644503</v>
          </cell>
          <cell r="D6">
            <v>139.39587402343801</v>
          </cell>
          <cell r="E6">
            <v>198.86155700683599</v>
          </cell>
          <cell r="F6">
            <v>258.32723999023398</v>
          </cell>
        </row>
        <row r="7">
          <cell r="B7">
            <v>25.7846794128418</v>
          </cell>
          <cell r="C7">
            <v>103.20733642578099</v>
          </cell>
          <cell r="D7">
            <v>180.63000488281301</v>
          </cell>
          <cell r="E7">
            <v>258.05264282226602</v>
          </cell>
          <cell r="F7">
            <v>335.47531127929699</v>
          </cell>
        </row>
        <row r="8">
          <cell r="B8">
            <v>26.461032867431602</v>
          </cell>
          <cell r="C8">
            <v>106.583084106445</v>
          </cell>
          <cell r="D8">
            <v>186.70513916015599</v>
          </cell>
          <cell r="E8">
            <v>266.82717895507801</v>
          </cell>
          <cell r="F8">
            <v>346.94921875</v>
          </cell>
        </row>
        <row r="9">
          <cell r="B9">
            <v>27.2059516906738</v>
          </cell>
          <cell r="C9">
            <v>110.45335388183599</v>
          </cell>
          <cell r="D9">
            <v>193.70074462890599</v>
          </cell>
          <cell r="E9">
            <v>276.94815063476602</v>
          </cell>
          <cell r="F9">
            <v>360.195556640625</v>
          </cell>
        </row>
        <row r="31">
          <cell r="B31">
            <v>-56.777650000000001</v>
          </cell>
          <cell r="C31">
            <v>2E-3</v>
          </cell>
        </row>
        <row r="32">
          <cell r="B32">
            <v>-31.441939999999999</v>
          </cell>
          <cell r="C32">
            <v>7.0000000000000001E-3</v>
          </cell>
        </row>
        <row r="33">
          <cell r="B33">
            <v>-6.106223</v>
          </cell>
          <cell r="C33">
            <v>0.03</v>
          </cell>
        </row>
        <row r="34">
          <cell r="B34">
            <v>19.229489999999998</v>
          </cell>
          <cell r="C34">
            <v>6.3E-2</v>
          </cell>
        </row>
        <row r="35">
          <cell r="B35">
            <v>44.565199999999997</v>
          </cell>
          <cell r="C35">
            <v>9.8000000000000004E-2</v>
          </cell>
        </row>
        <row r="36">
          <cell r="B36">
            <v>69.900919999999999</v>
          </cell>
          <cell r="C36">
            <v>0.11600000000000001</v>
          </cell>
        </row>
        <row r="37">
          <cell r="B37">
            <v>95.236630000000005</v>
          </cell>
          <cell r="C37">
            <v>0.128</v>
          </cell>
        </row>
        <row r="38">
          <cell r="B38">
            <v>120.5723</v>
          </cell>
          <cell r="C38">
            <v>0.14899999999999999</v>
          </cell>
        </row>
        <row r="39">
          <cell r="B39">
            <v>145.90809999999999</v>
          </cell>
          <cell r="C39">
            <v>0.114</v>
          </cell>
        </row>
        <row r="40">
          <cell r="B40">
            <v>171.24379999999999</v>
          </cell>
          <cell r="C40">
            <v>8.9499999999999996E-2</v>
          </cell>
        </row>
        <row r="41">
          <cell r="B41">
            <v>196.5795</v>
          </cell>
          <cell r="C41">
            <v>6.5000000000000002E-2</v>
          </cell>
        </row>
        <row r="42">
          <cell r="B42">
            <v>221.9152</v>
          </cell>
          <cell r="C42">
            <v>5.0500000000000003E-2</v>
          </cell>
        </row>
        <row r="43">
          <cell r="B43">
            <v>247.2509</v>
          </cell>
          <cell r="C43">
            <v>3.1E-2</v>
          </cell>
        </row>
        <row r="44">
          <cell r="B44">
            <v>272.58659999999998</v>
          </cell>
          <cell r="C44">
            <v>2.5999999999999999E-2</v>
          </cell>
        </row>
        <row r="45">
          <cell r="B45">
            <v>297.92230000000001</v>
          </cell>
          <cell r="C45">
            <v>1.4999999999999999E-2</v>
          </cell>
        </row>
        <row r="46">
          <cell r="B46">
            <v>323.25810000000001</v>
          </cell>
          <cell r="C46">
            <v>8.9999999999999993E-3</v>
          </cell>
        </row>
        <row r="47">
          <cell r="B47">
            <v>348.59379999999999</v>
          </cell>
          <cell r="C47">
            <v>2.5000000000000001E-3</v>
          </cell>
        </row>
        <row r="48">
          <cell r="B48">
            <v>373.92950000000002</v>
          </cell>
          <cell r="C48">
            <v>3.5000000000000001E-3</v>
          </cell>
        </row>
        <row r="49">
          <cell r="B49">
            <v>399.26519999999999</v>
          </cell>
          <cell r="C49">
            <v>5.0000000000000001E-4</v>
          </cell>
        </row>
        <row r="50">
          <cell r="B50">
            <v>424.60090000000002</v>
          </cell>
          <cell r="C50">
            <v>5.0000000000000001E-4</v>
          </cell>
        </row>
        <row r="51">
          <cell r="B51">
            <v>449.9366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Maestros"/>
      <sheetName val="GV"/>
      <sheetName val="Gastos de Ventas T216_PPTO17"/>
      <sheetName val="InvP"/>
      <sheetName val="Inv Prom T216_PPTO17"/>
      <sheetName val="Headcount T216_PPTO17"/>
      <sheetName val="AGRUPACIONES"/>
    </sheetNames>
    <sheetDataSet>
      <sheetData sheetId="0"/>
      <sheetData sheetId="1">
        <row r="4">
          <cell r="B4" t="str">
            <v>BIOBELLE</v>
          </cell>
        </row>
        <row r="5">
          <cell r="B5" t="str">
            <v>CUIDADO CRONICO</v>
          </cell>
        </row>
        <row r="6">
          <cell r="B6" t="str">
            <v>CUIDADO PRIMARIO</v>
          </cell>
        </row>
        <row r="7">
          <cell r="B7" t="str">
            <v>ESPECIALIDADES</v>
          </cell>
        </row>
        <row r="8">
          <cell r="B8" t="str">
            <v>OTX</v>
          </cell>
        </row>
        <row r="9">
          <cell r="B9" t="str">
            <v>INMUNOLOGIA</v>
          </cell>
        </row>
        <row r="10">
          <cell r="B10" t="str">
            <v>NOT RELEVANT</v>
          </cell>
        </row>
        <row r="11">
          <cell r="B11" t="str">
            <v>Administrativo</v>
          </cell>
        </row>
        <row r="12">
          <cell r="B12" t="str">
            <v>Contraloria</v>
          </cell>
        </row>
        <row r="13">
          <cell r="B13" t="str">
            <v>Logistica</v>
          </cell>
        </row>
        <row r="14">
          <cell r="B14" t="str">
            <v>Recursos Humanos</v>
          </cell>
        </row>
        <row r="15">
          <cell r="B15" t="str">
            <v>Calidad y Regulatoria</v>
          </cell>
        </row>
        <row r="16">
          <cell r="B16" t="str">
            <v>Business Development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Maestros"/>
      <sheetName val="Nomina T216_PPTO17"/>
      <sheetName val="Gastos de Ventas T216_PPTO17"/>
      <sheetName val="Hoja1"/>
      <sheetName val="Inv Prom T216_PPTO17"/>
      <sheetName val="Headcount T216_PPTO17"/>
      <sheetName val="AGRUPACIONES"/>
    </sheetNames>
    <sheetDataSet>
      <sheetData sheetId="0"/>
      <sheetData sheetId="1">
        <row r="15">
          <cell r="H15" t="str">
            <v>Bonificaciones</v>
          </cell>
        </row>
        <row r="16">
          <cell r="H16" t="str">
            <v>Muestras</v>
          </cell>
        </row>
        <row r="17">
          <cell r="H17" t="str">
            <v>Literaturas y Folletos</v>
          </cell>
        </row>
        <row r="18">
          <cell r="H18" t="str">
            <v>Congresos y Conferencias</v>
          </cell>
        </row>
        <row r="19">
          <cell r="H19" t="str">
            <v>Atenciones Promocionales</v>
          </cell>
        </row>
        <row r="20">
          <cell r="H20" t="str">
            <v>Investigaciones</v>
          </cell>
        </row>
        <row r="21">
          <cell r="H21" t="str">
            <v>Material Promocional</v>
          </cell>
        </row>
        <row r="22">
          <cell r="H22" t="str">
            <v>Lanzamiento de Producto</v>
          </cell>
        </row>
        <row r="23">
          <cell r="H23" t="str">
            <v>Otros Inversion Promocional</v>
          </cell>
        </row>
        <row r="24">
          <cell r="H24" t="str">
            <v>Programas de Salud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N114"/>
  <sheetViews>
    <sheetView tabSelected="1" zoomScaleNormal="100" workbookViewId="0">
      <pane ySplit="15" topLeftCell="A16" activePane="bottomLeft" state="frozen"/>
      <selection pane="bottomLeft" activeCell="A16" sqref="A16"/>
    </sheetView>
  </sheetViews>
  <sheetFormatPr baseColWidth="10" defaultColWidth="0" defaultRowHeight="13.2" x14ac:dyDescent="0.25"/>
  <cols>
    <col min="1" max="1" width="7.44140625" style="10" customWidth="1"/>
    <col min="2" max="2" width="9" style="10" customWidth="1"/>
    <col min="3" max="3" width="14.6640625" style="10" bestFit="1" customWidth="1"/>
    <col min="4" max="4" width="15.5546875" style="10" customWidth="1"/>
    <col min="5" max="5" width="17.109375" style="10" customWidth="1"/>
    <col min="6" max="6" width="41.6640625" style="10" customWidth="1"/>
    <col min="7" max="7" width="6.5546875" style="10" customWidth="1"/>
    <col min="8" max="8" width="8.88671875" style="10" customWidth="1"/>
    <col min="9" max="9" width="15.44140625" style="10" customWidth="1"/>
    <col min="10" max="10" width="13" style="10" customWidth="1"/>
    <col min="11" max="11" width="14.6640625" style="10" customWidth="1"/>
    <col min="12" max="12" width="18.88671875" style="10" customWidth="1"/>
    <col min="13" max="14" width="0" style="10" hidden="1" customWidth="1"/>
    <col min="15" max="16384" width="11.44140625" style="10" hidden="1"/>
  </cols>
  <sheetData>
    <row r="1" spans="1:12" s="8" customFormat="1" x14ac:dyDescent="0.25">
      <c r="A1" s="1"/>
      <c r="B1" s="2"/>
      <c r="C1" s="2"/>
      <c r="D1" s="2"/>
      <c r="E1" s="3"/>
      <c r="F1" s="2"/>
      <c r="G1" s="4"/>
      <c r="H1" s="2"/>
      <c r="I1" s="5"/>
      <c r="J1" s="5"/>
      <c r="K1" s="6"/>
      <c r="L1" s="7"/>
    </row>
    <row r="2" spans="1:12" s="8" customFormat="1" ht="12.75" customHeight="1" x14ac:dyDescent="0.25">
      <c r="A2" s="9"/>
      <c r="B2" s="10"/>
      <c r="C2" s="10"/>
      <c r="D2" s="10"/>
      <c r="E2" s="11"/>
      <c r="F2" s="10"/>
      <c r="G2" s="12"/>
      <c r="H2" s="146" t="s">
        <v>0</v>
      </c>
      <c r="I2" s="146"/>
      <c r="J2" s="147"/>
      <c r="K2" s="13"/>
      <c r="L2" s="14"/>
    </row>
    <row r="3" spans="1:12" s="8" customFormat="1" ht="12.75" customHeight="1" x14ac:dyDescent="0.25">
      <c r="A3" s="9"/>
      <c r="B3" s="10"/>
      <c r="C3" s="10"/>
      <c r="D3" s="10"/>
      <c r="E3" s="11"/>
      <c r="F3" s="10"/>
      <c r="G3" s="12"/>
      <c r="H3" s="146"/>
      <c r="I3" s="146"/>
      <c r="J3" s="147"/>
      <c r="K3" s="13"/>
      <c r="L3" s="14"/>
    </row>
    <row r="4" spans="1:12" s="8" customFormat="1" ht="16.5" customHeight="1" x14ac:dyDescent="0.25">
      <c r="A4" s="9"/>
      <c r="B4" s="10"/>
      <c r="C4" s="10"/>
      <c r="D4" s="10"/>
      <c r="E4" s="11"/>
      <c r="F4" s="10"/>
      <c r="G4" s="12"/>
      <c r="H4" s="15" t="s">
        <v>1</v>
      </c>
      <c r="I4" s="15"/>
      <c r="J4" s="16" t="s">
        <v>155</v>
      </c>
      <c r="K4" s="17"/>
      <c r="L4" s="18"/>
    </row>
    <row r="5" spans="1:12" s="8" customFormat="1" x14ac:dyDescent="0.25">
      <c r="A5" s="9"/>
      <c r="B5" s="10"/>
      <c r="C5" s="10"/>
      <c r="D5" s="10"/>
      <c r="E5" s="11"/>
      <c r="F5" s="10"/>
      <c r="G5" s="12"/>
      <c r="I5" s="10"/>
      <c r="J5" s="10"/>
      <c r="K5" s="19"/>
      <c r="L5" s="10"/>
    </row>
    <row r="6" spans="1:12" s="8" customFormat="1" ht="21" x14ac:dyDescent="0.4">
      <c r="A6" s="9"/>
      <c r="B6" s="20"/>
      <c r="C6" s="10"/>
      <c r="D6" s="10"/>
      <c r="E6" s="11"/>
      <c r="F6" s="10"/>
      <c r="G6" s="12"/>
      <c r="H6" s="10"/>
      <c r="I6" s="10"/>
      <c r="J6" s="10"/>
      <c r="K6" s="19"/>
      <c r="L6" s="10"/>
    </row>
    <row r="7" spans="1:12" s="8" customFormat="1" x14ac:dyDescent="0.25">
      <c r="A7" s="9"/>
      <c r="B7" s="10" t="s">
        <v>2</v>
      </c>
      <c r="C7" s="10"/>
      <c r="D7" s="10"/>
      <c r="E7" s="11"/>
      <c r="F7" s="10"/>
      <c r="G7" s="12"/>
      <c r="H7" s="10"/>
      <c r="I7" s="10"/>
      <c r="J7" s="10"/>
      <c r="K7" s="19"/>
      <c r="L7" s="10"/>
    </row>
    <row r="8" spans="1:12" s="8" customFormat="1" x14ac:dyDescent="0.25">
      <c r="A8" s="9"/>
      <c r="B8" s="10" t="s">
        <v>3</v>
      </c>
      <c r="C8" s="10"/>
      <c r="D8" s="10"/>
      <c r="E8" s="11"/>
      <c r="F8" s="10"/>
      <c r="G8" s="12"/>
      <c r="H8" s="21" t="s">
        <v>4</v>
      </c>
      <c r="I8" s="22"/>
      <c r="J8" s="10"/>
      <c r="K8" s="19"/>
      <c r="L8" s="10"/>
    </row>
    <row r="9" spans="1:12" s="8" customFormat="1" x14ac:dyDescent="0.25">
      <c r="A9" s="9"/>
      <c r="B9" s="10" t="s">
        <v>5</v>
      </c>
      <c r="C9" s="10"/>
      <c r="D9" s="10"/>
      <c r="E9" s="11"/>
      <c r="F9" s="10"/>
      <c r="G9" s="12"/>
      <c r="H9" s="23" t="s">
        <v>6</v>
      </c>
      <c r="I9" s="24"/>
      <c r="J9" s="10"/>
      <c r="K9" s="19"/>
      <c r="L9" s="10"/>
    </row>
    <row r="10" spans="1:12" s="8" customFormat="1" x14ac:dyDescent="0.25">
      <c r="A10" s="9"/>
      <c r="B10" s="10" t="s">
        <v>7</v>
      </c>
      <c r="C10" s="10"/>
      <c r="D10" s="10"/>
      <c r="E10" s="11"/>
      <c r="F10" s="10"/>
      <c r="G10" s="12"/>
      <c r="H10" s="24"/>
      <c r="I10" s="24"/>
      <c r="J10" s="10"/>
      <c r="K10" s="19"/>
      <c r="L10" s="10"/>
    </row>
    <row r="11" spans="1:12" s="8" customFormat="1" ht="13.8" thickBot="1" x14ac:dyDescent="0.3">
      <c r="A11" s="25"/>
      <c r="C11" s="26"/>
      <c r="D11" s="26"/>
      <c r="E11" s="27"/>
      <c r="F11" s="26"/>
      <c r="G11" s="28"/>
      <c r="H11" s="24"/>
      <c r="I11" s="26"/>
      <c r="J11" s="26"/>
      <c r="K11" s="29"/>
      <c r="L11" s="10"/>
    </row>
    <row r="12" spans="1:12" s="8" customFormat="1" x14ac:dyDescent="0.25">
      <c r="A12" s="30"/>
      <c r="B12" s="30"/>
      <c r="C12" s="31"/>
      <c r="D12" s="31"/>
      <c r="E12" s="31"/>
      <c r="F12" s="31"/>
      <c r="G12" s="31"/>
      <c r="H12" s="31"/>
      <c r="I12" s="148" t="s">
        <v>8</v>
      </c>
      <c r="J12" s="148"/>
      <c r="K12" s="149"/>
      <c r="L12" s="32"/>
    </row>
    <row r="13" spans="1:12" s="8" customFormat="1" x14ac:dyDescent="0.25">
      <c r="A13" s="33" t="s">
        <v>9</v>
      </c>
      <c r="B13" s="33" t="s">
        <v>10</v>
      </c>
      <c r="C13" s="34" t="s">
        <v>10</v>
      </c>
      <c r="D13" s="90" t="s">
        <v>11</v>
      </c>
      <c r="E13" s="90" t="s">
        <v>12</v>
      </c>
      <c r="F13" s="91" t="s">
        <v>13</v>
      </c>
      <c r="G13" s="34" t="s">
        <v>14</v>
      </c>
      <c r="H13" s="34" t="s">
        <v>15</v>
      </c>
      <c r="I13" s="34" t="s">
        <v>16</v>
      </c>
      <c r="J13" s="150" t="s">
        <v>17</v>
      </c>
      <c r="K13" s="35" t="s">
        <v>18</v>
      </c>
      <c r="L13" s="34"/>
    </row>
    <row r="14" spans="1:12" s="8" customFormat="1" x14ac:dyDescent="0.25">
      <c r="A14" s="36" t="s">
        <v>19</v>
      </c>
      <c r="B14" s="36" t="s">
        <v>20</v>
      </c>
      <c r="C14" s="90" t="s">
        <v>21</v>
      </c>
      <c r="D14" s="92" t="s">
        <v>22</v>
      </c>
      <c r="E14" s="93"/>
      <c r="F14" s="94"/>
      <c r="G14" s="93"/>
      <c r="H14" s="93"/>
      <c r="I14" s="34" t="s">
        <v>23</v>
      </c>
      <c r="J14" s="151"/>
      <c r="K14" s="35" t="s">
        <v>24</v>
      </c>
      <c r="L14" s="34"/>
    </row>
    <row r="15" spans="1:12" s="8" customFormat="1" x14ac:dyDescent="0.25">
      <c r="A15" s="37"/>
      <c r="B15" s="37"/>
      <c r="C15" s="93"/>
      <c r="D15" s="93"/>
      <c r="E15" s="93"/>
      <c r="F15" s="94"/>
      <c r="G15" s="93"/>
      <c r="H15" s="93"/>
      <c r="I15" s="34" t="s">
        <v>25</v>
      </c>
      <c r="J15" s="152"/>
      <c r="K15" s="35" t="s">
        <v>25</v>
      </c>
      <c r="L15" s="34"/>
    </row>
    <row r="16" spans="1:12" ht="15" customHeight="1" x14ac:dyDescent="0.25">
      <c r="A16" s="38">
        <v>1</v>
      </c>
      <c r="B16" s="131">
        <v>38</v>
      </c>
      <c r="C16" s="39" t="s">
        <v>26</v>
      </c>
      <c r="D16" s="40">
        <v>7792371070111</v>
      </c>
      <c r="E16" s="41" t="s">
        <v>27</v>
      </c>
      <c r="F16" s="42" t="s">
        <v>28</v>
      </c>
      <c r="G16" s="43"/>
      <c r="H16" s="44"/>
      <c r="I16" s="45">
        <f>ROUND(K16/1.7545*1.21,1)</f>
        <v>2354.3000000000002</v>
      </c>
      <c r="J16" s="46" t="s">
        <v>29</v>
      </c>
      <c r="K16" s="47">
        <v>3413.8024711922162</v>
      </c>
      <c r="L16" s="143"/>
    </row>
    <row r="17" spans="1:12" ht="15" customHeight="1" x14ac:dyDescent="0.25">
      <c r="A17" s="38">
        <v>2</v>
      </c>
      <c r="B17" s="131">
        <v>38</v>
      </c>
      <c r="C17" s="39" t="s">
        <v>30</v>
      </c>
      <c r="D17" s="40">
        <v>7792371070531</v>
      </c>
      <c r="E17" s="41" t="s">
        <v>27</v>
      </c>
      <c r="F17" s="42" t="s">
        <v>31</v>
      </c>
      <c r="G17" s="43"/>
      <c r="H17" s="44"/>
      <c r="I17" s="45">
        <f>ROUND(K17/1.7545*1.21,1)</f>
        <v>3960.5</v>
      </c>
      <c r="J17" s="46" t="s">
        <v>29</v>
      </c>
      <c r="K17" s="47">
        <v>5742.6804077904053</v>
      </c>
      <c r="L17" s="143"/>
    </row>
    <row r="18" spans="1:12" ht="15" customHeight="1" x14ac:dyDescent="0.25">
      <c r="A18" s="38">
        <v>3</v>
      </c>
      <c r="B18" s="131">
        <v>38</v>
      </c>
      <c r="C18" s="39" t="s">
        <v>32</v>
      </c>
      <c r="D18" s="40">
        <v>7792371070128</v>
      </c>
      <c r="E18" s="41" t="s">
        <v>27</v>
      </c>
      <c r="F18" s="42" t="s">
        <v>33</v>
      </c>
      <c r="G18" s="43"/>
      <c r="H18" s="44"/>
      <c r="I18" s="45">
        <f>ROUND(K18/1.7545*1.21,1)</f>
        <v>4700.3</v>
      </c>
      <c r="J18" s="46" t="s">
        <v>29</v>
      </c>
      <c r="K18" s="47">
        <v>6815.4428206318544</v>
      </c>
      <c r="L18" s="143"/>
    </row>
    <row r="19" spans="1:12" ht="15" customHeight="1" x14ac:dyDescent="0.25">
      <c r="A19" s="38">
        <v>4</v>
      </c>
      <c r="B19" s="131">
        <v>38</v>
      </c>
      <c r="C19" s="39" t="s">
        <v>34</v>
      </c>
      <c r="D19" s="40">
        <v>7792371070234</v>
      </c>
      <c r="E19" s="41" t="s">
        <v>27</v>
      </c>
      <c r="F19" s="42" t="s">
        <v>35</v>
      </c>
      <c r="G19" s="43"/>
      <c r="H19" s="44"/>
      <c r="I19" s="45">
        <f>ROUND(K19/1.7545*1.21,1)</f>
        <v>6272.6</v>
      </c>
      <c r="J19" s="46" t="s">
        <v>29</v>
      </c>
      <c r="K19" s="47">
        <v>9095.2853063402836</v>
      </c>
      <c r="L19" s="143"/>
    </row>
    <row r="20" spans="1:12" ht="15" customHeight="1" x14ac:dyDescent="0.25">
      <c r="A20" s="38">
        <v>5</v>
      </c>
      <c r="B20" s="131">
        <v>38</v>
      </c>
      <c r="C20" s="39" t="s">
        <v>36</v>
      </c>
      <c r="D20" s="40">
        <v>7792371070227</v>
      </c>
      <c r="E20" s="41" t="s">
        <v>27</v>
      </c>
      <c r="F20" s="42" t="s">
        <v>37</v>
      </c>
      <c r="G20" s="43"/>
      <c r="H20" s="44"/>
      <c r="I20" s="45">
        <f>ROUND(K20/1.7545*1.21,1)</f>
        <v>12198.3</v>
      </c>
      <c r="J20" s="46" t="s">
        <v>29</v>
      </c>
      <c r="K20" s="47">
        <v>17687.533646221804</v>
      </c>
      <c r="L20" s="143"/>
    </row>
    <row r="21" spans="1:12" ht="15" customHeight="1" x14ac:dyDescent="0.25">
      <c r="A21" s="38">
        <v>6</v>
      </c>
      <c r="B21" s="131">
        <v>38</v>
      </c>
      <c r="C21" s="48" t="s">
        <v>38</v>
      </c>
      <c r="D21" s="49">
        <v>7798260150285</v>
      </c>
      <c r="E21" s="50" t="s">
        <v>27</v>
      </c>
      <c r="F21" s="51" t="s">
        <v>39</v>
      </c>
      <c r="G21" s="52"/>
      <c r="H21" s="53"/>
      <c r="I21" s="54">
        <f>ROUND(K21/1.7545,1)</f>
        <v>2106.5</v>
      </c>
      <c r="J21" s="55"/>
      <c r="K21" s="56">
        <v>3695.9132319619912</v>
      </c>
      <c r="L21" s="143"/>
    </row>
    <row r="22" spans="1:12" ht="15" customHeight="1" x14ac:dyDescent="0.25">
      <c r="A22" s="38">
        <v>7</v>
      </c>
      <c r="B22" s="131">
        <v>38</v>
      </c>
      <c r="C22" s="57" t="s">
        <v>40</v>
      </c>
      <c r="D22" s="58">
        <v>7798260150292</v>
      </c>
      <c r="E22" s="59" t="s">
        <v>27</v>
      </c>
      <c r="F22" s="60" t="s">
        <v>41</v>
      </c>
      <c r="G22" s="61"/>
      <c r="H22" s="62"/>
      <c r="I22" s="54">
        <f t="shared" ref="I22:I29" si="0">ROUND(K22/1.7545,1)</f>
        <v>2814.7</v>
      </c>
      <c r="J22" s="63"/>
      <c r="K22" s="64">
        <v>4938.4773537995998</v>
      </c>
      <c r="L22" s="143"/>
    </row>
    <row r="23" spans="1:12" s="8" customFormat="1" ht="15" customHeight="1" x14ac:dyDescent="0.25">
      <c r="A23" s="38">
        <v>8</v>
      </c>
      <c r="B23" s="131">
        <v>38</v>
      </c>
      <c r="C23" s="57" t="s">
        <v>111</v>
      </c>
      <c r="D23" s="58">
        <v>7798260150513</v>
      </c>
      <c r="E23" s="59" t="s">
        <v>27</v>
      </c>
      <c r="F23" s="60" t="s">
        <v>112</v>
      </c>
      <c r="G23" s="61"/>
      <c r="H23" s="62"/>
      <c r="I23" s="54">
        <f t="shared" si="0"/>
        <v>43672.2</v>
      </c>
      <c r="J23" s="63"/>
      <c r="K23" s="64">
        <v>76622.930096296186</v>
      </c>
      <c r="L23" s="143"/>
    </row>
    <row r="24" spans="1:12" s="8" customFormat="1" ht="15" customHeight="1" x14ac:dyDescent="0.25">
      <c r="A24" s="38">
        <v>9</v>
      </c>
      <c r="B24" s="131">
        <v>38</v>
      </c>
      <c r="C24" s="57" t="s">
        <v>42</v>
      </c>
      <c r="D24" s="58">
        <v>7798260150391</v>
      </c>
      <c r="E24" s="59" t="s">
        <v>27</v>
      </c>
      <c r="F24" s="60" t="s">
        <v>43</v>
      </c>
      <c r="G24" s="61"/>
      <c r="H24" s="62"/>
      <c r="I24" s="54">
        <f t="shared" si="0"/>
        <v>116535.6</v>
      </c>
      <c r="J24" s="63"/>
      <c r="K24" s="64">
        <v>204461.77771800131</v>
      </c>
      <c r="L24" s="143"/>
    </row>
    <row r="25" spans="1:12" ht="15" customHeight="1" x14ac:dyDescent="0.25">
      <c r="A25" s="38">
        <v>10</v>
      </c>
      <c r="B25" s="131">
        <v>38</v>
      </c>
      <c r="C25" s="57" t="s">
        <v>44</v>
      </c>
      <c r="D25" s="58">
        <v>7798260150407</v>
      </c>
      <c r="E25" s="59" t="s">
        <v>27</v>
      </c>
      <c r="F25" s="60" t="s">
        <v>45</v>
      </c>
      <c r="G25" s="61"/>
      <c r="H25" s="62"/>
      <c r="I25" s="54">
        <f t="shared" si="0"/>
        <v>178434.5</v>
      </c>
      <c r="J25" s="63"/>
      <c r="K25" s="64">
        <v>313063.40202266339</v>
      </c>
      <c r="L25" s="143"/>
    </row>
    <row r="26" spans="1:12" ht="15" customHeight="1" x14ac:dyDescent="0.25">
      <c r="A26" s="38">
        <v>11</v>
      </c>
      <c r="B26" s="131">
        <v>38</v>
      </c>
      <c r="C26" s="57" t="s">
        <v>46</v>
      </c>
      <c r="D26" s="58">
        <v>7798260150421</v>
      </c>
      <c r="E26" s="59" t="s">
        <v>27</v>
      </c>
      <c r="F26" s="60" t="s">
        <v>47</v>
      </c>
      <c r="G26" s="61"/>
      <c r="H26" s="62"/>
      <c r="I26" s="54">
        <f t="shared" si="0"/>
        <v>301768.7</v>
      </c>
      <c r="J26" s="63"/>
      <c r="K26" s="64">
        <v>529453.14342872286</v>
      </c>
      <c r="L26" s="143"/>
    </row>
    <row r="27" spans="1:12" ht="15" customHeight="1" x14ac:dyDescent="0.25">
      <c r="A27" s="38">
        <v>12</v>
      </c>
      <c r="B27" s="131">
        <v>38</v>
      </c>
      <c r="C27" s="57" t="s">
        <v>99</v>
      </c>
      <c r="D27" s="58">
        <v>7798260150414</v>
      </c>
      <c r="E27" s="59" t="s">
        <v>27</v>
      </c>
      <c r="F27" s="60" t="s">
        <v>100</v>
      </c>
      <c r="G27" s="61"/>
      <c r="H27" s="62"/>
      <c r="I27" s="54">
        <f t="shared" ref="I27" si="1">ROUND(K27/1.7545,1)</f>
        <v>258567.5</v>
      </c>
      <c r="J27" s="63"/>
      <c r="K27" s="64">
        <v>453656.65197892417</v>
      </c>
      <c r="L27" s="143"/>
    </row>
    <row r="28" spans="1:12" ht="15" customHeight="1" x14ac:dyDescent="0.25">
      <c r="A28" s="38">
        <v>13</v>
      </c>
      <c r="B28" s="141">
        <v>38</v>
      </c>
      <c r="C28" s="48" t="s">
        <v>140</v>
      </c>
      <c r="D28" s="49">
        <v>7798260150629</v>
      </c>
      <c r="E28" s="50" t="s">
        <v>27</v>
      </c>
      <c r="F28" s="51" t="s">
        <v>100</v>
      </c>
      <c r="G28" s="52"/>
      <c r="H28" s="53"/>
      <c r="I28" s="142">
        <f t="shared" ref="I28" si="2">ROUND(K28/1.7545,1)</f>
        <v>258567.5</v>
      </c>
      <c r="J28" s="55"/>
      <c r="K28" s="56">
        <v>453656.65197892417</v>
      </c>
      <c r="L28" s="143"/>
    </row>
    <row r="29" spans="1:12" ht="15" customHeight="1" x14ac:dyDescent="0.25">
      <c r="A29" s="38">
        <v>14</v>
      </c>
      <c r="B29" s="131">
        <v>38</v>
      </c>
      <c r="C29" s="57" t="s">
        <v>48</v>
      </c>
      <c r="D29" s="58">
        <v>7798260150162</v>
      </c>
      <c r="E29" s="59" t="s">
        <v>27</v>
      </c>
      <c r="F29" s="60" t="s">
        <v>49</v>
      </c>
      <c r="G29" s="61"/>
      <c r="H29" s="62"/>
      <c r="I29" s="54">
        <f t="shared" si="0"/>
        <v>26828.799999999999</v>
      </c>
      <c r="J29" s="63"/>
      <c r="K29" s="64">
        <v>47071.134144382093</v>
      </c>
      <c r="L29" s="143"/>
    </row>
    <row r="30" spans="1:12" ht="15" customHeight="1" x14ac:dyDescent="0.25">
      <c r="A30" s="38">
        <v>15</v>
      </c>
      <c r="B30" s="131">
        <v>38</v>
      </c>
      <c r="C30" s="39" t="s">
        <v>50</v>
      </c>
      <c r="D30" s="40">
        <v>7790375001094</v>
      </c>
      <c r="E30" s="41" t="s">
        <v>27</v>
      </c>
      <c r="F30" s="42" t="s">
        <v>51</v>
      </c>
      <c r="G30" s="43"/>
      <c r="H30" s="44"/>
      <c r="I30" s="45">
        <f t="shared" ref="I30:I37" si="3">ROUND(K30/1.7545*1.21,1)</f>
        <v>26688</v>
      </c>
      <c r="J30" s="46" t="s">
        <v>29</v>
      </c>
      <c r="K30" s="47">
        <v>38697.622160847124</v>
      </c>
      <c r="L30" s="143"/>
    </row>
    <row r="31" spans="1:12" ht="15" customHeight="1" x14ac:dyDescent="0.25">
      <c r="A31" s="38">
        <v>16</v>
      </c>
      <c r="B31" s="131">
        <v>38</v>
      </c>
      <c r="C31" s="39" t="s">
        <v>52</v>
      </c>
      <c r="D31" s="40">
        <v>7790375001063</v>
      </c>
      <c r="E31" s="41" t="s">
        <v>27</v>
      </c>
      <c r="F31" s="42" t="s">
        <v>53</v>
      </c>
      <c r="G31" s="43"/>
      <c r="H31" s="44"/>
      <c r="I31" s="45">
        <f t="shared" si="3"/>
        <v>86279.5</v>
      </c>
      <c r="J31" s="46" t="s">
        <v>29</v>
      </c>
      <c r="K31" s="47">
        <v>125105.32095239674</v>
      </c>
      <c r="L31" s="143"/>
    </row>
    <row r="32" spans="1:12" ht="15" customHeight="1" x14ac:dyDescent="0.25">
      <c r="A32" s="38">
        <v>17</v>
      </c>
      <c r="B32" s="131">
        <v>38</v>
      </c>
      <c r="C32" s="39" t="s">
        <v>54</v>
      </c>
      <c r="D32" s="40">
        <v>7790375001070</v>
      </c>
      <c r="E32" s="41" t="s">
        <v>27</v>
      </c>
      <c r="F32" s="42" t="s">
        <v>55</v>
      </c>
      <c r="G32" s="43"/>
      <c r="H32" s="44"/>
      <c r="I32" s="45">
        <f t="shared" si="3"/>
        <v>124270.5</v>
      </c>
      <c r="J32" s="46" t="s">
        <v>29</v>
      </c>
      <c r="K32" s="47">
        <v>180192.18571100742</v>
      </c>
      <c r="L32" s="143"/>
    </row>
    <row r="33" spans="1:12" ht="15" customHeight="1" x14ac:dyDescent="0.25">
      <c r="A33" s="38">
        <v>18</v>
      </c>
      <c r="B33" s="131">
        <v>38</v>
      </c>
      <c r="C33" s="39" t="s">
        <v>56</v>
      </c>
      <c r="D33" s="40">
        <v>7790375001087</v>
      </c>
      <c r="E33" s="41" t="s">
        <v>27</v>
      </c>
      <c r="F33" s="42" t="s">
        <v>57</v>
      </c>
      <c r="G33" s="43"/>
      <c r="H33" s="44"/>
      <c r="I33" s="45">
        <f t="shared" si="3"/>
        <v>164214.20000000001</v>
      </c>
      <c r="J33" s="46" t="s">
        <v>29</v>
      </c>
      <c r="K33" s="47">
        <v>238110.62983864339</v>
      </c>
      <c r="L33" s="143"/>
    </row>
    <row r="34" spans="1:12" ht="15" customHeight="1" x14ac:dyDescent="0.25">
      <c r="A34" s="38">
        <v>19</v>
      </c>
      <c r="B34" s="131">
        <v>38</v>
      </c>
      <c r="C34" s="39" t="s">
        <v>58</v>
      </c>
      <c r="D34" s="40">
        <v>7790375001148</v>
      </c>
      <c r="E34" s="41" t="s">
        <v>27</v>
      </c>
      <c r="F34" s="42" t="s">
        <v>59</v>
      </c>
      <c r="G34" s="43"/>
      <c r="H34" s="44"/>
      <c r="I34" s="45">
        <f t="shared" si="3"/>
        <v>57266.1</v>
      </c>
      <c r="J34" s="46" t="s">
        <v>29</v>
      </c>
      <c r="K34" s="47">
        <v>83035.886650691071</v>
      </c>
      <c r="L34" s="143"/>
    </row>
    <row r="35" spans="1:12" ht="15" customHeight="1" x14ac:dyDescent="0.25">
      <c r="A35" s="38">
        <v>20</v>
      </c>
      <c r="B35" s="131">
        <v>38</v>
      </c>
      <c r="C35" s="39" t="s">
        <v>60</v>
      </c>
      <c r="D35" s="40">
        <v>7790375001162</v>
      </c>
      <c r="E35" s="41" t="s">
        <v>27</v>
      </c>
      <c r="F35" s="42" t="s">
        <v>61</v>
      </c>
      <c r="G35" s="43"/>
      <c r="H35" s="44"/>
      <c r="I35" s="45">
        <f t="shared" si="3"/>
        <v>112383.5</v>
      </c>
      <c r="J35" s="46" t="s">
        <v>29</v>
      </c>
      <c r="K35" s="47">
        <v>162956.06216742247</v>
      </c>
      <c r="L35" s="143"/>
    </row>
    <row r="36" spans="1:12" ht="15" customHeight="1" x14ac:dyDescent="0.25">
      <c r="A36" s="38">
        <v>21</v>
      </c>
      <c r="B36" s="131">
        <v>38</v>
      </c>
      <c r="C36" s="39" t="s">
        <v>62</v>
      </c>
      <c r="D36" s="40">
        <v>7790375001179</v>
      </c>
      <c r="E36" s="41" t="s">
        <v>27</v>
      </c>
      <c r="F36" s="42" t="s">
        <v>63</v>
      </c>
      <c r="G36" s="43"/>
      <c r="H36" s="44"/>
      <c r="I36" s="45">
        <f t="shared" si="3"/>
        <v>145930.79999999999</v>
      </c>
      <c r="J36" s="46" t="s">
        <v>29</v>
      </c>
      <c r="K36" s="47">
        <v>211599.61063696552</v>
      </c>
      <c r="L36" s="143"/>
    </row>
    <row r="37" spans="1:12" ht="15" customHeight="1" x14ac:dyDescent="0.25">
      <c r="A37" s="38">
        <v>22</v>
      </c>
      <c r="B37" s="131">
        <v>38</v>
      </c>
      <c r="C37" s="39" t="s">
        <v>64</v>
      </c>
      <c r="D37" s="40">
        <v>7790375001186</v>
      </c>
      <c r="E37" s="41" t="s">
        <v>27</v>
      </c>
      <c r="F37" s="42" t="s">
        <v>65</v>
      </c>
      <c r="G37" s="43"/>
      <c r="H37" s="44"/>
      <c r="I37" s="45">
        <f t="shared" si="3"/>
        <v>179478</v>
      </c>
      <c r="J37" s="46" t="s">
        <v>29</v>
      </c>
      <c r="K37" s="47">
        <v>260243.15910650857</v>
      </c>
      <c r="L37" s="143"/>
    </row>
    <row r="38" spans="1:12" ht="15" customHeight="1" x14ac:dyDescent="0.25">
      <c r="A38" s="38">
        <v>23</v>
      </c>
      <c r="B38" s="131">
        <v>38</v>
      </c>
      <c r="C38" s="57" t="s">
        <v>66</v>
      </c>
      <c r="D38" s="58">
        <v>7798260150308</v>
      </c>
      <c r="E38" s="65" t="s">
        <v>67</v>
      </c>
      <c r="F38" s="60" t="s">
        <v>68</v>
      </c>
      <c r="G38" s="61"/>
      <c r="H38" s="66"/>
      <c r="I38" s="54">
        <f t="shared" ref="I38:I43" si="4">ROUND(K38/1.7545,1)</f>
        <v>2095</v>
      </c>
      <c r="J38" s="63"/>
      <c r="K38" s="64">
        <v>3675.7383681466627</v>
      </c>
      <c r="L38" s="143"/>
    </row>
    <row r="39" spans="1:12" ht="15" customHeight="1" x14ac:dyDescent="0.25">
      <c r="A39" s="38">
        <v>24</v>
      </c>
      <c r="B39" s="131">
        <v>38</v>
      </c>
      <c r="C39" s="57" t="s">
        <v>69</v>
      </c>
      <c r="D39" s="58">
        <v>7798260150315</v>
      </c>
      <c r="E39" s="65" t="s">
        <v>67</v>
      </c>
      <c r="F39" s="60" t="s">
        <v>70</v>
      </c>
      <c r="G39" s="61"/>
      <c r="H39" s="66"/>
      <c r="I39" s="54">
        <f t="shared" si="4"/>
        <v>3412.6</v>
      </c>
      <c r="J39" s="63"/>
      <c r="K39" s="64">
        <v>5987.3943049074023</v>
      </c>
      <c r="L39" s="143"/>
    </row>
    <row r="40" spans="1:12" ht="15" customHeight="1" x14ac:dyDescent="0.25">
      <c r="A40" s="38">
        <v>25</v>
      </c>
      <c r="B40" s="131">
        <v>38</v>
      </c>
      <c r="C40" s="57" t="s">
        <v>71</v>
      </c>
      <c r="D40" s="58">
        <v>7798260150131</v>
      </c>
      <c r="E40" s="65" t="s">
        <v>67</v>
      </c>
      <c r="F40" s="60" t="s">
        <v>72</v>
      </c>
      <c r="G40" s="61"/>
      <c r="H40" s="66"/>
      <c r="I40" s="54">
        <f t="shared" si="4"/>
        <v>941.9</v>
      </c>
      <c r="J40" s="66"/>
      <c r="K40" s="64">
        <v>1652.5149446433663</v>
      </c>
      <c r="L40" s="143"/>
    </row>
    <row r="41" spans="1:12" ht="15" customHeight="1" x14ac:dyDescent="0.25">
      <c r="A41" s="38">
        <v>26</v>
      </c>
      <c r="B41" s="131">
        <v>38</v>
      </c>
      <c r="C41" s="57" t="s">
        <v>73</v>
      </c>
      <c r="D41" s="58">
        <v>7798260150087</v>
      </c>
      <c r="E41" s="65" t="s">
        <v>67</v>
      </c>
      <c r="F41" s="60" t="s">
        <v>74</v>
      </c>
      <c r="G41" s="61"/>
      <c r="H41" s="66"/>
      <c r="I41" s="54">
        <f t="shared" si="4"/>
        <v>916.5</v>
      </c>
      <c r="J41" s="66"/>
      <c r="K41" s="64">
        <v>1608.0241576721987</v>
      </c>
      <c r="L41" s="143"/>
    </row>
    <row r="42" spans="1:12" ht="15" customHeight="1" x14ac:dyDescent="0.25">
      <c r="A42" s="38">
        <v>27</v>
      </c>
      <c r="B42" s="131">
        <v>38</v>
      </c>
      <c r="C42" s="57" t="s">
        <v>75</v>
      </c>
      <c r="D42" s="58">
        <v>7798260150070</v>
      </c>
      <c r="E42" s="65" t="s">
        <v>67</v>
      </c>
      <c r="F42" s="60" t="s">
        <v>76</v>
      </c>
      <c r="G42" s="61"/>
      <c r="H42" s="66"/>
      <c r="I42" s="54">
        <f t="shared" si="4"/>
        <v>1028.8</v>
      </c>
      <c r="J42" s="66"/>
      <c r="K42" s="64">
        <v>1805.0547856873698</v>
      </c>
      <c r="L42" s="143"/>
    </row>
    <row r="43" spans="1:12" ht="15" customHeight="1" x14ac:dyDescent="0.25">
      <c r="A43" s="38">
        <v>28</v>
      </c>
      <c r="B43" s="131">
        <v>38</v>
      </c>
      <c r="C43" s="57" t="s">
        <v>77</v>
      </c>
      <c r="D43" s="58">
        <v>7798260150155</v>
      </c>
      <c r="E43" s="67" t="s">
        <v>67</v>
      </c>
      <c r="F43" s="68" t="s">
        <v>78</v>
      </c>
      <c r="G43" s="61"/>
      <c r="H43" s="66"/>
      <c r="I43" s="54">
        <f t="shared" si="4"/>
        <v>916.5</v>
      </c>
      <c r="J43" s="66"/>
      <c r="K43" s="64">
        <v>1608.0241576721987</v>
      </c>
      <c r="L43" s="143"/>
    </row>
    <row r="44" spans="1:12" ht="15" customHeight="1" x14ac:dyDescent="0.25">
      <c r="A44" s="38">
        <v>29</v>
      </c>
      <c r="B44" s="131">
        <v>38</v>
      </c>
      <c r="C44" s="57" t="s">
        <v>79</v>
      </c>
      <c r="D44" s="58">
        <v>7798260150278</v>
      </c>
      <c r="E44" s="67" t="s">
        <v>110</v>
      </c>
      <c r="F44" s="68" t="s">
        <v>80</v>
      </c>
      <c r="G44" s="61"/>
      <c r="H44" s="66"/>
      <c r="I44" s="54">
        <f>ROUND(K44/1.7545,1)</f>
        <v>873337.9</v>
      </c>
      <c r="J44" s="63" t="s">
        <v>81</v>
      </c>
      <c r="K44" s="64">
        <v>1532271.3902178654</v>
      </c>
      <c r="L44" s="143"/>
    </row>
    <row r="45" spans="1:12" ht="15" customHeight="1" x14ac:dyDescent="0.25">
      <c r="A45" s="38">
        <v>30</v>
      </c>
      <c r="B45" s="131">
        <v>38</v>
      </c>
      <c r="C45" s="39" t="s">
        <v>82</v>
      </c>
      <c r="D45" s="40">
        <v>7795312000536</v>
      </c>
      <c r="E45" s="69" t="s">
        <v>110</v>
      </c>
      <c r="F45" s="70" t="s">
        <v>83</v>
      </c>
      <c r="G45" s="43"/>
      <c r="H45" s="71"/>
      <c r="I45" s="45">
        <f>ROUND(K45/1.7545*1.21,1)</f>
        <v>1247525.5</v>
      </c>
      <c r="J45" s="46" t="s">
        <v>29</v>
      </c>
      <c r="K45" s="47">
        <v>1808911.9171059744</v>
      </c>
      <c r="L45" s="143"/>
    </row>
    <row r="46" spans="1:12" ht="15" customHeight="1" x14ac:dyDescent="0.25">
      <c r="A46" s="38">
        <v>31</v>
      </c>
      <c r="B46" s="131">
        <v>38</v>
      </c>
      <c r="C46" s="57" t="s">
        <v>84</v>
      </c>
      <c r="D46" s="58">
        <v>7798260150360</v>
      </c>
      <c r="E46" s="65" t="s">
        <v>67</v>
      </c>
      <c r="F46" s="60" t="s">
        <v>85</v>
      </c>
      <c r="G46" s="61"/>
      <c r="H46" s="66"/>
      <c r="I46" s="54">
        <f t="shared" ref="I46:I55" si="5">ROUND(K46/1.7545,1)</f>
        <v>2538.5</v>
      </c>
      <c r="J46" s="66"/>
      <c r="K46" s="64">
        <v>4453.8455671493812</v>
      </c>
      <c r="L46" s="143"/>
    </row>
    <row r="47" spans="1:12" ht="15" customHeight="1" x14ac:dyDescent="0.25">
      <c r="A47" s="38">
        <v>32</v>
      </c>
      <c r="B47" s="131">
        <v>38</v>
      </c>
      <c r="C47" s="57" t="s">
        <v>86</v>
      </c>
      <c r="D47" s="58">
        <v>7798260150018</v>
      </c>
      <c r="E47" s="65" t="s">
        <v>67</v>
      </c>
      <c r="F47" s="60" t="s">
        <v>87</v>
      </c>
      <c r="G47" s="61"/>
      <c r="H47" s="66"/>
      <c r="I47" s="54">
        <f t="shared" si="5"/>
        <v>2538.5</v>
      </c>
      <c r="J47" s="66"/>
      <c r="K47" s="64">
        <v>4453.8455671493803</v>
      </c>
      <c r="L47" s="143"/>
    </row>
    <row r="48" spans="1:12" ht="15" customHeight="1" x14ac:dyDescent="0.25">
      <c r="A48" s="38">
        <v>33</v>
      </c>
      <c r="B48" s="131">
        <v>38</v>
      </c>
      <c r="C48" s="57" t="s">
        <v>88</v>
      </c>
      <c r="D48" s="58">
        <v>7798260150476</v>
      </c>
      <c r="E48" s="65" t="s">
        <v>27</v>
      </c>
      <c r="F48" s="60" t="s">
        <v>51</v>
      </c>
      <c r="G48" s="61"/>
      <c r="H48" s="66"/>
      <c r="I48" s="54">
        <f t="shared" si="5"/>
        <v>23626.6</v>
      </c>
      <c r="J48" s="66"/>
      <c r="K48" s="64">
        <v>41452.892858699437</v>
      </c>
      <c r="L48" s="143"/>
    </row>
    <row r="49" spans="1:12" ht="15" customHeight="1" x14ac:dyDescent="0.25">
      <c r="A49" s="38">
        <v>34</v>
      </c>
      <c r="B49" s="131">
        <v>38</v>
      </c>
      <c r="C49" s="57" t="s">
        <v>89</v>
      </c>
      <c r="D49" s="58">
        <v>7798260150483</v>
      </c>
      <c r="E49" s="65" t="s">
        <v>27</v>
      </c>
      <c r="F49" s="60" t="s">
        <v>53</v>
      </c>
      <c r="G49" s="61"/>
      <c r="H49" s="66"/>
      <c r="I49" s="54">
        <f t="shared" si="5"/>
        <v>71305.399999999994</v>
      </c>
      <c r="J49" s="66"/>
      <c r="K49" s="64">
        <v>125105.32095239674</v>
      </c>
      <c r="L49" s="143"/>
    </row>
    <row r="50" spans="1:12" ht="15" customHeight="1" x14ac:dyDescent="0.25">
      <c r="A50" s="38">
        <v>35</v>
      </c>
      <c r="B50" s="131">
        <v>38</v>
      </c>
      <c r="C50" s="57" t="s">
        <v>90</v>
      </c>
      <c r="D50" s="58">
        <v>7798260150490</v>
      </c>
      <c r="E50" s="65" t="s">
        <v>27</v>
      </c>
      <c r="F50" s="60" t="s">
        <v>55</v>
      </c>
      <c r="G50" s="61"/>
      <c r="H50" s="66"/>
      <c r="I50" s="54">
        <f t="shared" si="5"/>
        <v>102702.9</v>
      </c>
      <c r="J50" s="66"/>
      <c r="K50" s="64">
        <v>180192.18571100742</v>
      </c>
      <c r="L50" s="143"/>
    </row>
    <row r="51" spans="1:12" ht="15" customHeight="1" x14ac:dyDescent="0.25">
      <c r="A51" s="38">
        <v>36</v>
      </c>
      <c r="B51" s="131">
        <v>38</v>
      </c>
      <c r="C51" s="57" t="s">
        <v>91</v>
      </c>
      <c r="D51" s="58">
        <v>7798260150506</v>
      </c>
      <c r="E51" s="65" t="s">
        <v>27</v>
      </c>
      <c r="F51" s="60" t="s">
        <v>57</v>
      </c>
      <c r="G51" s="61"/>
      <c r="H51" s="66"/>
      <c r="I51" s="54">
        <f t="shared" si="5"/>
        <v>135714.20000000001</v>
      </c>
      <c r="J51" s="66"/>
      <c r="K51" s="64">
        <v>238110.62983864339</v>
      </c>
      <c r="L51" s="143"/>
    </row>
    <row r="52" spans="1:12" ht="15" customHeight="1" x14ac:dyDescent="0.25">
      <c r="A52" s="38">
        <v>37</v>
      </c>
      <c r="B52" s="131">
        <v>38</v>
      </c>
      <c r="C52" s="48" t="s">
        <v>113</v>
      </c>
      <c r="D52" s="58">
        <v>7798260150582</v>
      </c>
      <c r="E52" s="50" t="s">
        <v>27</v>
      </c>
      <c r="F52" s="60" t="s">
        <v>114</v>
      </c>
      <c r="G52" s="61"/>
      <c r="H52" s="66"/>
      <c r="I52" s="54">
        <f t="shared" si="5"/>
        <v>77765.5</v>
      </c>
      <c r="J52" s="55"/>
      <c r="K52" s="64">
        <v>136439.56889594311</v>
      </c>
      <c r="L52" s="143"/>
    </row>
    <row r="53" spans="1:12" ht="15" customHeight="1" x14ac:dyDescent="0.25">
      <c r="A53" s="38">
        <v>38</v>
      </c>
      <c r="B53" s="131">
        <v>38</v>
      </c>
      <c r="C53" s="57" t="s">
        <v>92</v>
      </c>
      <c r="D53" s="58">
        <v>7798260150469</v>
      </c>
      <c r="E53" s="65" t="s">
        <v>27</v>
      </c>
      <c r="F53" s="60" t="s">
        <v>59</v>
      </c>
      <c r="G53" s="61"/>
      <c r="H53" s="66"/>
      <c r="I53" s="54">
        <f t="shared" si="5"/>
        <v>47786.9</v>
      </c>
      <c r="J53" s="66"/>
      <c r="K53" s="64">
        <v>83842.060307493884</v>
      </c>
      <c r="L53" s="143"/>
    </row>
    <row r="54" spans="1:12" ht="15" customHeight="1" x14ac:dyDescent="0.25">
      <c r="A54" s="38">
        <v>39</v>
      </c>
      <c r="B54" s="131">
        <v>38</v>
      </c>
      <c r="C54" s="57" t="s">
        <v>93</v>
      </c>
      <c r="D54" s="58">
        <v>7798260150438</v>
      </c>
      <c r="E54" s="65" t="s">
        <v>27</v>
      </c>
      <c r="F54" s="60" t="s">
        <v>61</v>
      </c>
      <c r="G54" s="61"/>
      <c r="H54" s="66"/>
      <c r="I54" s="54">
        <f t="shared" si="5"/>
        <v>93780.7</v>
      </c>
      <c r="J54" s="66"/>
      <c r="K54" s="64">
        <v>164538.15985836834</v>
      </c>
      <c r="L54" s="143"/>
    </row>
    <row r="55" spans="1:12" ht="15" customHeight="1" x14ac:dyDescent="0.25">
      <c r="A55" s="38">
        <v>40</v>
      </c>
      <c r="B55" s="131">
        <v>38</v>
      </c>
      <c r="C55" s="57" t="s">
        <v>94</v>
      </c>
      <c r="D55" s="58">
        <v>7798260150445</v>
      </c>
      <c r="E55" s="65" t="s">
        <v>27</v>
      </c>
      <c r="F55" s="60" t="s">
        <v>63</v>
      </c>
      <c r="G55" s="61"/>
      <c r="H55" s="66"/>
      <c r="I55" s="54">
        <f t="shared" si="5"/>
        <v>121774.9</v>
      </c>
      <c r="J55" s="66"/>
      <c r="K55" s="64">
        <v>213653.97578878072</v>
      </c>
      <c r="L55" s="143"/>
    </row>
    <row r="56" spans="1:12" ht="15" customHeight="1" x14ac:dyDescent="0.25">
      <c r="A56" s="38">
        <v>41</v>
      </c>
      <c r="B56" s="131">
        <v>38</v>
      </c>
      <c r="C56" s="96" t="s">
        <v>98</v>
      </c>
      <c r="D56" s="97">
        <v>7798260150452</v>
      </c>
      <c r="E56" s="98" t="s">
        <v>27</v>
      </c>
      <c r="F56" s="99" t="s">
        <v>65</v>
      </c>
      <c r="G56" s="100"/>
      <c r="H56" s="101"/>
      <c r="I56" s="102">
        <f t="shared" ref="I56" si="6">ROUND(K56/1.7545,1)</f>
        <v>149769</v>
      </c>
      <c r="J56" s="101"/>
      <c r="K56" s="103">
        <v>262769.7917191931</v>
      </c>
      <c r="L56" s="143"/>
    </row>
    <row r="57" spans="1:12" ht="15" customHeight="1" x14ac:dyDescent="0.25">
      <c r="A57" s="38">
        <v>42</v>
      </c>
      <c r="B57" s="131">
        <v>38</v>
      </c>
      <c r="C57" s="104" t="s">
        <v>95</v>
      </c>
      <c r="D57" s="105">
        <v>7795302058462</v>
      </c>
      <c r="E57" s="69" t="s">
        <v>97</v>
      </c>
      <c r="F57" s="106" t="s">
        <v>96</v>
      </c>
      <c r="G57" s="107"/>
      <c r="H57" s="108"/>
      <c r="I57" s="45">
        <f t="shared" ref="I57:I62" si="7">ROUND(K57/1.7545*1.21,1)</f>
        <v>17217.3</v>
      </c>
      <c r="J57" s="109" t="s">
        <v>29</v>
      </c>
      <c r="K57" s="110">
        <v>24965.067712925225</v>
      </c>
      <c r="L57" s="143"/>
    </row>
    <row r="58" spans="1:12" ht="15" customHeight="1" x14ac:dyDescent="0.25">
      <c r="A58" s="38">
        <v>43</v>
      </c>
      <c r="B58" s="131">
        <v>38</v>
      </c>
      <c r="C58" s="39" t="s">
        <v>102</v>
      </c>
      <c r="D58" s="40">
        <v>7798047984126</v>
      </c>
      <c r="E58" s="69" t="s">
        <v>97</v>
      </c>
      <c r="F58" s="42" t="s">
        <v>101</v>
      </c>
      <c r="G58" s="43"/>
      <c r="H58" s="44"/>
      <c r="I58" s="45">
        <f t="shared" si="7"/>
        <v>328406.2</v>
      </c>
      <c r="J58" s="46" t="s">
        <v>29</v>
      </c>
      <c r="K58" s="47">
        <v>476188.91930791026</v>
      </c>
      <c r="L58" s="143"/>
    </row>
    <row r="59" spans="1:12" ht="15" customHeight="1" x14ac:dyDescent="0.25">
      <c r="A59" s="38">
        <v>44</v>
      </c>
      <c r="B59" s="131">
        <v>38</v>
      </c>
      <c r="C59" s="112" t="s">
        <v>104</v>
      </c>
      <c r="D59" s="113">
        <v>7798047984133</v>
      </c>
      <c r="E59" s="114" t="s">
        <v>97</v>
      </c>
      <c r="F59" s="115" t="s">
        <v>103</v>
      </c>
      <c r="G59" s="116"/>
      <c r="H59" s="117"/>
      <c r="I59" s="45">
        <f t="shared" si="7"/>
        <v>554054.5</v>
      </c>
      <c r="J59" s="118" t="s">
        <v>29</v>
      </c>
      <c r="K59" s="119">
        <v>803379.01049939659</v>
      </c>
      <c r="L59" s="143"/>
    </row>
    <row r="60" spans="1:12" ht="15" customHeight="1" x14ac:dyDescent="0.25">
      <c r="A60" s="38">
        <v>45</v>
      </c>
      <c r="B60" s="131">
        <v>38</v>
      </c>
      <c r="C60" s="112" t="s">
        <v>106</v>
      </c>
      <c r="D60" s="113">
        <v>7792371026224</v>
      </c>
      <c r="E60" s="114" t="s">
        <v>97</v>
      </c>
      <c r="F60" s="115" t="s">
        <v>107</v>
      </c>
      <c r="G60" s="116"/>
      <c r="H60" s="117"/>
      <c r="I60" s="45">
        <f t="shared" si="7"/>
        <v>25400.2</v>
      </c>
      <c r="J60" s="118" t="s">
        <v>29</v>
      </c>
      <c r="K60" s="119">
        <v>36830.258557637993</v>
      </c>
      <c r="L60" s="143"/>
    </row>
    <row r="61" spans="1:12" ht="15" customHeight="1" x14ac:dyDescent="0.25">
      <c r="A61" s="38">
        <v>46</v>
      </c>
      <c r="B61" s="131">
        <v>38</v>
      </c>
      <c r="C61" s="112" t="s">
        <v>108</v>
      </c>
      <c r="D61" s="113">
        <v>7798021440259</v>
      </c>
      <c r="E61" s="69" t="s">
        <v>110</v>
      </c>
      <c r="F61" s="115" t="s">
        <v>109</v>
      </c>
      <c r="G61" s="116"/>
      <c r="H61" s="117"/>
      <c r="I61" s="45">
        <f t="shared" si="7"/>
        <v>2281993</v>
      </c>
      <c r="J61" s="118" t="s">
        <v>29</v>
      </c>
      <c r="K61" s="119">
        <v>3308889.7930715042</v>
      </c>
      <c r="L61" s="143"/>
    </row>
    <row r="62" spans="1:12" ht="15" customHeight="1" x14ac:dyDescent="0.25">
      <c r="A62" s="38">
        <v>47</v>
      </c>
      <c r="B62" s="131">
        <v>38</v>
      </c>
      <c r="C62" s="112" t="s">
        <v>134</v>
      </c>
      <c r="D62" s="113">
        <v>7792371477798</v>
      </c>
      <c r="E62" s="69" t="s">
        <v>110</v>
      </c>
      <c r="F62" s="115" t="s">
        <v>133</v>
      </c>
      <c r="G62" s="116"/>
      <c r="H62" s="117"/>
      <c r="I62" s="45">
        <f t="shared" si="7"/>
        <v>1890603</v>
      </c>
      <c r="J62" s="118" t="s">
        <v>29</v>
      </c>
      <c r="K62" s="119">
        <v>2741374.3023971813</v>
      </c>
      <c r="L62" s="143"/>
    </row>
    <row r="63" spans="1:12" ht="15" customHeight="1" x14ac:dyDescent="0.25">
      <c r="A63" s="38">
        <v>48</v>
      </c>
      <c r="B63" s="131">
        <v>38</v>
      </c>
      <c r="C63" s="48" t="s">
        <v>138</v>
      </c>
      <c r="D63" s="49">
        <v>7798260150599</v>
      </c>
      <c r="E63" s="139" t="s">
        <v>97</v>
      </c>
      <c r="F63" s="51" t="s">
        <v>101</v>
      </c>
      <c r="G63" s="61"/>
      <c r="H63" s="130"/>
      <c r="I63" s="54">
        <f t="shared" ref="I63:I64" si="8">ROUND(K63/1.7545,1)</f>
        <v>271410</v>
      </c>
      <c r="J63" s="55"/>
      <c r="K63" s="56">
        <v>476188.91930791026</v>
      </c>
      <c r="L63" s="143"/>
    </row>
    <row r="64" spans="1:12" ht="15" customHeight="1" x14ac:dyDescent="0.25">
      <c r="A64" s="38">
        <v>49</v>
      </c>
      <c r="B64" s="131">
        <v>38</v>
      </c>
      <c r="C64" s="133" t="s">
        <v>139</v>
      </c>
      <c r="D64" s="134">
        <v>7798260150605</v>
      </c>
      <c r="E64" s="135" t="s">
        <v>97</v>
      </c>
      <c r="F64" s="136" t="s">
        <v>103</v>
      </c>
      <c r="G64" s="61"/>
      <c r="H64" s="130"/>
      <c r="I64" s="54">
        <f t="shared" si="8"/>
        <v>457896.3</v>
      </c>
      <c r="J64" s="138"/>
      <c r="K64" s="140">
        <v>803379.01049939659</v>
      </c>
      <c r="L64" s="143"/>
    </row>
    <row r="65" spans="1:12" ht="15" customHeight="1" x14ac:dyDescent="0.25">
      <c r="A65" s="38">
        <v>50</v>
      </c>
      <c r="B65" s="132">
        <v>38</v>
      </c>
      <c r="C65" s="112" t="s">
        <v>142</v>
      </c>
      <c r="D65" s="113">
        <v>7792371177650</v>
      </c>
      <c r="E65" s="69" t="s">
        <v>110</v>
      </c>
      <c r="F65" s="115" t="s">
        <v>141</v>
      </c>
      <c r="G65" s="43"/>
      <c r="H65" s="71"/>
      <c r="I65" s="45">
        <f t="shared" ref="I65" si="9">ROUND(K65/1.7545*1.21,1)</f>
        <v>870049</v>
      </c>
      <c r="J65" s="118" t="s">
        <v>29</v>
      </c>
      <c r="K65" s="119">
        <v>1261571.0257399261</v>
      </c>
      <c r="L65" s="143"/>
    </row>
    <row r="66" spans="1:12" ht="15" customHeight="1" x14ac:dyDescent="0.25">
      <c r="A66" s="38">
        <v>51</v>
      </c>
      <c r="B66" s="132">
        <v>77</v>
      </c>
      <c r="C66" s="57" t="s">
        <v>105</v>
      </c>
      <c r="D66" s="58">
        <v>7798260150520</v>
      </c>
      <c r="E66" s="65" t="s">
        <v>110</v>
      </c>
      <c r="F66" s="60" t="s">
        <v>83</v>
      </c>
      <c r="G66" s="61"/>
      <c r="H66" s="130"/>
      <c r="I66" s="54">
        <f>ROUND(K66/1.7545,1)</f>
        <v>965311.9</v>
      </c>
      <c r="J66" s="55"/>
      <c r="K66" s="56">
        <v>1693639.6837299359</v>
      </c>
      <c r="L66" s="143"/>
    </row>
    <row r="67" spans="1:12" ht="15" customHeight="1" x14ac:dyDescent="0.25">
      <c r="A67" s="38">
        <v>52</v>
      </c>
      <c r="B67" s="132">
        <v>77</v>
      </c>
      <c r="C67" s="133" t="s">
        <v>115</v>
      </c>
      <c r="D67" s="134">
        <v>7798260150544</v>
      </c>
      <c r="E67" s="135" t="s">
        <v>27</v>
      </c>
      <c r="F67" s="136" t="s">
        <v>31</v>
      </c>
      <c r="G67" s="61"/>
      <c r="H67" s="137"/>
      <c r="I67" s="54">
        <f t="shared" ref="I67:I77" si="10">ROUND(K67/1.7545,1)</f>
        <v>3273.1</v>
      </c>
      <c r="J67" s="138"/>
      <c r="K67" s="56">
        <v>5742.6804077904053</v>
      </c>
      <c r="L67" s="143"/>
    </row>
    <row r="68" spans="1:12" ht="15" customHeight="1" x14ac:dyDescent="0.25">
      <c r="A68" s="38">
        <v>53</v>
      </c>
      <c r="B68" s="132">
        <v>77</v>
      </c>
      <c r="C68" s="133" t="s">
        <v>116</v>
      </c>
      <c r="D68" s="134">
        <v>7798260150568</v>
      </c>
      <c r="E68" s="135" t="s">
        <v>27</v>
      </c>
      <c r="F68" s="136" t="s">
        <v>35</v>
      </c>
      <c r="G68" s="61"/>
      <c r="H68" s="137"/>
      <c r="I68" s="54">
        <f t="shared" si="10"/>
        <v>5184</v>
      </c>
      <c r="J68" s="138"/>
      <c r="K68" s="64">
        <v>9095.2853063402836</v>
      </c>
      <c r="L68" s="143"/>
    </row>
    <row r="69" spans="1:12" ht="15" customHeight="1" x14ac:dyDescent="0.25">
      <c r="A69" s="38">
        <v>54</v>
      </c>
      <c r="B69" s="132">
        <v>77</v>
      </c>
      <c r="C69" s="133" t="s">
        <v>117</v>
      </c>
      <c r="D69" s="134">
        <v>7798260150575</v>
      </c>
      <c r="E69" s="135" t="s">
        <v>27</v>
      </c>
      <c r="F69" s="136" t="s">
        <v>37</v>
      </c>
      <c r="G69" s="61"/>
      <c r="H69" s="137"/>
      <c r="I69" s="54">
        <f t="shared" si="10"/>
        <v>10081.200000000001</v>
      </c>
      <c r="J69" s="138"/>
      <c r="K69" s="64">
        <v>17687.533646221804</v>
      </c>
      <c r="L69" s="143"/>
    </row>
    <row r="70" spans="1:12" ht="15" customHeight="1" x14ac:dyDescent="0.25">
      <c r="A70" s="38">
        <v>55</v>
      </c>
      <c r="B70" s="132">
        <v>77</v>
      </c>
      <c r="C70" s="133" t="s">
        <v>118</v>
      </c>
      <c r="D70" s="134">
        <v>7798260150612</v>
      </c>
      <c r="E70" s="139" t="s">
        <v>97</v>
      </c>
      <c r="F70" s="136" t="s">
        <v>119</v>
      </c>
      <c r="G70" s="61"/>
      <c r="H70" s="137"/>
      <c r="I70" s="54">
        <f t="shared" si="10"/>
        <v>14229.2</v>
      </c>
      <c r="J70" s="138"/>
      <c r="K70" s="64">
        <v>24965.067712925225</v>
      </c>
      <c r="L70" s="143"/>
    </row>
    <row r="71" spans="1:12" ht="15" customHeight="1" x14ac:dyDescent="0.25">
      <c r="A71" s="38">
        <v>56</v>
      </c>
      <c r="B71" s="132">
        <v>77</v>
      </c>
      <c r="C71" s="133" t="s">
        <v>120</v>
      </c>
      <c r="D71" s="134">
        <v>7798260150704</v>
      </c>
      <c r="E71" s="139" t="s">
        <v>97</v>
      </c>
      <c r="F71" s="136" t="s">
        <v>107</v>
      </c>
      <c r="G71" s="61"/>
      <c r="H71" s="137"/>
      <c r="I71" s="54">
        <f t="shared" si="10"/>
        <v>20991.9</v>
      </c>
      <c r="J71" s="138"/>
      <c r="K71" s="64">
        <v>36830.258557637993</v>
      </c>
      <c r="L71" s="143"/>
    </row>
    <row r="72" spans="1:12" ht="15" customHeight="1" x14ac:dyDescent="0.25">
      <c r="A72" s="38">
        <v>57</v>
      </c>
      <c r="B72" s="132">
        <v>77</v>
      </c>
      <c r="C72" s="133" t="s">
        <v>127</v>
      </c>
      <c r="D72" s="134">
        <v>7798260150636</v>
      </c>
      <c r="E72" s="135" t="s">
        <v>27</v>
      </c>
      <c r="F72" s="136" t="s">
        <v>121</v>
      </c>
      <c r="G72" s="61"/>
      <c r="H72" s="137"/>
      <c r="I72" s="54">
        <f t="shared" si="10"/>
        <v>5941.4</v>
      </c>
      <c r="J72" s="138"/>
      <c r="K72" s="64">
        <v>10424.185003948594</v>
      </c>
      <c r="L72" s="143"/>
    </row>
    <row r="73" spans="1:12" ht="15" customHeight="1" x14ac:dyDescent="0.25">
      <c r="A73" s="38">
        <v>58</v>
      </c>
      <c r="B73" s="132">
        <v>77</v>
      </c>
      <c r="C73" s="133" t="s">
        <v>128</v>
      </c>
      <c r="D73" s="134">
        <v>7798260150643</v>
      </c>
      <c r="E73" s="135" t="s">
        <v>27</v>
      </c>
      <c r="F73" s="136" t="s">
        <v>122</v>
      </c>
      <c r="G73" s="61"/>
      <c r="H73" s="137"/>
      <c r="I73" s="54">
        <f t="shared" si="10"/>
        <v>7527.7</v>
      </c>
      <c r="J73" s="138"/>
      <c r="K73" s="64">
        <v>13207.305701214345</v>
      </c>
      <c r="L73" s="143"/>
    </row>
    <row r="74" spans="1:12" ht="15" customHeight="1" x14ac:dyDescent="0.25">
      <c r="A74" s="38">
        <v>59</v>
      </c>
      <c r="B74" s="132">
        <v>77</v>
      </c>
      <c r="C74" s="133" t="s">
        <v>129</v>
      </c>
      <c r="D74" s="134">
        <v>7798260150650</v>
      </c>
      <c r="E74" s="135" t="s">
        <v>27</v>
      </c>
      <c r="F74" s="136" t="s">
        <v>123</v>
      </c>
      <c r="G74" s="61"/>
      <c r="H74" s="137"/>
      <c r="I74" s="54">
        <f t="shared" si="10"/>
        <v>8625.2000000000007</v>
      </c>
      <c r="J74" s="138"/>
      <c r="K74" s="64">
        <v>15132.842800300301</v>
      </c>
      <c r="L74" s="143"/>
    </row>
    <row r="75" spans="1:12" ht="15" customHeight="1" x14ac:dyDescent="0.25">
      <c r="A75" s="38">
        <v>60</v>
      </c>
      <c r="B75" s="132">
        <v>77</v>
      </c>
      <c r="C75" s="133" t="s">
        <v>130</v>
      </c>
      <c r="D75" s="134">
        <v>7798260150667</v>
      </c>
      <c r="E75" s="135" t="s">
        <v>27</v>
      </c>
      <c r="F75" s="136" t="s">
        <v>124</v>
      </c>
      <c r="G75" s="61"/>
      <c r="H75" s="137"/>
      <c r="I75" s="54">
        <f t="shared" si="10"/>
        <v>6249.1</v>
      </c>
      <c r="J75" s="138"/>
      <c r="K75" s="64">
        <v>10964.03878424028</v>
      </c>
      <c r="L75" s="143"/>
    </row>
    <row r="76" spans="1:12" ht="15" customHeight="1" x14ac:dyDescent="0.25">
      <c r="A76" s="38">
        <v>61</v>
      </c>
      <c r="B76" s="132">
        <v>77</v>
      </c>
      <c r="C76" s="133" t="s">
        <v>131</v>
      </c>
      <c r="D76" s="134">
        <v>7798260150674</v>
      </c>
      <c r="E76" s="135" t="s">
        <v>27</v>
      </c>
      <c r="F76" s="136" t="s">
        <v>125</v>
      </c>
      <c r="G76" s="61"/>
      <c r="H76" s="137"/>
      <c r="I76" s="54">
        <f t="shared" si="10"/>
        <v>8029.2</v>
      </c>
      <c r="J76" s="138"/>
      <c r="K76" s="64">
        <v>14087.194247285501</v>
      </c>
      <c r="L76" s="143"/>
    </row>
    <row r="77" spans="1:12" ht="15" customHeight="1" x14ac:dyDescent="0.25">
      <c r="A77" s="38">
        <v>62</v>
      </c>
      <c r="B77" s="132">
        <v>77</v>
      </c>
      <c r="C77" s="133" t="s">
        <v>132</v>
      </c>
      <c r="D77" s="134">
        <v>7798260150681</v>
      </c>
      <c r="E77" s="135" t="s">
        <v>27</v>
      </c>
      <c r="F77" s="136" t="s">
        <v>126</v>
      </c>
      <c r="G77" s="61"/>
      <c r="H77" s="137"/>
      <c r="I77" s="54">
        <f t="shared" si="10"/>
        <v>8653.7000000000007</v>
      </c>
      <c r="J77" s="138"/>
      <c r="K77" s="64">
        <v>15182.913243492114</v>
      </c>
      <c r="L77" s="143"/>
    </row>
    <row r="78" spans="1:12" ht="15" customHeight="1" x14ac:dyDescent="0.3">
      <c r="A78" s="38">
        <v>63</v>
      </c>
      <c r="B78" s="132">
        <v>77</v>
      </c>
      <c r="C78" s="133" t="s">
        <v>135</v>
      </c>
      <c r="D78" s="134">
        <v>7798260150728</v>
      </c>
      <c r="E78" s="135" t="s">
        <v>110</v>
      </c>
      <c r="F78" t="s">
        <v>109</v>
      </c>
      <c r="G78" s="100"/>
      <c r="H78" s="137"/>
      <c r="I78" s="54">
        <f t="shared" ref="I78" si="11">ROUND(K78/1.7545,1)</f>
        <v>1885944.6</v>
      </c>
      <c r="J78" s="138"/>
      <c r="K78" s="64">
        <v>3308889.7930715042</v>
      </c>
      <c r="L78" s="143"/>
    </row>
    <row r="79" spans="1:12" ht="15" customHeight="1" x14ac:dyDescent="0.3">
      <c r="A79" s="38">
        <v>64</v>
      </c>
      <c r="B79" s="132">
        <v>77</v>
      </c>
      <c r="C79" s="133" t="s">
        <v>136</v>
      </c>
      <c r="D79" s="134">
        <v>7798260150711</v>
      </c>
      <c r="E79" s="135" t="s">
        <v>27</v>
      </c>
      <c r="F79" t="s">
        <v>137</v>
      </c>
      <c r="G79" s="100"/>
      <c r="H79" s="137"/>
      <c r="I79" s="54">
        <f t="shared" ref="I79:I81" si="12">ROUND(K79/1.7545,1)</f>
        <v>9946.7000000000007</v>
      </c>
      <c r="J79" s="138"/>
      <c r="K79" s="64">
        <v>17451.526273340158</v>
      </c>
      <c r="L79" s="143"/>
    </row>
    <row r="80" spans="1:12" ht="15" customHeight="1" x14ac:dyDescent="0.25">
      <c r="A80" s="144">
        <v>65</v>
      </c>
      <c r="B80" s="132">
        <v>77</v>
      </c>
      <c r="C80" s="133" t="s">
        <v>143</v>
      </c>
      <c r="D80" s="134">
        <v>7798260150742</v>
      </c>
      <c r="E80" s="135" t="s">
        <v>110</v>
      </c>
      <c r="F80" s="136" t="s">
        <v>141</v>
      </c>
      <c r="G80" s="100"/>
      <c r="H80" s="137"/>
      <c r="I80" s="54">
        <f t="shared" si="12"/>
        <v>726029.8</v>
      </c>
      <c r="J80" s="138"/>
      <c r="K80" s="103">
        <v>1273819.2881257511</v>
      </c>
      <c r="L80" s="143"/>
    </row>
    <row r="81" spans="1:12" ht="15" customHeight="1" x14ac:dyDescent="0.3">
      <c r="A81" s="38">
        <v>66</v>
      </c>
      <c r="B81" s="132">
        <v>77</v>
      </c>
      <c r="C81" s="133" t="s">
        <v>144</v>
      </c>
      <c r="D81" s="145">
        <v>7798260150735</v>
      </c>
      <c r="E81" s="135" t="s">
        <v>110</v>
      </c>
      <c r="F81" s="136" t="s">
        <v>133</v>
      </c>
      <c r="G81" s="100"/>
      <c r="H81" s="137"/>
      <c r="I81" s="54">
        <f t="shared" si="12"/>
        <v>1562481.8</v>
      </c>
      <c r="J81" s="138"/>
      <c r="K81" s="103">
        <v>2741374.3023971813</v>
      </c>
      <c r="L81" s="143"/>
    </row>
    <row r="82" spans="1:12" ht="15" customHeight="1" x14ac:dyDescent="0.25">
      <c r="A82" s="38">
        <v>67</v>
      </c>
      <c r="B82" s="131">
        <v>38</v>
      </c>
      <c r="C82" s="39" t="s">
        <v>148</v>
      </c>
      <c r="D82" s="40">
        <v>5000456030144</v>
      </c>
      <c r="E82" s="69" t="s">
        <v>97</v>
      </c>
      <c r="F82" s="42" t="s">
        <v>145</v>
      </c>
      <c r="G82" s="43"/>
      <c r="H82" s="71"/>
      <c r="I82" s="45">
        <f t="shared" ref="I82:I86" si="13">ROUND(K82/1.7545*1.21,1)</f>
        <v>37582.400000000001</v>
      </c>
      <c r="J82" s="118" t="s">
        <v>29</v>
      </c>
      <c r="K82" s="47">
        <v>54494.530231187666</v>
      </c>
      <c r="L82" s="143"/>
    </row>
    <row r="83" spans="1:12" ht="15" customHeight="1" x14ac:dyDescent="0.25">
      <c r="A83" s="38">
        <v>68</v>
      </c>
      <c r="B83" s="131">
        <v>38</v>
      </c>
      <c r="C83" s="39" t="s">
        <v>149</v>
      </c>
      <c r="D83" s="40">
        <v>5000456030168</v>
      </c>
      <c r="E83" s="69" t="s">
        <v>97</v>
      </c>
      <c r="F83" s="42" t="s">
        <v>146</v>
      </c>
      <c r="G83" s="43"/>
      <c r="H83" s="71"/>
      <c r="I83" s="45">
        <f t="shared" si="13"/>
        <v>51725.5</v>
      </c>
      <c r="J83" s="118" t="s">
        <v>29</v>
      </c>
      <c r="K83" s="47">
        <v>75001.92051581858</v>
      </c>
      <c r="L83" s="143"/>
    </row>
    <row r="84" spans="1:12" ht="15" customHeight="1" x14ac:dyDescent="0.25">
      <c r="A84" s="38">
        <v>69</v>
      </c>
      <c r="B84" s="131">
        <v>38</v>
      </c>
      <c r="C84" s="39" t="s">
        <v>150</v>
      </c>
      <c r="D84" s="40">
        <v>5000456030151</v>
      </c>
      <c r="E84" s="69" t="s">
        <v>97</v>
      </c>
      <c r="F84" s="42" t="s">
        <v>147</v>
      </c>
      <c r="G84" s="43"/>
      <c r="H84" s="71"/>
      <c r="I84" s="45">
        <f t="shared" si="13"/>
        <v>79931.899999999994</v>
      </c>
      <c r="J84" s="118" t="s">
        <v>29</v>
      </c>
      <c r="K84" s="47">
        <v>115901.22114638469</v>
      </c>
      <c r="L84" s="143"/>
    </row>
    <row r="85" spans="1:12" ht="15" customHeight="1" x14ac:dyDescent="0.25">
      <c r="A85" s="38">
        <v>70</v>
      </c>
      <c r="B85" s="131">
        <v>38</v>
      </c>
      <c r="C85" s="39" t="s">
        <v>151</v>
      </c>
      <c r="D85" s="40">
        <v>5000456030175</v>
      </c>
      <c r="E85" s="69" t="s">
        <v>97</v>
      </c>
      <c r="F85" s="42" t="s">
        <v>154</v>
      </c>
      <c r="G85" s="43"/>
      <c r="H85" s="71"/>
      <c r="I85" s="45">
        <f t="shared" si="13"/>
        <v>39507.1</v>
      </c>
      <c r="J85" s="118" t="s">
        <v>29</v>
      </c>
      <c r="K85" s="47">
        <v>57285.285563433368</v>
      </c>
      <c r="L85" s="143"/>
    </row>
    <row r="86" spans="1:12" ht="15" customHeight="1" x14ac:dyDescent="0.25">
      <c r="A86" s="144">
        <v>71</v>
      </c>
      <c r="B86" s="131">
        <v>38</v>
      </c>
      <c r="C86" s="39" t="s">
        <v>152</v>
      </c>
      <c r="D86" s="40">
        <v>5000456030182</v>
      </c>
      <c r="E86" s="69" t="s">
        <v>97</v>
      </c>
      <c r="F86" s="42" t="s">
        <v>153</v>
      </c>
      <c r="G86" s="43"/>
      <c r="H86" s="71"/>
      <c r="I86" s="45">
        <f t="shared" si="13"/>
        <v>52678.8</v>
      </c>
      <c r="J86" s="118" t="s">
        <v>29</v>
      </c>
      <c r="K86" s="47">
        <v>76384.298264607976</v>
      </c>
      <c r="L86" s="143"/>
    </row>
    <row r="87" spans="1:12" ht="15" customHeight="1" thickBot="1" x14ac:dyDescent="0.3">
      <c r="A87" s="95"/>
      <c r="B87" s="111"/>
      <c r="C87" s="128"/>
      <c r="D87" s="128"/>
      <c r="E87" s="128"/>
      <c r="F87" s="128"/>
      <c r="G87" s="128"/>
      <c r="H87" s="128"/>
      <c r="I87" s="128"/>
      <c r="J87" s="128"/>
      <c r="K87" s="129"/>
      <c r="L87" s="80"/>
    </row>
    <row r="88" spans="1:12" ht="15" customHeight="1" x14ac:dyDescent="0.25">
      <c r="A88" s="72"/>
      <c r="C88" s="121"/>
      <c r="D88" s="122"/>
      <c r="E88" s="123"/>
      <c r="F88" s="124"/>
      <c r="G88" s="125"/>
      <c r="H88" s="126"/>
      <c r="I88" s="120"/>
      <c r="J88" s="127"/>
      <c r="K88" s="120"/>
      <c r="L88" s="80"/>
    </row>
    <row r="89" spans="1:12" ht="15" customHeight="1" x14ac:dyDescent="0.25">
      <c r="A89" s="72"/>
      <c r="B89" s="72"/>
      <c r="C89" s="73"/>
      <c r="D89" s="74"/>
      <c r="E89" s="75"/>
      <c r="F89" s="76"/>
      <c r="G89" s="77"/>
      <c r="H89" s="78"/>
      <c r="I89" s="79"/>
      <c r="J89" s="78"/>
      <c r="K89" s="79"/>
      <c r="L89" s="80"/>
    </row>
    <row r="90" spans="1:12" x14ac:dyDescent="0.25">
      <c r="A90" s="81"/>
      <c r="B90" s="82"/>
      <c r="C90" s="83"/>
      <c r="D90" s="84"/>
      <c r="E90" s="83"/>
      <c r="F90" s="85"/>
      <c r="I90" s="83"/>
      <c r="J90" s="83"/>
      <c r="K90" s="83"/>
      <c r="L90" s="83"/>
    </row>
    <row r="91" spans="1:12" x14ac:dyDescent="0.25">
      <c r="A91" s="81"/>
      <c r="B91" s="82"/>
      <c r="C91" s="83"/>
      <c r="E91" s="83"/>
      <c r="F91" s="85"/>
      <c r="I91" s="83"/>
      <c r="J91" s="83"/>
      <c r="K91" s="83"/>
      <c r="L91" s="83"/>
    </row>
    <row r="92" spans="1:12" x14ac:dyDescent="0.25">
      <c r="A92" s="81"/>
      <c r="B92" s="82"/>
      <c r="C92" s="83"/>
      <c r="D92" s="84"/>
      <c r="E92" s="83"/>
      <c r="F92" s="85"/>
      <c r="I92" s="83"/>
      <c r="J92" s="83"/>
      <c r="K92" s="86"/>
      <c r="L92" s="83"/>
    </row>
    <row r="93" spans="1:12" x14ac:dyDescent="0.25">
      <c r="A93" s="81"/>
      <c r="B93" s="82"/>
      <c r="C93" s="83"/>
      <c r="D93" s="84"/>
      <c r="E93" s="83"/>
      <c r="F93" s="85"/>
      <c r="I93" s="83"/>
      <c r="J93" s="83"/>
      <c r="K93" s="86"/>
      <c r="L93" s="83"/>
    </row>
    <row r="94" spans="1:12" x14ac:dyDescent="0.25">
      <c r="A94" s="81"/>
      <c r="B94" s="82"/>
      <c r="C94" s="83"/>
      <c r="D94" s="84"/>
      <c r="E94" s="83"/>
      <c r="F94" s="85"/>
      <c r="I94" s="83"/>
      <c r="J94" s="87"/>
      <c r="K94" s="86"/>
      <c r="L94" s="88"/>
    </row>
    <row r="95" spans="1:12" x14ac:dyDescent="0.25">
      <c r="A95" s="81"/>
      <c r="B95" s="82"/>
      <c r="C95" s="83"/>
      <c r="D95" s="84"/>
      <c r="E95" s="83"/>
      <c r="F95" s="85"/>
      <c r="I95" s="83"/>
      <c r="J95" s="87"/>
      <c r="K95" s="86"/>
      <c r="L95" s="88"/>
    </row>
    <row r="96" spans="1:12" x14ac:dyDescent="0.25">
      <c r="A96" s="81"/>
      <c r="B96" s="82"/>
      <c r="C96" s="83"/>
      <c r="D96" s="84"/>
      <c r="E96" s="83"/>
      <c r="F96" s="85"/>
      <c r="I96" s="83"/>
      <c r="J96" s="83"/>
      <c r="K96" s="86"/>
      <c r="L96" s="83"/>
    </row>
    <row r="97" spans="1:12" x14ac:dyDescent="0.25">
      <c r="A97" s="81"/>
      <c r="B97" s="82"/>
      <c r="C97" s="83"/>
      <c r="D97" s="84"/>
      <c r="E97" s="83"/>
      <c r="F97" s="85"/>
      <c r="I97" s="83"/>
      <c r="J97" s="83"/>
      <c r="K97" s="86"/>
      <c r="L97" s="83"/>
    </row>
    <row r="98" spans="1:12" x14ac:dyDescent="0.25">
      <c r="A98" s="81"/>
      <c r="B98" s="82"/>
      <c r="C98" s="83"/>
      <c r="D98" s="84"/>
      <c r="E98" s="83"/>
      <c r="F98" s="85"/>
      <c r="G98" s="85"/>
      <c r="H98" s="85"/>
      <c r="I98" s="83"/>
      <c r="J98" s="83"/>
      <c r="K98" s="86"/>
      <c r="L98" s="83"/>
    </row>
    <row r="99" spans="1:12" x14ac:dyDescent="0.25">
      <c r="A99" s="81"/>
      <c r="B99" s="82"/>
      <c r="C99" s="83"/>
      <c r="D99" s="84"/>
      <c r="E99" s="83"/>
      <c r="F99" s="85"/>
      <c r="G99" s="85"/>
      <c r="H99" s="85"/>
      <c r="I99" s="83"/>
      <c r="J99" s="83"/>
      <c r="K99" s="86"/>
      <c r="L99" s="83"/>
    </row>
    <row r="100" spans="1:12" x14ac:dyDescent="0.25">
      <c r="A100" s="81"/>
      <c r="B100" s="82"/>
      <c r="C100" s="83"/>
      <c r="D100" s="84"/>
      <c r="E100" s="83"/>
      <c r="F100" s="85"/>
      <c r="G100" s="85"/>
      <c r="H100" s="85"/>
      <c r="I100" s="83"/>
      <c r="J100" s="83"/>
      <c r="K100" s="86"/>
      <c r="L100" s="83"/>
    </row>
    <row r="101" spans="1:12" x14ac:dyDescent="0.25">
      <c r="A101" s="81"/>
      <c r="B101" s="82"/>
      <c r="C101" s="83"/>
      <c r="D101" s="84"/>
      <c r="E101" s="83"/>
      <c r="F101" s="85"/>
      <c r="G101" s="85"/>
      <c r="H101" s="85"/>
      <c r="I101" s="83"/>
      <c r="J101" s="83"/>
      <c r="K101" s="86"/>
      <c r="L101" s="83"/>
    </row>
    <row r="102" spans="1:12" x14ac:dyDescent="0.25">
      <c r="A102" s="81"/>
      <c r="B102" s="82"/>
      <c r="C102" s="83"/>
      <c r="D102" s="84"/>
      <c r="E102" s="83"/>
      <c r="F102" s="85"/>
      <c r="G102" s="85"/>
      <c r="H102" s="85"/>
      <c r="I102" s="83"/>
      <c r="J102" s="83"/>
      <c r="K102" s="86"/>
      <c r="L102" s="83"/>
    </row>
    <row r="103" spans="1:12" x14ac:dyDescent="0.25">
      <c r="A103" s="81"/>
      <c r="B103" s="82"/>
      <c r="C103" s="83"/>
      <c r="D103" s="84"/>
      <c r="E103" s="83"/>
      <c r="F103" s="85"/>
      <c r="G103" s="85"/>
      <c r="H103" s="85"/>
      <c r="I103" s="83"/>
      <c r="J103" s="83"/>
      <c r="K103" s="86"/>
      <c r="L103" s="83"/>
    </row>
    <row r="104" spans="1:12" x14ac:dyDescent="0.25">
      <c r="A104" s="81"/>
      <c r="B104" s="82"/>
      <c r="C104" s="83"/>
      <c r="D104" s="84"/>
      <c r="E104" s="83"/>
      <c r="F104" s="85"/>
      <c r="G104" s="85"/>
      <c r="H104" s="85"/>
      <c r="I104" s="83"/>
      <c r="J104" s="83"/>
      <c r="K104" s="86"/>
      <c r="L104" s="83"/>
    </row>
    <row r="105" spans="1:12" x14ac:dyDescent="0.25">
      <c r="A105" s="81"/>
      <c r="B105" s="82"/>
      <c r="C105" s="83"/>
      <c r="D105" s="84"/>
      <c r="E105" s="83"/>
      <c r="F105" s="85"/>
      <c r="G105" s="85"/>
      <c r="H105" s="85"/>
      <c r="I105" s="83"/>
      <c r="J105" s="83"/>
      <c r="K105" s="86"/>
      <c r="L105" s="83"/>
    </row>
    <row r="106" spans="1:12" x14ac:dyDescent="0.25">
      <c r="A106" s="81"/>
      <c r="B106" s="89"/>
      <c r="C106" s="81"/>
      <c r="D106" s="81"/>
      <c r="E106" s="7"/>
      <c r="F106" s="85"/>
      <c r="G106" s="85"/>
      <c r="H106" s="85"/>
      <c r="I106" s="83"/>
      <c r="J106" s="83"/>
      <c r="K106" s="86"/>
      <c r="L106" s="83"/>
    </row>
    <row r="107" spans="1:12" x14ac:dyDescent="0.25">
      <c r="A107" s="81"/>
      <c r="B107" s="89"/>
      <c r="C107" s="81"/>
      <c r="D107" s="81"/>
      <c r="E107" s="7"/>
      <c r="F107" s="85"/>
      <c r="G107" s="85"/>
      <c r="H107" s="85"/>
      <c r="I107" s="83"/>
      <c r="J107" s="83"/>
      <c r="K107" s="86"/>
      <c r="L107" s="83"/>
    </row>
    <row r="108" spans="1:12" x14ac:dyDescent="0.25">
      <c r="A108" s="81"/>
      <c r="B108" s="89"/>
      <c r="C108" s="81"/>
      <c r="D108" s="81"/>
      <c r="E108" s="7"/>
      <c r="F108" s="85"/>
      <c r="G108" s="85"/>
      <c r="H108" s="85"/>
      <c r="I108" s="83"/>
      <c r="J108" s="83"/>
      <c r="K108" s="86"/>
      <c r="L108" s="83"/>
    </row>
    <row r="109" spans="1:12" x14ac:dyDescent="0.25">
      <c r="A109" s="81"/>
      <c r="B109" s="89"/>
      <c r="C109" s="81"/>
      <c r="D109" s="81"/>
      <c r="E109" s="7"/>
      <c r="F109" s="85"/>
      <c r="G109" s="85"/>
      <c r="H109" s="85"/>
      <c r="I109" s="83"/>
      <c r="J109" s="83"/>
      <c r="K109" s="83"/>
      <c r="L109" s="83"/>
    </row>
    <row r="110" spans="1:12" x14ac:dyDescent="0.25">
      <c r="A110" s="81"/>
      <c r="B110" s="89"/>
      <c r="C110" s="81"/>
      <c r="D110" s="81"/>
      <c r="E110" s="7"/>
      <c r="F110" s="85"/>
      <c r="G110" s="85"/>
      <c r="H110" s="85"/>
      <c r="I110" s="83"/>
      <c r="J110" s="83"/>
      <c r="K110" s="83"/>
      <c r="L110" s="83"/>
    </row>
    <row r="111" spans="1:12" x14ac:dyDescent="0.25">
      <c r="A111" s="81"/>
      <c r="B111" s="89"/>
      <c r="C111" s="81"/>
      <c r="D111" s="81"/>
      <c r="E111" s="7"/>
      <c r="F111" s="85"/>
      <c r="G111" s="85"/>
      <c r="H111" s="85"/>
      <c r="I111" s="83"/>
      <c r="J111" s="83"/>
      <c r="K111" s="83"/>
      <c r="L111" s="83"/>
    </row>
    <row r="112" spans="1:12" x14ac:dyDescent="0.25">
      <c r="A112" s="81"/>
      <c r="B112" s="89"/>
      <c r="C112" s="81"/>
      <c r="D112" s="81"/>
      <c r="E112" s="7"/>
      <c r="F112" s="85"/>
      <c r="G112" s="85"/>
      <c r="H112" s="85"/>
      <c r="I112" s="83"/>
      <c r="J112" s="83"/>
      <c r="K112" s="83"/>
      <c r="L112" s="83"/>
    </row>
    <row r="113" spans="1:12" x14ac:dyDescent="0.25">
      <c r="A113" s="81"/>
      <c r="B113" s="89"/>
      <c r="C113" s="81"/>
      <c r="D113" s="81"/>
      <c r="E113" s="7"/>
      <c r="F113" s="85"/>
      <c r="G113" s="85"/>
      <c r="H113" s="85"/>
      <c r="I113" s="83"/>
      <c r="J113" s="83"/>
      <c r="K113" s="83"/>
      <c r="L113" s="83"/>
    </row>
    <row r="114" spans="1:12" x14ac:dyDescent="0.25">
      <c r="A114" s="81"/>
      <c r="B114" s="89"/>
      <c r="C114" s="81"/>
      <c r="D114" s="81"/>
      <c r="E114" s="7"/>
      <c r="F114" s="85"/>
      <c r="G114" s="85"/>
      <c r="H114" s="85"/>
      <c r="I114" s="83"/>
      <c r="J114" s="83"/>
      <c r="K114" s="83"/>
      <c r="L114" s="83"/>
    </row>
  </sheetData>
  <autoFilter ref="A15:M87"/>
  <mergeCells count="4">
    <mergeCell ref="H2:I3"/>
    <mergeCell ref="J2:J3"/>
    <mergeCell ref="I12:K12"/>
    <mergeCell ref="J13:J15"/>
  </mergeCells>
  <phoneticPr fontId="14" type="noConversion"/>
  <pageMargins left="0.7" right="0.7" top="0.75" bottom="0.75" header="0.3" footer="0.3"/>
  <pageSetup paperSize="9" scale="79" fitToHeight="0" orientation="landscape" blackAndWhite="1" r:id="rId1"/>
  <headerFooter>
    <oddFooter>&amp;C&amp;"Arial Narrow,Normal"&amp;10Página &amp;P&amp;R&amp;"Arial Narrow,Normal"&amp;9&amp;D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C108B2-013C-4E3F-A533-013F25505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07DB02-5149-495C-89F5-D9E69ECDD7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CF9446-A40A-4ECF-B5A8-9104A023B9D1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608f07cd-52cf-4250-81de-ee437831cda4"/>
    <ds:schemaRef ds:uri="http://purl.org/dc/terms/"/>
    <ds:schemaRef ds:uri="http://purl.org/dc/elements/1.1/"/>
    <ds:schemaRef ds:uri="http://purl.org/dc/dcmitype/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487a556e-1783-48ec-ac71-68731adec807}" enabled="0" method="" siteId="{487a556e-1783-48ec-ac71-68731adec80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 </vt:lpstr>
      <vt:lpstr>'PRECIO '!Área_de_impresión</vt:lpstr>
      <vt:lpstr>'PRECIO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Sandro Bruno</cp:lastModifiedBy>
  <cp:lastPrinted>2023-01-16T17:59:13Z</cp:lastPrinted>
  <dcterms:created xsi:type="dcterms:W3CDTF">2021-02-26T14:37:41Z</dcterms:created>
  <dcterms:modified xsi:type="dcterms:W3CDTF">2024-12-18T12:45:42Z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