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ocs.ittralee.ie/lab/OOP1/Attendance/"/>
    </mc:Choice>
  </mc:AlternateContent>
  <bookViews>
    <workbookView xWindow="0" yWindow="0" windowWidth="17775" windowHeight="7335"/>
  </bookViews>
  <sheets>
    <sheet name="attendance" sheetId="1" r:id="rId1"/>
    <sheet name="Sheet2" sheetId="2" r:id="rId2"/>
    <sheet name="Sheet4" sheetId="5" r:id="rId3"/>
    <sheet name="Sheet5" sheetId="6" r:id="rId4"/>
    <sheet name="Sheet6" sheetId="7" r:id="rId5"/>
    <sheet name="Sheet7" sheetId="8" r:id="rId6"/>
    <sheet name="Sheet8" sheetId="9" r:id="rId7"/>
    <sheet name="Sheet9" sheetId="10" r:id="rId8"/>
    <sheet name="Sheet10" sheetId="11" r:id="rId9"/>
    <sheet name="Sheet11" sheetId="12" r:id="rId10"/>
    <sheet name="Sheet12" sheetId="13" r:id="rId11"/>
    <sheet name="Sheet13" sheetId="14" r:id="rId12"/>
    <sheet name="Sheet14" sheetId="15" r:id="rId13"/>
    <sheet name="Sheet15" sheetId="16" r:id="rId14"/>
    <sheet name="Sheet16" sheetId="17" r:id="rId15"/>
  </sheets>
  <definedNames>
    <definedName name="_xlnm.Print_Area" localSheetId="0">attendance!$A$3:$AO$75</definedName>
  </definedNames>
  <calcPr calcId="152511"/>
</workbook>
</file>

<file path=xl/calcChain.xml><?xml version="1.0" encoding="utf-8"?>
<calcChain xmlns="http://schemas.openxmlformats.org/spreadsheetml/2006/main">
  <c r="AO54" i="1" l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P52" i="1"/>
  <c r="AO52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P5" i="1"/>
  <c r="AO5" i="1"/>
  <c r="AO32" i="1" l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5" i="1"/>
  <c r="AP45" i="1"/>
  <c r="AO46" i="1"/>
  <c r="AP46" i="1"/>
  <c r="AP31" i="1"/>
  <c r="AO31" i="1"/>
  <c r="AO79" i="1" l="1"/>
  <c r="AP79" i="1"/>
</calcChain>
</file>

<file path=xl/sharedStrings.xml><?xml version="1.0" encoding="utf-8"?>
<sst xmlns="http://schemas.openxmlformats.org/spreadsheetml/2006/main" count="426" uniqueCount="223">
  <si>
    <t>DATE</t>
  </si>
  <si>
    <t>Daniel</t>
  </si>
  <si>
    <t>%attendance</t>
  </si>
  <si>
    <t>Ryan</t>
  </si>
  <si>
    <t>Sean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</si>
  <si>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</si>
  <si>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</si>
  <si>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</si>
  <si>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</si>
  <si>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</si>
  <si>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</si>
  <si>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</si>
  <si>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</si>
  <si>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</si>
  <si>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</si>
  <si>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</si>
  <si>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</si>
  <si>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Christopher</t>
  </si>
  <si>
    <t>Liam</t>
  </si>
  <si>
    <t>Gerard</t>
  </si>
  <si>
    <t>Lyons</t>
  </si>
  <si>
    <t>Adam</t>
  </si>
  <si>
    <t>%attendance incl notes</t>
  </si>
  <si>
    <t>avg attendance</t>
  </si>
  <si>
    <t>avg attendance incl notes</t>
  </si>
  <si>
    <t>Dylan</t>
  </si>
  <si>
    <t>Stephen</t>
  </si>
  <si>
    <t>Aaron</t>
  </si>
  <si>
    <t>Jack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</si>
  <si>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</si>
  <si>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</si>
  <si>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</si>
  <si>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</si>
  <si>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</si>
  <si>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</si>
  <si>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</si>
  <si>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</si>
  <si>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</si>
  <si>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</si>
  <si>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</si>
  <si>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</si>
  <si>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TL_KCPMM_D</t>
  </si>
  <si>
    <t>Horgan</t>
  </si>
  <si>
    <t>TL_KCMAD_D</t>
  </si>
  <si>
    <t>Matteo</t>
  </si>
  <si>
    <t>Fitzsimons</t>
  </si>
  <si>
    <t>TL_KCPSD_B</t>
  </si>
  <si>
    <t>TL_KCPGD_D</t>
  </si>
  <si>
    <t>Byrne</t>
  </si>
  <si>
    <t>Fox</t>
  </si>
  <si>
    <t>TL_KCPMM_B</t>
  </si>
  <si>
    <t>TL_KCPGD_B</t>
  </si>
  <si>
    <t>Cummins</t>
  </si>
  <si>
    <t>TL_KCMAD_B</t>
  </si>
  <si>
    <t>TL_KCPSD_D_1A</t>
  </si>
  <si>
    <t>T00143447</t>
  </si>
  <si>
    <t>T00187262</t>
  </si>
  <si>
    <t>Carthy</t>
  </si>
  <si>
    <t>Connor</t>
  </si>
  <si>
    <t>T00189181</t>
  </si>
  <si>
    <t>Marsh</t>
  </si>
  <si>
    <t>Darren</t>
  </si>
  <si>
    <t>T00185828</t>
  </si>
  <si>
    <t>Dennison</t>
  </si>
  <si>
    <t>Corey</t>
  </si>
  <si>
    <t>T00189398</t>
  </si>
  <si>
    <t>Everett</t>
  </si>
  <si>
    <t>Gavin</t>
  </si>
  <si>
    <t>T00119683</t>
  </si>
  <si>
    <t>Griffin</t>
  </si>
  <si>
    <t>Michael</t>
  </si>
  <si>
    <t>T00150823</t>
  </si>
  <si>
    <t>Krasniqi</t>
  </si>
  <si>
    <t>Ilirian</t>
  </si>
  <si>
    <t>T00180267</t>
  </si>
  <si>
    <t>Li</t>
  </si>
  <si>
    <t>Yuming</t>
  </si>
  <si>
    <t>T00179706</t>
  </si>
  <si>
    <t>David</t>
  </si>
  <si>
    <t>T00186567</t>
  </si>
  <si>
    <t>Macmonagle</t>
  </si>
  <si>
    <t>T00189596</t>
  </si>
  <si>
    <t>Suarez</t>
  </si>
  <si>
    <t>Erwin</t>
  </si>
  <si>
    <t>T00189550</t>
  </si>
  <si>
    <t>Buckley</t>
  </si>
  <si>
    <t>Declan</t>
  </si>
  <si>
    <t>T00188253</t>
  </si>
  <si>
    <t>Carroll</t>
  </si>
  <si>
    <t>Terence</t>
  </si>
  <si>
    <t>T00189592</t>
  </si>
  <si>
    <t>Golovinskis</t>
  </si>
  <si>
    <t>Ilja</t>
  </si>
  <si>
    <t>T00185959</t>
  </si>
  <si>
    <t>Emma</t>
  </si>
  <si>
    <t>T00181248</t>
  </si>
  <si>
    <t>Mangan</t>
  </si>
  <si>
    <t>Louise</t>
  </si>
  <si>
    <t>T00189485</t>
  </si>
  <si>
    <t>Nagel</t>
  </si>
  <si>
    <t>Alexander</t>
  </si>
  <si>
    <t>T00189554</t>
  </si>
  <si>
    <t>Slattery O Carroll</t>
  </si>
  <si>
    <t>Marie</t>
  </si>
  <si>
    <t>T00186376</t>
  </si>
  <si>
    <t>Cahill</t>
  </si>
  <si>
    <t>Eoghan</t>
  </si>
  <si>
    <t>T00189189</t>
  </si>
  <si>
    <t>Casey</t>
  </si>
  <si>
    <t>Patrick</t>
  </si>
  <si>
    <t>T00186163</t>
  </si>
  <si>
    <t>Curley</t>
  </si>
  <si>
    <t>Diarmuid</t>
  </si>
  <si>
    <t>T00190354</t>
  </si>
  <si>
    <t>Ivanovas</t>
  </si>
  <si>
    <t>Leonas</t>
  </si>
  <si>
    <t>T00181698</t>
  </si>
  <si>
    <t>T00189030</t>
  </si>
  <si>
    <t>O Shaughnessy</t>
  </si>
  <si>
    <t>T00187091</t>
  </si>
  <si>
    <t>Price</t>
  </si>
  <si>
    <t>T00190787</t>
  </si>
  <si>
    <t>Allen</t>
  </si>
  <si>
    <t>T00185978</t>
  </si>
  <si>
    <t>Foran</t>
  </si>
  <si>
    <t>Cathal</t>
  </si>
  <si>
    <t>T00188226</t>
  </si>
  <si>
    <t>Glazer</t>
  </si>
  <si>
    <t>Jakub</t>
  </si>
  <si>
    <t>T00189684</t>
  </si>
  <si>
    <t>Kelleher</t>
  </si>
  <si>
    <t>T00190863</t>
  </si>
  <si>
    <t>Morgan</t>
  </si>
  <si>
    <t>Darragh</t>
  </si>
  <si>
    <t>T00189717</t>
  </si>
  <si>
    <t>Pledge</t>
  </si>
  <si>
    <t>Jonathan</t>
  </si>
  <si>
    <t>T00186824</t>
  </si>
  <si>
    <t>Szczypka</t>
  </si>
  <si>
    <t>Piotr</t>
  </si>
  <si>
    <t>T00187940</t>
  </si>
  <si>
    <t>Wiseman</t>
  </si>
  <si>
    <t>Lee</t>
  </si>
  <si>
    <t>t00181150</t>
  </si>
  <si>
    <t>Coffey</t>
  </si>
  <si>
    <t>Aisling</t>
  </si>
  <si>
    <t>t00180507</t>
  </si>
  <si>
    <t>Michalczuk</t>
  </si>
  <si>
    <t>Pawel</t>
  </si>
  <si>
    <t>t00187701</t>
  </si>
  <si>
    <t>Elena</t>
  </si>
  <si>
    <t>t00186801</t>
  </si>
  <si>
    <t>O Sullivan-Bere</t>
  </si>
  <si>
    <t>t00185230</t>
  </si>
  <si>
    <t>Tearle</t>
  </si>
  <si>
    <t>T00181423</t>
  </si>
  <si>
    <t>Dowling</t>
  </si>
  <si>
    <t>Shannen</t>
  </si>
  <si>
    <t>T00187846</t>
  </si>
  <si>
    <t>Godley</t>
  </si>
  <si>
    <t>T00180977</t>
  </si>
  <si>
    <t>Mc Kenna</t>
  </si>
  <si>
    <t>Amy</t>
  </si>
  <si>
    <t>T00189475</t>
  </si>
  <si>
    <t>Murray</t>
  </si>
  <si>
    <t>T00181653</t>
  </si>
  <si>
    <t>O Sullivan</t>
  </si>
  <si>
    <t>Padraic</t>
  </si>
  <si>
    <t>TL_KCPSD_D_1B</t>
  </si>
  <si>
    <t>T00159447</t>
  </si>
  <si>
    <t>Mc Ginley</t>
  </si>
  <si>
    <t>Colin</t>
  </si>
  <si>
    <t>T00178633</t>
  </si>
  <si>
    <t>McGovern</t>
  </si>
  <si>
    <t>T00168162</t>
  </si>
  <si>
    <t>Moriarty</t>
  </si>
  <si>
    <t>T00187715</t>
  </si>
  <si>
    <t>Nicolas</t>
  </si>
  <si>
    <t>Febielyne</t>
  </si>
  <si>
    <t>T00189412</t>
  </si>
  <si>
    <t>Parkinson</t>
  </si>
  <si>
    <t>Ronan</t>
  </si>
  <si>
    <t>T00188144</t>
  </si>
  <si>
    <t>Pop</t>
  </si>
  <si>
    <t>Bogdan</t>
  </si>
  <si>
    <t>T00125172</t>
  </si>
  <si>
    <t>Quirke</t>
  </si>
  <si>
    <t>T00189548</t>
  </si>
  <si>
    <t>T00185309</t>
  </si>
  <si>
    <t>Yeong</t>
  </si>
  <si>
    <t>De Jong</t>
  </si>
  <si>
    <t>Group 3 - MM, MAD, SD_D_1B (Paul)</t>
  </si>
  <si>
    <t>Group 2 - GD_D, GD_B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</si>
  <si>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</si>
  <si>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</si>
  <si>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</si>
  <si>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</si>
  <si>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</si>
  <si>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</si>
  <si>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</si>
  <si>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</si>
  <si>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</si>
  <si>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</si>
  <si>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</si>
  <si>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</si>
  <si>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T00181778</t>
  </si>
  <si>
    <t>Mary J</t>
  </si>
  <si>
    <t>T00180508</t>
  </si>
  <si>
    <t>T00172743</t>
  </si>
  <si>
    <t>T00181026</t>
  </si>
  <si>
    <t>McGarrell</t>
  </si>
  <si>
    <t>Tre</t>
  </si>
  <si>
    <t>Mark</t>
  </si>
  <si>
    <t>Kieran</t>
  </si>
  <si>
    <t>Shine</t>
  </si>
  <si>
    <t>De Guzman</t>
  </si>
  <si>
    <t>T00189153</t>
  </si>
  <si>
    <t>T00138487</t>
  </si>
  <si>
    <t>T00184855</t>
  </si>
  <si>
    <t>n</t>
  </si>
  <si>
    <t>TL_KCPSD_D_1C</t>
  </si>
  <si>
    <t>Group 1 - SD_D_1A/C, SD_B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</si>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</sst>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5"/>
      <name val="Arial"/>
      <family val="2"/>
    </font>
    <font>
      <sz val="5"/>
      <name val="Times New Roman"/>
      <family val="1"/>
    </font>
    <font>
      <sz val="5"/>
      <name val="Arial"/>
      <family val="2"/>
    </font>
    <font>
      <b/>
      <sz val="8"/>
      <name val="Arial"/>
      <family val="2"/>
    </font>
    <font>
      <b/>
      <sz val="5"/>
      <name val="Arial"/>
      <family val="2"/>
    </font>
    <font>
      <sz val="5"/>
      <color indexed="8"/>
      <name val="Times New Roman"/>
      <family val="1"/>
    </font>
    <font>
      <sz val="3"/>
      <name val="Arial"/>
      <family val="2"/>
    </font>
    <font>
      <sz val="6"/>
      <name val="Arial"/>
      <family val="2"/>
    </font>
    <font>
      <sz val="6"/>
      <color indexed="8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b/>
      <sz val="5"/>
      <color indexed="8"/>
      <name val="Times New Roman"/>
      <family val="1"/>
    </font>
    <font>
      <b/>
      <sz val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/>
    <xf numFmtId="0" fontId="4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left" wrapText="1"/>
    </xf>
    <xf numFmtId="0" fontId="0" fillId="0" borderId="1" xfId="0" applyBorder="1"/>
    <xf numFmtId="0" fontId="8" fillId="0" borderId="1" xfId="0" applyFont="1" applyBorder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wrapText="1"/>
    </xf>
    <xf numFmtId="0" fontId="5" fillId="0" borderId="1" xfId="0" applyFont="1" applyBorder="1"/>
    <xf numFmtId="0" fontId="8" fillId="0" borderId="0" xfId="0" applyFont="1" applyBorder="1"/>
    <xf numFmtId="0" fontId="8" fillId="0" borderId="0" xfId="0" applyFont="1" applyFill="1" applyBorder="1"/>
    <xf numFmtId="16" fontId="1" fillId="0" borderId="0" xfId="0" applyNumberFormat="1" applyFont="1"/>
    <xf numFmtId="0" fontId="8" fillId="0" borderId="1" xfId="0" applyFont="1" applyFill="1" applyBorder="1"/>
    <xf numFmtId="14" fontId="1" fillId="0" borderId="0" xfId="0" applyNumberFormat="1" applyFont="1"/>
    <xf numFmtId="0" fontId="1" fillId="0" borderId="0" xfId="0" applyFont="1"/>
    <xf numFmtId="0" fontId="8" fillId="0" borderId="0" xfId="0" applyFont="1"/>
    <xf numFmtId="0" fontId="6" fillId="0" borderId="0" xfId="0" applyFont="1" applyFill="1" applyBorder="1" applyAlignment="1">
      <alignment horizontal="left" wrapText="1"/>
    </xf>
    <xf numFmtId="0" fontId="2" fillId="0" borderId="0" xfId="0" applyFont="1" applyBorder="1"/>
    <xf numFmtId="0" fontId="6" fillId="0" borderId="1" xfId="0" applyFont="1" applyFill="1" applyBorder="1" applyAlignment="1">
      <alignment horizontal="center" wrapText="1"/>
    </xf>
    <xf numFmtId="10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" fontId="7" fillId="0" borderId="0" xfId="0" applyNumberFormat="1" applyFont="1" applyBorder="1"/>
    <xf numFmtId="0" fontId="5" fillId="0" borderId="1" xfId="0" applyFont="1" applyBorder="1" applyAlignment="1">
      <alignment horizontal="right"/>
    </xf>
    <xf numFmtId="0" fontId="8" fillId="0" borderId="2" xfId="0" applyFont="1" applyFill="1" applyBorder="1"/>
    <xf numFmtId="0" fontId="8" fillId="2" borderId="1" xfId="0" applyFont="1" applyFill="1" applyBorder="1"/>
    <xf numFmtId="0" fontId="10" fillId="0" borderId="0" xfId="0" applyFont="1"/>
    <xf numFmtId="0" fontId="2" fillId="3" borderId="1" xfId="0" applyFont="1" applyFill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Fill="1" applyBorder="1" applyAlignment="1">
      <alignment horizontal="left" wrapText="1"/>
    </xf>
    <xf numFmtId="0" fontId="14" fillId="0" borderId="1" xfId="0" applyFont="1" applyBorder="1"/>
    <xf numFmtId="0" fontId="8" fillId="0" borderId="3" xfId="0" applyFont="1" applyFill="1" applyBorder="1"/>
    <xf numFmtId="0" fontId="12" fillId="0" borderId="1" xfId="0" applyFont="1" applyBorder="1"/>
    <xf numFmtId="0" fontId="8" fillId="0" borderId="2" xfId="0" applyFont="1" applyBorder="1"/>
    <xf numFmtId="0" fontId="8" fillId="0" borderId="4" xfId="0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6"/>
  <sheetViews>
    <sheetView tabSelected="1" topLeftCell="B28" zoomScale="106" zoomScaleNormal="106" workbookViewId="0">
      <selection activeCell="AL43" sqref="AL43"/>
    </sheetView>
  </sheetViews>
  <sheetFormatPr defaultRowHeight="12.75" x14ac:dyDescent="0.2"/>
  <cols>
    <col min="1" max="1" width="10.7109375" customWidth="1"/>
    <col min="2" max="2" width="7.42578125" customWidth="1"/>
    <col min="3" max="3" width="9.5703125" customWidth="1"/>
    <col min="4" max="4" width="10" bestFit="1" customWidth="1"/>
    <col min="5" max="5" width="2.7109375" customWidth="1"/>
    <col min="6" max="6" width="2.5703125" customWidth="1"/>
    <col min="7" max="7" width="2.42578125" customWidth="1"/>
    <col min="8" max="8" width="3.140625" customWidth="1"/>
    <col min="9" max="12" width="2.7109375" customWidth="1"/>
    <col min="13" max="13" width="2.85546875" customWidth="1"/>
    <col min="14" max="40" width="2.7109375" customWidth="1"/>
    <col min="41" max="41" width="10.5703125" bestFit="1" customWidth="1"/>
    <col min="42" max="42" width="5.28515625" customWidth="1"/>
    <col min="43" max="45" width="2" customWidth="1"/>
    <col min="46" max="46" width="2.28515625" customWidth="1"/>
    <col min="47" max="53" width="2" customWidth="1"/>
    <col min="54" max="54" width="2.140625" customWidth="1"/>
    <col min="55" max="88" width="2" customWidth="1"/>
  </cols>
  <sheetData>
    <row r="1" spans="1:90" ht="1.5" customHeight="1" x14ac:dyDescent="0.2">
      <c r="C1" s="2"/>
      <c r="D1" s="2"/>
      <c r="E1" s="2"/>
      <c r="F1" s="3"/>
      <c r="G1" s="3"/>
      <c r="H1" s="2"/>
      <c r="I1" s="3"/>
      <c r="J1" s="3"/>
      <c r="K1" s="3"/>
      <c r="L1" s="3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</row>
    <row r="2" spans="1:90" hidden="1" x14ac:dyDescent="0.2"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90" ht="9.9499999999999993" customHeight="1" x14ac:dyDescent="0.2">
      <c r="D3" s="4" t="s">
        <v>0</v>
      </c>
      <c r="E3" s="19">
        <v>42387</v>
      </c>
      <c r="H3" s="19">
        <v>42394</v>
      </c>
      <c r="I3" s="19"/>
      <c r="K3" s="19">
        <v>42401</v>
      </c>
      <c r="M3" s="19"/>
      <c r="N3" s="19">
        <v>42408</v>
      </c>
      <c r="Q3" s="19">
        <v>42422</v>
      </c>
      <c r="S3" s="19"/>
      <c r="T3" s="19">
        <v>42429</v>
      </c>
      <c r="W3" s="19">
        <v>42436</v>
      </c>
      <c r="Y3" s="19"/>
      <c r="Z3" s="21">
        <v>42443</v>
      </c>
      <c r="AC3" s="21">
        <v>42464</v>
      </c>
      <c r="AF3" s="21">
        <v>42471</v>
      </c>
      <c r="AI3" s="21">
        <v>42478</v>
      </c>
      <c r="AL3" s="21">
        <v>42485</v>
      </c>
      <c r="AO3" s="22" t="s">
        <v>2</v>
      </c>
      <c r="AP3" s="22" t="s">
        <v>22</v>
      </c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</row>
    <row r="4" spans="1:90" ht="9.9499999999999993" customHeight="1" x14ac:dyDescent="0.2">
      <c r="B4" s="35" t="s">
        <v>221</v>
      </c>
      <c r="C4" s="36"/>
      <c r="D4" s="36"/>
      <c r="E4" s="5" t="s">
        <v>5</v>
      </c>
      <c r="F4" s="16" t="s">
        <v>6</v>
      </c>
      <c r="G4" s="16" t="s">
        <v>7</v>
      </c>
      <c r="H4" s="5" t="s">
        <v>8</v>
      </c>
      <c r="I4" s="16" t="s">
        <v>9</v>
      </c>
      <c r="J4" s="16" t="s">
        <v>10</v>
      </c>
      <c r="K4" s="5" t="s">
        <v>11</v>
      </c>
      <c r="L4" s="16" t="s">
        <v>12</v>
      </c>
      <c r="M4" s="16" t="s">
        <v>13</v>
      </c>
      <c r="N4" s="5" t="s">
        <v>14</v>
      </c>
      <c r="O4" s="16" t="s">
        <v>15</v>
      </c>
      <c r="P4" s="16" t="s">
        <v>16</v>
      </c>
      <c r="Q4" s="5" t="s">
        <v>29</v>
      </c>
      <c r="R4" s="16" t="s">
        <v>30</v>
      </c>
      <c r="S4" s="16" t="s">
        <v>31</v>
      </c>
      <c r="T4" s="5" t="s">
        <v>32</v>
      </c>
      <c r="U4" s="16" t="s">
        <v>33</v>
      </c>
      <c r="V4" s="16" t="s">
        <v>34</v>
      </c>
      <c r="W4" s="5" t="s">
        <v>35</v>
      </c>
      <c r="X4" s="16" t="s">
        <v>36</v>
      </c>
      <c r="Y4" s="16" t="s">
        <v>37</v>
      </c>
      <c r="Z4" s="5" t="s">
        <v>38</v>
      </c>
      <c r="AA4" s="16" t="s">
        <v>39</v>
      </c>
      <c r="AB4" s="16" t="s">
        <v>40</v>
      </c>
      <c r="AC4" s="16" t="s">
        <v>193</v>
      </c>
      <c r="AD4" s="5" t="s">
        <v>194</v>
      </c>
      <c r="AE4" s="16" t="s">
        <v>195</v>
      </c>
      <c r="AF4" s="16" t="s">
        <v>196</v>
      </c>
      <c r="AG4" s="16" t="s">
        <v>197</v>
      </c>
      <c r="AH4" s="5" t="s">
        <v>198</v>
      </c>
      <c r="AI4" s="16" t="s">
        <v>199</v>
      </c>
      <c r="AJ4" s="16" t="s">
        <v>200</v>
      </c>
      <c r="AK4" s="16" t="s">
        <v>201</v>
      </c>
      <c r="AL4" s="5" t="s">
        <v>202</v>
      </c>
      <c r="AM4" s="16" t="s">
        <v>203</v>
      </c>
      <c r="AN4" s="16" t="s">
        <v>204</v>
      </c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3"/>
      <c r="CG4" s="3"/>
      <c r="CH4" s="3"/>
      <c r="CI4" s="3"/>
      <c r="CJ4" s="3"/>
    </row>
    <row r="5" spans="1:90" ht="9.9499999999999993" customHeight="1" x14ac:dyDescent="0.2">
      <c r="A5" s="23" t="s">
        <v>54</v>
      </c>
      <c r="B5" s="8" t="s">
        <v>55</v>
      </c>
      <c r="C5" s="8" t="s">
        <v>48</v>
      </c>
      <c r="D5" s="8" t="s">
        <v>4</v>
      </c>
      <c r="E5" s="13">
        <v>2</v>
      </c>
      <c r="F5" s="13">
        <v>2</v>
      </c>
      <c r="G5" s="13">
        <v>2</v>
      </c>
      <c r="H5" s="13">
        <v>2</v>
      </c>
      <c r="I5" s="13">
        <v>2</v>
      </c>
      <c r="J5" s="13">
        <v>2</v>
      </c>
      <c r="K5" s="13">
        <v>2</v>
      </c>
      <c r="L5" s="13">
        <v>2</v>
      </c>
      <c r="M5" s="34"/>
      <c r="N5" s="13">
        <v>2</v>
      </c>
      <c r="O5" s="13">
        <v>2</v>
      </c>
      <c r="P5" s="13">
        <v>2</v>
      </c>
      <c r="Q5" s="13">
        <v>2</v>
      </c>
      <c r="R5" s="13">
        <v>0</v>
      </c>
      <c r="S5" s="13">
        <v>2</v>
      </c>
      <c r="T5" s="13">
        <v>2</v>
      </c>
      <c r="U5" s="13">
        <v>0</v>
      </c>
      <c r="V5" s="13">
        <v>2</v>
      </c>
      <c r="W5" s="14">
        <v>2</v>
      </c>
      <c r="X5" s="13">
        <v>0</v>
      </c>
      <c r="Y5" s="13">
        <v>2</v>
      </c>
      <c r="Z5" s="13">
        <v>2</v>
      </c>
      <c r="AA5" s="13">
        <v>0</v>
      </c>
      <c r="AB5" s="13">
        <v>2</v>
      </c>
      <c r="AC5" s="13">
        <v>2</v>
      </c>
      <c r="AD5" s="13">
        <v>2</v>
      </c>
      <c r="AE5" s="13">
        <v>0</v>
      </c>
      <c r="AF5" s="13">
        <v>2</v>
      </c>
      <c r="AG5" s="13">
        <v>0</v>
      </c>
      <c r="AH5" s="13">
        <v>2</v>
      </c>
      <c r="AI5" s="13">
        <v>2</v>
      </c>
      <c r="AJ5" s="13">
        <v>0</v>
      </c>
      <c r="AK5" s="13">
        <v>2</v>
      </c>
      <c r="AL5" s="13">
        <v>2</v>
      </c>
      <c r="AM5" s="13">
        <v>0</v>
      </c>
      <c r="AN5" s="13">
        <v>2</v>
      </c>
      <c r="AO5" s="27">
        <f>(SUMIF(E5:AN5,"=1")+SUMIF(E5:AN5,"=2"))/70</f>
        <v>0.77142857142857146</v>
      </c>
      <c r="AP5" s="27">
        <f>(SUMIF(E5:AN5,"=1")+SUMIF(E5:AN5,"=2"))/(70-COUNTIF(E5:AN5,"=n")*2)</f>
        <v>0.77142857142857146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3"/>
      <c r="CG5" s="3"/>
      <c r="CH5" s="3"/>
      <c r="CI5" s="3"/>
      <c r="CJ5" s="3"/>
    </row>
    <row r="6" spans="1:90" ht="9.9499999999999993" customHeight="1" x14ac:dyDescent="0.2">
      <c r="A6" s="23" t="s">
        <v>54</v>
      </c>
      <c r="B6" s="8" t="s">
        <v>56</v>
      </c>
      <c r="C6" s="8" t="s">
        <v>57</v>
      </c>
      <c r="D6" s="8" t="s">
        <v>58</v>
      </c>
      <c r="E6" s="13">
        <v>0</v>
      </c>
      <c r="F6" s="13">
        <v>0</v>
      </c>
      <c r="G6" s="13">
        <v>2</v>
      </c>
      <c r="H6" s="13">
        <v>2</v>
      </c>
      <c r="I6" s="13">
        <v>2</v>
      </c>
      <c r="J6" s="13">
        <v>2</v>
      </c>
      <c r="K6" s="13">
        <v>2</v>
      </c>
      <c r="L6" s="13">
        <v>2</v>
      </c>
      <c r="M6" s="34"/>
      <c r="N6" s="13">
        <v>2</v>
      </c>
      <c r="O6" s="13">
        <v>2</v>
      </c>
      <c r="P6" s="13">
        <v>2</v>
      </c>
      <c r="Q6" s="13">
        <v>2</v>
      </c>
      <c r="R6" s="13">
        <v>0</v>
      </c>
      <c r="S6" s="13">
        <v>2</v>
      </c>
      <c r="T6" s="13">
        <v>2</v>
      </c>
      <c r="U6" s="13">
        <v>0</v>
      </c>
      <c r="V6" s="13">
        <v>0</v>
      </c>
      <c r="W6" s="14">
        <v>0</v>
      </c>
      <c r="X6" s="13">
        <v>2</v>
      </c>
      <c r="Y6" s="13">
        <v>2</v>
      </c>
      <c r="Z6" s="13">
        <v>2</v>
      </c>
      <c r="AA6" s="13">
        <v>2</v>
      </c>
      <c r="AB6" s="13">
        <v>0</v>
      </c>
      <c r="AC6" s="13">
        <v>0</v>
      </c>
      <c r="AD6" s="13">
        <v>2</v>
      </c>
      <c r="AE6" s="13">
        <v>2</v>
      </c>
      <c r="AF6" s="13">
        <v>2</v>
      </c>
      <c r="AG6" s="13">
        <v>2</v>
      </c>
      <c r="AH6" s="13">
        <v>2</v>
      </c>
      <c r="AI6" s="13">
        <v>0</v>
      </c>
      <c r="AJ6" s="13">
        <v>2</v>
      </c>
      <c r="AK6" s="13">
        <v>0</v>
      </c>
      <c r="AL6" s="13">
        <v>2</v>
      </c>
      <c r="AM6" s="13">
        <v>0</v>
      </c>
      <c r="AN6" s="13">
        <v>0</v>
      </c>
      <c r="AO6" s="27">
        <f t="shared" ref="AO6:AO26" si="0">(SUMIF(E6:AN6,"=1")+SUMIF(E6:AN6,"=2"))/70</f>
        <v>0.65714285714285714</v>
      </c>
      <c r="AP6" s="27">
        <f t="shared" ref="AP6:AP26" si="1">(SUMIF(E6:AN6,"=1")+SUMIF(E6:AN6,"=2"))/(70-COUNTIF(E6:AN6,"=n")*2)</f>
        <v>0.65714285714285714</v>
      </c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3"/>
      <c r="CG6" s="3"/>
      <c r="CH6" s="3"/>
      <c r="CI6" s="3"/>
      <c r="CJ6" s="3"/>
    </row>
    <row r="7" spans="1:90" ht="9.9499999999999993" customHeight="1" x14ac:dyDescent="0.2">
      <c r="A7" s="23" t="s">
        <v>54</v>
      </c>
      <c r="B7" s="8" t="s">
        <v>59</v>
      </c>
      <c r="C7" s="8" t="s">
        <v>60</v>
      </c>
      <c r="D7" s="8" t="s">
        <v>61</v>
      </c>
      <c r="E7" s="13">
        <v>2</v>
      </c>
      <c r="F7" s="13">
        <v>2</v>
      </c>
      <c r="G7" s="13">
        <v>0</v>
      </c>
      <c r="H7" s="13">
        <v>0</v>
      </c>
      <c r="I7" s="13">
        <v>2</v>
      </c>
      <c r="J7" s="13">
        <v>2</v>
      </c>
      <c r="K7" s="13">
        <v>2</v>
      </c>
      <c r="L7" s="13">
        <v>2</v>
      </c>
      <c r="M7" s="34"/>
      <c r="N7" s="13">
        <v>2</v>
      </c>
      <c r="O7" s="13">
        <v>2</v>
      </c>
      <c r="P7" s="13">
        <v>0</v>
      </c>
      <c r="Q7" s="13">
        <v>2</v>
      </c>
      <c r="R7" s="13">
        <v>2</v>
      </c>
      <c r="S7" s="13">
        <v>2</v>
      </c>
      <c r="T7" s="13">
        <v>2</v>
      </c>
      <c r="U7" s="13">
        <v>2</v>
      </c>
      <c r="V7" s="13">
        <v>2</v>
      </c>
      <c r="W7" s="14">
        <v>0</v>
      </c>
      <c r="X7" s="13">
        <v>2</v>
      </c>
      <c r="Y7" s="13">
        <v>2</v>
      </c>
      <c r="Z7" s="13">
        <v>2</v>
      </c>
      <c r="AA7" s="13">
        <v>0</v>
      </c>
      <c r="AB7" s="13">
        <v>0</v>
      </c>
      <c r="AC7" s="13">
        <v>0</v>
      </c>
      <c r="AD7" s="13">
        <v>0</v>
      </c>
      <c r="AE7" s="13">
        <v>2</v>
      </c>
      <c r="AF7" s="13">
        <v>0</v>
      </c>
      <c r="AG7" s="13">
        <v>0</v>
      </c>
      <c r="AH7" s="13">
        <v>0</v>
      </c>
      <c r="AI7" s="13">
        <v>2</v>
      </c>
      <c r="AJ7" s="13">
        <v>0</v>
      </c>
      <c r="AK7" s="13">
        <v>0</v>
      </c>
      <c r="AL7" s="13">
        <v>2</v>
      </c>
      <c r="AM7" s="13">
        <v>0</v>
      </c>
      <c r="AN7" s="13">
        <v>2</v>
      </c>
      <c r="AO7" s="27">
        <f t="shared" si="0"/>
        <v>0.6</v>
      </c>
      <c r="AP7" s="27">
        <f t="shared" si="1"/>
        <v>0.6</v>
      </c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3"/>
      <c r="CG7" s="3"/>
      <c r="CH7" s="3"/>
      <c r="CI7" s="3"/>
      <c r="CJ7" s="3"/>
    </row>
    <row r="8" spans="1:90" ht="9.9499999999999993" customHeight="1" x14ac:dyDescent="0.2">
      <c r="A8" s="23" t="s">
        <v>54</v>
      </c>
      <c r="B8" s="8" t="s">
        <v>62</v>
      </c>
      <c r="C8" s="8" t="s">
        <v>63</v>
      </c>
      <c r="D8" s="8" t="s">
        <v>64</v>
      </c>
      <c r="E8" s="13">
        <v>2</v>
      </c>
      <c r="F8" s="13">
        <v>2</v>
      </c>
      <c r="G8" s="13">
        <v>2</v>
      </c>
      <c r="H8" s="13">
        <v>2</v>
      </c>
      <c r="I8" s="13">
        <v>2</v>
      </c>
      <c r="J8" s="13">
        <v>2</v>
      </c>
      <c r="K8" s="13">
        <v>2</v>
      </c>
      <c r="L8" s="13">
        <v>2</v>
      </c>
      <c r="M8" s="34"/>
      <c r="N8" s="13">
        <v>2</v>
      </c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 t="s">
        <v>219</v>
      </c>
      <c r="V8" s="13">
        <v>2</v>
      </c>
      <c r="W8" s="13">
        <v>2</v>
      </c>
      <c r="X8" s="13">
        <v>2</v>
      </c>
      <c r="Y8" s="13">
        <v>2</v>
      </c>
      <c r="Z8" s="13">
        <v>2</v>
      </c>
      <c r="AA8" s="13">
        <v>2</v>
      </c>
      <c r="AB8" s="13">
        <v>2</v>
      </c>
      <c r="AC8" s="13">
        <v>2</v>
      </c>
      <c r="AD8" s="13">
        <v>2</v>
      </c>
      <c r="AE8" s="13">
        <v>2</v>
      </c>
      <c r="AF8" s="13" t="s">
        <v>219</v>
      </c>
      <c r="AG8" s="13">
        <v>2</v>
      </c>
      <c r="AH8" s="13">
        <v>2</v>
      </c>
      <c r="AI8" s="13">
        <v>2</v>
      </c>
      <c r="AJ8" s="13">
        <v>2</v>
      </c>
      <c r="AK8" s="13">
        <v>2</v>
      </c>
      <c r="AL8" s="13">
        <v>2</v>
      </c>
      <c r="AM8" s="13">
        <v>2</v>
      </c>
      <c r="AN8" s="13">
        <v>2</v>
      </c>
      <c r="AO8" s="27">
        <f t="shared" si="0"/>
        <v>0.94285714285714284</v>
      </c>
      <c r="AP8" s="27">
        <f t="shared" si="1"/>
        <v>1</v>
      </c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3"/>
      <c r="CG8" s="3"/>
      <c r="CH8" s="3"/>
      <c r="CI8" s="3"/>
      <c r="CJ8" s="3"/>
    </row>
    <row r="9" spans="1:90" ht="9.9499999999999993" customHeight="1" x14ac:dyDescent="0.2">
      <c r="A9" s="23" t="s">
        <v>54</v>
      </c>
      <c r="B9" s="8" t="s">
        <v>65</v>
      </c>
      <c r="C9" s="8" t="s">
        <v>66</v>
      </c>
      <c r="D9" s="8" t="s">
        <v>67</v>
      </c>
      <c r="E9" s="13">
        <v>2</v>
      </c>
      <c r="F9" s="13">
        <v>2</v>
      </c>
      <c r="G9" s="13">
        <v>2</v>
      </c>
      <c r="H9" s="13">
        <v>2</v>
      </c>
      <c r="I9" s="13">
        <v>2</v>
      </c>
      <c r="J9" s="13">
        <v>2</v>
      </c>
      <c r="K9" s="13">
        <v>2</v>
      </c>
      <c r="L9" s="13">
        <v>2</v>
      </c>
      <c r="M9" s="34"/>
      <c r="N9" s="13">
        <v>2</v>
      </c>
      <c r="O9" s="13">
        <v>2</v>
      </c>
      <c r="P9" s="13">
        <v>2</v>
      </c>
      <c r="Q9" s="13">
        <v>2</v>
      </c>
      <c r="R9" s="13">
        <v>2</v>
      </c>
      <c r="S9" s="13">
        <v>2</v>
      </c>
      <c r="T9" s="13">
        <v>2</v>
      </c>
      <c r="U9" s="13">
        <v>2</v>
      </c>
      <c r="V9" s="13">
        <v>2</v>
      </c>
      <c r="W9" s="14">
        <v>2</v>
      </c>
      <c r="X9" s="13">
        <v>2</v>
      </c>
      <c r="Y9" s="13">
        <v>2</v>
      </c>
      <c r="Z9" s="13">
        <v>2</v>
      </c>
      <c r="AA9" s="13">
        <v>0</v>
      </c>
      <c r="AB9" s="13">
        <v>2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>
        <v>2</v>
      </c>
      <c r="AI9" s="13">
        <v>2</v>
      </c>
      <c r="AJ9" s="13">
        <v>0</v>
      </c>
      <c r="AK9" s="13">
        <v>0</v>
      </c>
      <c r="AL9" s="13">
        <v>2</v>
      </c>
      <c r="AM9" s="13">
        <v>0</v>
      </c>
      <c r="AN9" s="13">
        <v>0</v>
      </c>
      <c r="AO9" s="27">
        <f t="shared" si="0"/>
        <v>0.8571428571428571</v>
      </c>
      <c r="AP9" s="27">
        <f t="shared" si="1"/>
        <v>0.8571428571428571</v>
      </c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3"/>
      <c r="CG9" s="3"/>
      <c r="CH9" s="3"/>
      <c r="CI9" s="3"/>
      <c r="CJ9" s="3"/>
    </row>
    <row r="10" spans="1:90" ht="9.9499999999999993" customHeight="1" x14ac:dyDescent="0.2">
      <c r="A10" s="23" t="s">
        <v>54</v>
      </c>
      <c r="B10" s="8" t="s">
        <v>68</v>
      </c>
      <c r="C10" s="8" t="s">
        <v>69</v>
      </c>
      <c r="D10" s="8" t="s">
        <v>70</v>
      </c>
      <c r="E10" s="13">
        <v>2</v>
      </c>
      <c r="F10" s="13">
        <v>2</v>
      </c>
      <c r="G10" s="13">
        <v>2</v>
      </c>
      <c r="H10" s="13">
        <v>2</v>
      </c>
      <c r="I10" s="13">
        <v>2</v>
      </c>
      <c r="J10" s="13">
        <v>0</v>
      </c>
      <c r="K10" s="13">
        <v>2</v>
      </c>
      <c r="L10" s="13">
        <v>0</v>
      </c>
      <c r="M10" s="34"/>
      <c r="N10" s="13">
        <v>2</v>
      </c>
      <c r="O10" s="13">
        <v>0</v>
      </c>
      <c r="P10" s="13">
        <v>2</v>
      </c>
      <c r="Q10" s="13">
        <v>2</v>
      </c>
      <c r="R10" s="13">
        <v>2</v>
      </c>
      <c r="S10" s="13">
        <v>2</v>
      </c>
      <c r="T10" s="13">
        <v>0</v>
      </c>
      <c r="U10" s="13">
        <v>2</v>
      </c>
      <c r="V10" s="13">
        <v>2</v>
      </c>
      <c r="W10" s="14">
        <v>2</v>
      </c>
      <c r="X10" s="13">
        <v>2</v>
      </c>
      <c r="Y10" s="13">
        <v>2</v>
      </c>
      <c r="Z10" s="13">
        <v>2</v>
      </c>
      <c r="AA10" s="13">
        <v>2</v>
      </c>
      <c r="AB10" s="13">
        <v>2</v>
      </c>
      <c r="AC10" s="13">
        <v>2</v>
      </c>
      <c r="AD10" s="13">
        <v>2</v>
      </c>
      <c r="AE10" s="13">
        <v>2</v>
      </c>
      <c r="AF10" s="13">
        <v>2</v>
      </c>
      <c r="AG10" s="13">
        <v>2</v>
      </c>
      <c r="AH10" s="13">
        <v>0</v>
      </c>
      <c r="AI10" s="13">
        <v>2</v>
      </c>
      <c r="AJ10" s="13">
        <v>2</v>
      </c>
      <c r="AK10" s="13">
        <v>2</v>
      </c>
      <c r="AL10" s="13">
        <v>2</v>
      </c>
      <c r="AM10" s="13">
        <v>0</v>
      </c>
      <c r="AN10" s="13">
        <v>2</v>
      </c>
      <c r="AO10" s="27">
        <f t="shared" si="0"/>
        <v>0.82857142857142863</v>
      </c>
      <c r="AP10" s="27">
        <f t="shared" si="1"/>
        <v>0.82857142857142863</v>
      </c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3"/>
      <c r="CG10" s="3"/>
      <c r="CH10" s="3"/>
      <c r="CI10" s="3"/>
      <c r="CJ10" s="3"/>
    </row>
    <row r="11" spans="1:90" ht="9.9499999999999993" customHeight="1" x14ac:dyDescent="0.2">
      <c r="A11" s="23" t="s">
        <v>54</v>
      </c>
      <c r="B11" s="8" t="s">
        <v>71</v>
      </c>
      <c r="C11" s="8" t="s">
        <v>72</v>
      </c>
      <c r="D11" s="8" t="s">
        <v>73</v>
      </c>
      <c r="E11" s="13">
        <v>2</v>
      </c>
      <c r="F11" s="13">
        <v>0</v>
      </c>
      <c r="G11" s="13">
        <v>2</v>
      </c>
      <c r="H11" s="13">
        <v>2</v>
      </c>
      <c r="I11" s="13">
        <v>2</v>
      </c>
      <c r="J11" s="13">
        <v>0</v>
      </c>
      <c r="K11" s="13">
        <v>2</v>
      </c>
      <c r="L11" s="13">
        <v>2</v>
      </c>
      <c r="M11" s="34"/>
      <c r="N11" s="13">
        <v>2</v>
      </c>
      <c r="O11" s="13">
        <v>0</v>
      </c>
      <c r="P11" s="13">
        <v>2</v>
      </c>
      <c r="Q11" s="13">
        <v>2</v>
      </c>
      <c r="R11" s="13">
        <v>0</v>
      </c>
      <c r="S11" s="13">
        <v>2</v>
      </c>
      <c r="T11" s="13">
        <v>2</v>
      </c>
      <c r="U11" s="13">
        <v>0</v>
      </c>
      <c r="V11" s="13">
        <v>0</v>
      </c>
      <c r="W11" s="14">
        <v>2</v>
      </c>
      <c r="X11" s="13">
        <v>2</v>
      </c>
      <c r="Y11" s="13">
        <v>2</v>
      </c>
      <c r="Z11" s="13">
        <v>2</v>
      </c>
      <c r="AA11" s="13">
        <v>0</v>
      </c>
      <c r="AB11" s="13">
        <v>1</v>
      </c>
      <c r="AC11" s="13">
        <v>0</v>
      </c>
      <c r="AD11" s="13">
        <v>2</v>
      </c>
      <c r="AE11" s="13">
        <v>2</v>
      </c>
      <c r="AF11" s="13">
        <v>0</v>
      </c>
      <c r="AG11" s="13">
        <v>2</v>
      </c>
      <c r="AH11" s="13">
        <v>2</v>
      </c>
      <c r="AI11" s="13">
        <v>2</v>
      </c>
      <c r="AJ11" s="13">
        <v>2</v>
      </c>
      <c r="AK11" s="13">
        <v>0</v>
      </c>
      <c r="AL11" s="13">
        <v>0</v>
      </c>
      <c r="AM11" s="13">
        <v>2</v>
      </c>
      <c r="AN11" s="13">
        <v>0</v>
      </c>
      <c r="AO11" s="27">
        <f t="shared" si="0"/>
        <v>0.6428571428571429</v>
      </c>
      <c r="AP11" s="27">
        <f t="shared" si="1"/>
        <v>0.6428571428571429</v>
      </c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3"/>
      <c r="CG11" s="3"/>
      <c r="CH11" s="3"/>
      <c r="CI11" s="3"/>
      <c r="CJ11" s="3"/>
    </row>
    <row r="12" spans="1:90" ht="9.9499999999999993" customHeight="1" x14ac:dyDescent="0.2">
      <c r="A12" s="23" t="s">
        <v>54</v>
      </c>
      <c r="B12" s="8" t="s">
        <v>74</v>
      </c>
      <c r="C12" s="8" t="s">
        <v>75</v>
      </c>
      <c r="D12" s="8" t="s">
        <v>76</v>
      </c>
      <c r="E12" s="13">
        <v>2</v>
      </c>
      <c r="F12" s="13">
        <v>2</v>
      </c>
      <c r="G12" s="13">
        <v>2</v>
      </c>
      <c r="H12" s="13">
        <v>2</v>
      </c>
      <c r="I12" s="13">
        <v>2</v>
      </c>
      <c r="J12" s="13">
        <v>2</v>
      </c>
      <c r="K12" s="13">
        <v>2</v>
      </c>
      <c r="L12" s="13">
        <v>2</v>
      </c>
      <c r="M12" s="34"/>
      <c r="N12" s="13">
        <v>2</v>
      </c>
      <c r="O12" s="13">
        <v>2</v>
      </c>
      <c r="P12" s="13">
        <v>2</v>
      </c>
      <c r="Q12" s="13">
        <v>2</v>
      </c>
      <c r="R12" s="13">
        <v>2</v>
      </c>
      <c r="S12" s="13">
        <v>2</v>
      </c>
      <c r="T12" s="13">
        <v>2</v>
      </c>
      <c r="U12" s="13">
        <v>2</v>
      </c>
      <c r="V12" s="13">
        <v>2</v>
      </c>
      <c r="W12" s="14">
        <v>2</v>
      </c>
      <c r="X12" s="13">
        <v>2</v>
      </c>
      <c r="Y12" s="13">
        <v>2</v>
      </c>
      <c r="Z12" s="13">
        <v>2</v>
      </c>
      <c r="AA12" s="13">
        <v>2</v>
      </c>
      <c r="AB12" s="13">
        <v>2</v>
      </c>
      <c r="AC12" s="13">
        <v>2</v>
      </c>
      <c r="AD12" s="13">
        <v>2</v>
      </c>
      <c r="AE12" s="13">
        <v>2</v>
      </c>
      <c r="AF12" s="13">
        <v>2</v>
      </c>
      <c r="AG12" s="13">
        <v>2</v>
      </c>
      <c r="AH12" s="13">
        <v>2</v>
      </c>
      <c r="AI12" s="13">
        <v>2</v>
      </c>
      <c r="AJ12" s="13">
        <v>2</v>
      </c>
      <c r="AK12" s="13">
        <v>2</v>
      </c>
      <c r="AL12" s="13">
        <v>2</v>
      </c>
      <c r="AM12" s="13">
        <v>2</v>
      </c>
      <c r="AN12" s="13">
        <v>2</v>
      </c>
      <c r="AO12" s="27">
        <f t="shared" si="0"/>
        <v>1</v>
      </c>
      <c r="AP12" s="27">
        <f t="shared" si="1"/>
        <v>1</v>
      </c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3"/>
      <c r="CG12" s="3"/>
      <c r="CH12" s="3"/>
      <c r="CI12" s="3"/>
      <c r="CJ12" s="3"/>
    </row>
    <row r="13" spans="1:90" ht="9.9499999999999993" customHeight="1" x14ac:dyDescent="0.2">
      <c r="A13" s="23" t="s">
        <v>54</v>
      </c>
      <c r="B13" s="8" t="s">
        <v>77</v>
      </c>
      <c r="C13" s="8" t="s">
        <v>20</v>
      </c>
      <c r="D13" s="8" t="s">
        <v>78</v>
      </c>
      <c r="E13" s="13">
        <v>2</v>
      </c>
      <c r="F13" s="13">
        <v>2</v>
      </c>
      <c r="G13" s="13">
        <v>2</v>
      </c>
      <c r="H13" s="13">
        <v>2</v>
      </c>
      <c r="I13" s="13">
        <v>2</v>
      </c>
      <c r="J13" s="13">
        <v>2</v>
      </c>
      <c r="K13" s="13">
        <v>2</v>
      </c>
      <c r="L13" s="13">
        <v>0</v>
      </c>
      <c r="M13" s="34"/>
      <c r="N13" s="13">
        <v>2</v>
      </c>
      <c r="O13" s="13">
        <v>2</v>
      </c>
      <c r="P13" s="13">
        <v>2</v>
      </c>
      <c r="Q13" s="13">
        <v>2</v>
      </c>
      <c r="R13" s="13">
        <v>0</v>
      </c>
      <c r="S13" s="13">
        <v>2</v>
      </c>
      <c r="T13" s="13">
        <v>2</v>
      </c>
      <c r="U13" s="13">
        <v>2</v>
      </c>
      <c r="V13" s="13">
        <v>2</v>
      </c>
      <c r="W13" s="14">
        <v>2</v>
      </c>
      <c r="X13" s="13">
        <v>0</v>
      </c>
      <c r="Y13" s="13">
        <v>2</v>
      </c>
      <c r="Z13" s="13">
        <v>2</v>
      </c>
      <c r="AA13" s="13">
        <v>0</v>
      </c>
      <c r="AB13" s="13">
        <v>2</v>
      </c>
      <c r="AC13" s="13">
        <v>2</v>
      </c>
      <c r="AD13" s="13">
        <v>2</v>
      </c>
      <c r="AE13" s="13">
        <v>2</v>
      </c>
      <c r="AF13" s="13">
        <v>2</v>
      </c>
      <c r="AG13" s="13">
        <v>2</v>
      </c>
      <c r="AH13" s="13">
        <v>2</v>
      </c>
      <c r="AI13" s="13">
        <v>2</v>
      </c>
      <c r="AJ13" s="13">
        <v>0</v>
      </c>
      <c r="AK13" s="13">
        <v>0</v>
      </c>
      <c r="AL13" s="13">
        <v>2</v>
      </c>
      <c r="AM13" s="13">
        <v>0</v>
      </c>
      <c r="AN13" s="13">
        <v>0</v>
      </c>
      <c r="AO13" s="27">
        <f t="shared" si="0"/>
        <v>0.77142857142857146</v>
      </c>
      <c r="AP13" s="27">
        <f t="shared" si="1"/>
        <v>0.77142857142857146</v>
      </c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3"/>
      <c r="CG13" s="3"/>
      <c r="CH13" s="3"/>
      <c r="CI13" s="3"/>
      <c r="CJ13" s="3"/>
    </row>
    <row r="14" spans="1:90" ht="9.9499999999999993" customHeight="1" x14ac:dyDescent="0.2">
      <c r="A14" s="23" t="s">
        <v>54</v>
      </c>
      <c r="B14" s="20" t="s">
        <v>79</v>
      </c>
      <c r="C14" s="20" t="s">
        <v>80</v>
      </c>
      <c r="D14" s="20" t="s">
        <v>1</v>
      </c>
      <c r="E14" s="13">
        <v>2</v>
      </c>
      <c r="F14" s="13">
        <v>2</v>
      </c>
      <c r="G14" s="13">
        <v>2</v>
      </c>
      <c r="H14" s="13">
        <v>2</v>
      </c>
      <c r="I14" s="13">
        <v>2</v>
      </c>
      <c r="J14" s="13">
        <v>0</v>
      </c>
      <c r="K14" s="13">
        <v>2</v>
      </c>
      <c r="L14" s="13">
        <v>2</v>
      </c>
      <c r="M14" s="34"/>
      <c r="N14" s="13">
        <v>2</v>
      </c>
      <c r="O14" s="13">
        <v>2</v>
      </c>
      <c r="P14" s="13">
        <v>2</v>
      </c>
      <c r="Q14" s="13">
        <v>2</v>
      </c>
      <c r="R14" s="13">
        <v>2</v>
      </c>
      <c r="S14" s="13">
        <v>2</v>
      </c>
      <c r="T14" s="13">
        <v>2</v>
      </c>
      <c r="U14" s="13">
        <v>0</v>
      </c>
      <c r="V14" s="13">
        <v>2</v>
      </c>
      <c r="W14" s="14">
        <v>2</v>
      </c>
      <c r="X14" s="13">
        <v>2</v>
      </c>
      <c r="Y14" s="13">
        <v>2</v>
      </c>
      <c r="Z14" s="13">
        <v>2</v>
      </c>
      <c r="AA14" s="13">
        <v>0</v>
      </c>
      <c r="AB14" s="13">
        <v>2</v>
      </c>
      <c r="AC14" s="13">
        <v>2</v>
      </c>
      <c r="AD14" s="13">
        <v>2</v>
      </c>
      <c r="AE14" s="13">
        <v>2</v>
      </c>
      <c r="AF14" s="13">
        <v>2</v>
      </c>
      <c r="AG14" s="13">
        <v>2</v>
      </c>
      <c r="AH14" s="13">
        <v>0</v>
      </c>
      <c r="AI14" s="13">
        <v>2</v>
      </c>
      <c r="AJ14" s="13">
        <v>0</v>
      </c>
      <c r="AK14" s="13">
        <v>0</v>
      </c>
      <c r="AL14" s="13">
        <v>2</v>
      </c>
      <c r="AM14" s="13">
        <v>0</v>
      </c>
      <c r="AN14" s="13">
        <v>0</v>
      </c>
      <c r="AO14" s="27">
        <f t="shared" si="0"/>
        <v>0.77142857142857146</v>
      </c>
      <c r="AP14" s="27">
        <f t="shared" si="1"/>
        <v>0.77142857142857146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3"/>
      <c r="CG14" s="3"/>
      <c r="CH14" s="3"/>
      <c r="CI14" s="3"/>
      <c r="CJ14" s="3"/>
    </row>
    <row r="15" spans="1:90" ht="9.9499999999999993" customHeight="1" x14ac:dyDescent="0.2">
      <c r="A15" s="23" t="s">
        <v>54</v>
      </c>
      <c r="B15" s="8" t="s">
        <v>81</v>
      </c>
      <c r="C15" s="8" t="s">
        <v>82</v>
      </c>
      <c r="D15" s="8" t="s">
        <v>83</v>
      </c>
      <c r="E15" s="13">
        <v>0</v>
      </c>
      <c r="F15" s="13">
        <v>2</v>
      </c>
      <c r="G15" s="13">
        <v>2</v>
      </c>
      <c r="H15" s="13">
        <v>2</v>
      </c>
      <c r="I15" s="13">
        <v>2</v>
      </c>
      <c r="J15" s="13" t="s">
        <v>219</v>
      </c>
      <c r="K15" s="13">
        <v>2</v>
      </c>
      <c r="L15" s="13">
        <v>2</v>
      </c>
      <c r="M15" s="34"/>
      <c r="N15" s="13">
        <v>2</v>
      </c>
      <c r="O15" s="13">
        <v>2</v>
      </c>
      <c r="P15" s="13">
        <v>2</v>
      </c>
      <c r="Q15" s="13">
        <v>2</v>
      </c>
      <c r="R15" s="13">
        <v>2</v>
      </c>
      <c r="S15" s="13">
        <v>2</v>
      </c>
      <c r="T15" s="13">
        <v>2</v>
      </c>
      <c r="U15" s="13">
        <v>2</v>
      </c>
      <c r="V15" s="13">
        <v>2</v>
      </c>
      <c r="W15" s="14">
        <v>2</v>
      </c>
      <c r="X15" s="13">
        <v>2</v>
      </c>
      <c r="Y15" s="13">
        <v>2</v>
      </c>
      <c r="Z15" s="13">
        <v>2</v>
      </c>
      <c r="AA15" s="13">
        <v>2</v>
      </c>
      <c r="AB15" s="13">
        <v>2</v>
      </c>
      <c r="AC15" s="13">
        <v>2</v>
      </c>
      <c r="AD15" s="13">
        <v>2</v>
      </c>
      <c r="AE15" s="13">
        <v>2</v>
      </c>
      <c r="AF15" s="13">
        <v>2</v>
      </c>
      <c r="AG15" s="13">
        <v>2</v>
      </c>
      <c r="AH15" s="13">
        <v>2</v>
      </c>
      <c r="AI15" s="13">
        <v>2</v>
      </c>
      <c r="AJ15" s="13">
        <v>2</v>
      </c>
      <c r="AK15" s="13">
        <v>2</v>
      </c>
      <c r="AL15" s="13">
        <v>2</v>
      </c>
      <c r="AM15" s="13">
        <v>2</v>
      </c>
      <c r="AN15" s="13">
        <v>0</v>
      </c>
      <c r="AO15" s="27">
        <f t="shared" si="0"/>
        <v>0.91428571428571426</v>
      </c>
      <c r="AP15" s="27">
        <f t="shared" si="1"/>
        <v>0.94117647058823528</v>
      </c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3"/>
      <c r="CG15" s="3"/>
      <c r="CH15" s="3"/>
      <c r="CI15" s="3"/>
      <c r="CJ15" s="3"/>
    </row>
    <row r="16" spans="1:90" ht="9.9499999999999993" customHeight="1" x14ac:dyDescent="0.2">
      <c r="A16" s="23" t="s">
        <v>46</v>
      </c>
      <c r="B16" s="8" t="s">
        <v>84</v>
      </c>
      <c r="C16" s="8" t="s">
        <v>85</v>
      </c>
      <c r="D16" s="8" t="s">
        <v>86</v>
      </c>
      <c r="E16" s="13">
        <v>2</v>
      </c>
      <c r="F16" s="13">
        <v>2</v>
      </c>
      <c r="G16" s="13">
        <v>2</v>
      </c>
      <c r="H16" s="13">
        <v>2</v>
      </c>
      <c r="I16" s="13">
        <v>2</v>
      </c>
      <c r="J16" s="13">
        <v>2</v>
      </c>
      <c r="K16" s="13">
        <v>2</v>
      </c>
      <c r="L16" s="13">
        <v>2</v>
      </c>
      <c r="M16" s="34"/>
      <c r="N16" s="13">
        <v>2</v>
      </c>
      <c r="O16" s="13">
        <v>2</v>
      </c>
      <c r="P16" s="13">
        <v>2</v>
      </c>
      <c r="Q16" s="13">
        <v>2</v>
      </c>
      <c r="R16" s="13">
        <v>2</v>
      </c>
      <c r="S16" s="13">
        <v>2</v>
      </c>
      <c r="T16" s="13">
        <v>2</v>
      </c>
      <c r="U16" s="13">
        <v>2</v>
      </c>
      <c r="V16" s="13">
        <v>2</v>
      </c>
      <c r="W16" s="14">
        <v>2</v>
      </c>
      <c r="X16" s="13">
        <v>2</v>
      </c>
      <c r="Y16" s="13">
        <v>2</v>
      </c>
      <c r="Z16" s="13">
        <v>2</v>
      </c>
      <c r="AA16" s="13">
        <v>2</v>
      </c>
      <c r="AB16" s="13">
        <v>2</v>
      </c>
      <c r="AC16" s="13">
        <v>2</v>
      </c>
      <c r="AD16" s="13">
        <v>2</v>
      </c>
      <c r="AE16" s="13">
        <v>2</v>
      </c>
      <c r="AF16" s="13">
        <v>2</v>
      </c>
      <c r="AG16" s="13">
        <v>2</v>
      </c>
      <c r="AH16" s="13">
        <v>2</v>
      </c>
      <c r="AI16" s="13">
        <v>2</v>
      </c>
      <c r="AJ16" s="13">
        <v>2</v>
      </c>
      <c r="AK16" s="13">
        <v>0</v>
      </c>
      <c r="AL16" s="13">
        <v>2</v>
      </c>
      <c r="AM16" s="13">
        <v>2</v>
      </c>
      <c r="AN16" s="13">
        <v>2</v>
      </c>
      <c r="AO16" s="27">
        <f t="shared" si="0"/>
        <v>0.97142857142857142</v>
      </c>
      <c r="AP16" s="27">
        <f t="shared" si="1"/>
        <v>0.97142857142857142</v>
      </c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3"/>
      <c r="CG16" s="3"/>
      <c r="CH16" s="3"/>
      <c r="CI16" s="3"/>
      <c r="CJ16" s="3"/>
    </row>
    <row r="17" spans="1:88" ht="9.9499999999999993" customHeight="1" x14ac:dyDescent="0.2">
      <c r="A17" s="23" t="s">
        <v>46</v>
      </c>
      <c r="B17" s="8" t="s">
        <v>87</v>
      </c>
      <c r="C17" s="8" t="s">
        <v>88</v>
      </c>
      <c r="D17" s="8" t="s">
        <v>89</v>
      </c>
      <c r="E17" s="13">
        <v>2</v>
      </c>
      <c r="F17" s="13">
        <v>0</v>
      </c>
      <c r="G17" s="13">
        <v>0</v>
      </c>
      <c r="H17" s="13">
        <v>0</v>
      </c>
      <c r="I17" s="13">
        <v>0</v>
      </c>
      <c r="J17" s="13">
        <v>2</v>
      </c>
      <c r="K17" s="13">
        <v>2</v>
      </c>
      <c r="L17" s="13">
        <v>2</v>
      </c>
      <c r="M17" s="34"/>
      <c r="N17" s="13">
        <v>2</v>
      </c>
      <c r="O17" s="13">
        <v>2</v>
      </c>
      <c r="P17" s="13">
        <v>2</v>
      </c>
      <c r="Q17" s="13">
        <v>0</v>
      </c>
      <c r="R17" s="13">
        <v>0</v>
      </c>
      <c r="S17" s="13">
        <v>0</v>
      </c>
      <c r="T17" s="13">
        <v>0</v>
      </c>
      <c r="U17" s="13">
        <v>2</v>
      </c>
      <c r="V17" s="13">
        <v>0</v>
      </c>
      <c r="W17" s="14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27">
        <f t="shared" si="0"/>
        <v>0.22857142857142856</v>
      </c>
      <c r="AP17" s="27">
        <f t="shared" si="1"/>
        <v>0.22857142857142856</v>
      </c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3"/>
      <c r="CG17" s="3"/>
      <c r="CH17" s="3"/>
      <c r="CI17" s="3"/>
      <c r="CJ17" s="3"/>
    </row>
    <row r="18" spans="1:88" ht="9.9499999999999993" customHeight="1" x14ac:dyDescent="0.2">
      <c r="A18" s="23" t="s">
        <v>46</v>
      </c>
      <c r="B18" s="8" t="s">
        <v>90</v>
      </c>
      <c r="C18" s="8" t="s">
        <v>91</v>
      </c>
      <c r="D18" s="8" t="s">
        <v>92</v>
      </c>
      <c r="E18" s="13">
        <v>1</v>
      </c>
      <c r="F18" s="13">
        <v>2</v>
      </c>
      <c r="G18" s="13">
        <v>0</v>
      </c>
      <c r="H18" s="13">
        <v>2</v>
      </c>
      <c r="I18" s="13">
        <v>2</v>
      </c>
      <c r="J18" s="13">
        <v>2</v>
      </c>
      <c r="K18" s="13">
        <v>2</v>
      </c>
      <c r="L18" s="13">
        <v>2</v>
      </c>
      <c r="M18" s="34"/>
      <c r="N18" s="13">
        <v>2</v>
      </c>
      <c r="O18" s="13">
        <v>2</v>
      </c>
      <c r="P18" s="13">
        <v>2</v>
      </c>
      <c r="Q18" s="13">
        <v>2</v>
      </c>
      <c r="R18" s="13">
        <v>2</v>
      </c>
      <c r="S18" s="13">
        <v>2</v>
      </c>
      <c r="T18" s="13">
        <v>0</v>
      </c>
      <c r="U18" s="13">
        <v>0</v>
      </c>
      <c r="V18" s="13">
        <v>2</v>
      </c>
      <c r="W18" s="14">
        <v>2</v>
      </c>
      <c r="X18" s="13">
        <v>2</v>
      </c>
      <c r="Y18" s="13">
        <v>2</v>
      </c>
      <c r="Z18" s="13">
        <v>2</v>
      </c>
      <c r="AA18" s="13">
        <v>2</v>
      </c>
      <c r="AB18" s="13">
        <v>0</v>
      </c>
      <c r="AC18" s="13">
        <v>2</v>
      </c>
      <c r="AD18" s="13">
        <v>2</v>
      </c>
      <c r="AE18" s="13">
        <v>2</v>
      </c>
      <c r="AF18" s="13">
        <v>2</v>
      </c>
      <c r="AG18" s="13">
        <v>0</v>
      </c>
      <c r="AH18" s="13">
        <v>2</v>
      </c>
      <c r="AI18" s="13">
        <v>2</v>
      </c>
      <c r="AJ18" s="13">
        <v>0</v>
      </c>
      <c r="AK18" s="13">
        <v>2</v>
      </c>
      <c r="AL18" s="13">
        <v>2</v>
      </c>
      <c r="AM18" s="13">
        <v>2</v>
      </c>
      <c r="AN18" s="13">
        <v>2</v>
      </c>
      <c r="AO18" s="27">
        <f t="shared" si="0"/>
        <v>0.81428571428571428</v>
      </c>
      <c r="AP18" s="27">
        <f t="shared" si="1"/>
        <v>0.81428571428571428</v>
      </c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3"/>
      <c r="CG18" s="3"/>
      <c r="CH18" s="3"/>
      <c r="CI18" s="3"/>
      <c r="CJ18" s="3"/>
    </row>
    <row r="19" spans="1:88" ht="9.9499999999999993" customHeight="1" x14ac:dyDescent="0.2">
      <c r="A19" s="23" t="s">
        <v>46</v>
      </c>
      <c r="B19" s="8" t="s">
        <v>93</v>
      </c>
      <c r="C19" s="8" t="s">
        <v>69</v>
      </c>
      <c r="D19" s="8" t="s">
        <v>94</v>
      </c>
      <c r="E19" s="13">
        <v>1</v>
      </c>
      <c r="F19" s="13">
        <v>2</v>
      </c>
      <c r="G19" s="13">
        <v>2</v>
      </c>
      <c r="H19" s="13">
        <v>2</v>
      </c>
      <c r="I19" s="13">
        <v>2</v>
      </c>
      <c r="J19" s="13">
        <v>2</v>
      </c>
      <c r="K19" s="13">
        <v>2</v>
      </c>
      <c r="L19" s="13">
        <v>2</v>
      </c>
      <c r="M19" s="34"/>
      <c r="N19" s="13">
        <v>2</v>
      </c>
      <c r="O19" s="13">
        <v>2</v>
      </c>
      <c r="P19" s="13">
        <v>2</v>
      </c>
      <c r="Q19" s="13">
        <v>2</v>
      </c>
      <c r="R19" s="13">
        <v>2</v>
      </c>
      <c r="S19" s="13">
        <v>2</v>
      </c>
      <c r="T19" s="13">
        <v>2</v>
      </c>
      <c r="U19" s="13">
        <v>2</v>
      </c>
      <c r="V19" s="13">
        <v>2</v>
      </c>
      <c r="W19" s="14">
        <v>2</v>
      </c>
      <c r="X19" s="13">
        <v>2</v>
      </c>
      <c r="Y19" s="13">
        <v>2</v>
      </c>
      <c r="Z19" s="13">
        <v>2</v>
      </c>
      <c r="AA19" s="13">
        <v>2</v>
      </c>
      <c r="AB19" s="13">
        <v>2</v>
      </c>
      <c r="AC19" s="13">
        <v>2</v>
      </c>
      <c r="AD19" s="13">
        <v>0</v>
      </c>
      <c r="AE19" s="13">
        <v>0</v>
      </c>
      <c r="AF19" s="13">
        <v>2</v>
      </c>
      <c r="AG19" s="13">
        <v>2</v>
      </c>
      <c r="AH19" s="13">
        <v>2</v>
      </c>
      <c r="AI19" s="13">
        <v>2</v>
      </c>
      <c r="AJ19" s="13">
        <v>2</v>
      </c>
      <c r="AK19" s="13">
        <v>2</v>
      </c>
      <c r="AL19" s="13">
        <v>2</v>
      </c>
      <c r="AM19" s="13">
        <v>0</v>
      </c>
      <c r="AN19" s="13">
        <v>2</v>
      </c>
      <c r="AO19" s="27">
        <f t="shared" si="0"/>
        <v>0.9</v>
      </c>
      <c r="AP19" s="27">
        <f t="shared" si="1"/>
        <v>0.9</v>
      </c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3"/>
      <c r="CG19" s="3"/>
      <c r="CH19" s="3"/>
      <c r="CI19" s="3"/>
      <c r="CJ19" s="3"/>
    </row>
    <row r="20" spans="1:88" ht="9.9499999999999993" customHeight="1" x14ac:dyDescent="0.2">
      <c r="A20" s="23" t="s">
        <v>46</v>
      </c>
      <c r="B20" s="8" t="s">
        <v>95</v>
      </c>
      <c r="C20" s="8" t="s">
        <v>96</v>
      </c>
      <c r="D20" s="8" t="s">
        <v>97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2</v>
      </c>
      <c r="K20" s="13">
        <v>2</v>
      </c>
      <c r="L20" s="13">
        <v>2</v>
      </c>
      <c r="M20" s="34"/>
      <c r="N20" s="13">
        <v>2</v>
      </c>
      <c r="O20" s="13">
        <v>2</v>
      </c>
      <c r="P20" s="13">
        <v>2</v>
      </c>
      <c r="Q20" s="13">
        <v>2</v>
      </c>
      <c r="R20" s="13">
        <v>0</v>
      </c>
      <c r="S20" s="13">
        <v>2</v>
      </c>
      <c r="T20" s="13">
        <v>2</v>
      </c>
      <c r="U20" s="13">
        <v>2</v>
      </c>
      <c r="V20" s="13">
        <v>2</v>
      </c>
      <c r="W20" s="13">
        <v>0</v>
      </c>
      <c r="X20" s="13">
        <v>2</v>
      </c>
      <c r="Y20" s="13">
        <v>2</v>
      </c>
      <c r="Z20" s="13">
        <v>2</v>
      </c>
      <c r="AA20" s="13">
        <v>2</v>
      </c>
      <c r="AB20" s="13">
        <v>2</v>
      </c>
      <c r="AC20" s="13">
        <v>2</v>
      </c>
      <c r="AD20" s="13">
        <v>0</v>
      </c>
      <c r="AE20" s="13">
        <v>2</v>
      </c>
      <c r="AF20" s="13">
        <v>2</v>
      </c>
      <c r="AG20" s="13">
        <v>2</v>
      </c>
      <c r="AH20" s="13">
        <v>2</v>
      </c>
      <c r="AI20" s="13">
        <v>2</v>
      </c>
      <c r="AJ20" s="13">
        <v>2</v>
      </c>
      <c r="AK20" s="13">
        <v>0</v>
      </c>
      <c r="AL20" s="13">
        <v>0</v>
      </c>
      <c r="AM20" s="13">
        <v>2</v>
      </c>
      <c r="AN20" s="13">
        <v>2</v>
      </c>
      <c r="AO20" s="27">
        <f t="shared" si="0"/>
        <v>0.8571428571428571</v>
      </c>
      <c r="AP20" s="27">
        <f t="shared" si="1"/>
        <v>0.8571428571428571</v>
      </c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3"/>
      <c r="CG20" s="3"/>
      <c r="CH20" s="3"/>
      <c r="CI20" s="3"/>
      <c r="CJ20" s="3"/>
    </row>
    <row r="21" spans="1:88" ht="9.9499999999999993" customHeight="1" x14ac:dyDescent="0.2">
      <c r="A21" s="23" t="s">
        <v>46</v>
      </c>
      <c r="B21" s="8" t="s">
        <v>98</v>
      </c>
      <c r="C21" s="8" t="s">
        <v>99</v>
      </c>
      <c r="D21" s="8" t="s">
        <v>100</v>
      </c>
      <c r="E21" s="13">
        <v>2</v>
      </c>
      <c r="F21" s="13">
        <v>2</v>
      </c>
      <c r="G21" s="13">
        <v>2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34"/>
      <c r="N21" s="13">
        <v>2</v>
      </c>
      <c r="O21" s="13">
        <v>2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>
        <v>2</v>
      </c>
      <c r="V21" s="13">
        <v>2</v>
      </c>
      <c r="W21" s="14">
        <v>0</v>
      </c>
      <c r="X21" s="13">
        <v>0</v>
      </c>
      <c r="Y21" s="13">
        <v>0</v>
      </c>
      <c r="Z21" s="13">
        <v>2</v>
      </c>
      <c r="AA21" s="13">
        <v>2</v>
      </c>
      <c r="AB21" s="13">
        <v>0</v>
      </c>
      <c r="AC21" s="13">
        <v>2</v>
      </c>
      <c r="AD21" s="13">
        <v>1</v>
      </c>
      <c r="AE21" s="13">
        <v>2</v>
      </c>
      <c r="AF21" s="13">
        <v>2</v>
      </c>
      <c r="AG21" s="13">
        <v>2</v>
      </c>
      <c r="AH21" s="13">
        <v>2</v>
      </c>
      <c r="AI21" s="13">
        <v>2</v>
      </c>
      <c r="AJ21" s="13">
        <v>2</v>
      </c>
      <c r="AK21" s="13">
        <v>2</v>
      </c>
      <c r="AL21" s="13">
        <v>2</v>
      </c>
      <c r="AM21" s="13">
        <v>2</v>
      </c>
      <c r="AN21" s="13">
        <v>2</v>
      </c>
      <c r="AO21" s="27">
        <f t="shared" si="0"/>
        <v>0.87142857142857144</v>
      </c>
      <c r="AP21" s="27">
        <f t="shared" si="1"/>
        <v>0.87142857142857144</v>
      </c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3"/>
      <c r="CG21" s="3"/>
      <c r="CH21" s="3"/>
      <c r="CI21" s="3"/>
      <c r="CJ21" s="3"/>
    </row>
    <row r="22" spans="1:88" ht="9.9499999999999993" customHeight="1" x14ac:dyDescent="0.2">
      <c r="A22" s="23" t="s">
        <v>46</v>
      </c>
      <c r="B22" s="8" t="s">
        <v>101</v>
      </c>
      <c r="C22" s="8" t="s">
        <v>102</v>
      </c>
      <c r="D22" s="8" t="s">
        <v>103</v>
      </c>
      <c r="E22" s="13">
        <v>2</v>
      </c>
      <c r="F22" s="13">
        <v>2</v>
      </c>
      <c r="G22" s="13">
        <v>2</v>
      </c>
      <c r="H22" s="13">
        <v>0</v>
      </c>
      <c r="I22" s="13">
        <v>0</v>
      </c>
      <c r="J22" s="13">
        <v>2</v>
      </c>
      <c r="K22" s="13">
        <v>2</v>
      </c>
      <c r="L22" s="13">
        <v>2</v>
      </c>
      <c r="M22" s="34"/>
      <c r="N22" s="13">
        <v>0</v>
      </c>
      <c r="O22" s="13">
        <v>2</v>
      </c>
      <c r="P22" s="13">
        <v>2</v>
      </c>
      <c r="Q22" s="13">
        <v>2</v>
      </c>
      <c r="R22" s="13">
        <v>0</v>
      </c>
      <c r="S22" s="13">
        <v>0</v>
      </c>
      <c r="T22" s="13">
        <v>2</v>
      </c>
      <c r="U22" s="13">
        <v>2</v>
      </c>
      <c r="V22" s="13">
        <v>2</v>
      </c>
      <c r="W22" s="14">
        <v>2</v>
      </c>
      <c r="X22" s="13">
        <v>2</v>
      </c>
      <c r="Y22" s="13">
        <v>2</v>
      </c>
      <c r="Z22" s="13">
        <v>2</v>
      </c>
      <c r="AA22" s="13">
        <v>2</v>
      </c>
      <c r="AB22" s="13">
        <v>0</v>
      </c>
      <c r="AC22" s="13">
        <v>0</v>
      </c>
      <c r="AD22" s="13">
        <v>2</v>
      </c>
      <c r="AE22" s="13">
        <v>0</v>
      </c>
      <c r="AF22" s="13">
        <v>2</v>
      </c>
      <c r="AG22" s="13">
        <v>0</v>
      </c>
      <c r="AH22" s="13">
        <v>0</v>
      </c>
      <c r="AI22" s="13">
        <v>2</v>
      </c>
      <c r="AJ22" s="13">
        <v>0</v>
      </c>
      <c r="AK22" s="13">
        <v>0</v>
      </c>
      <c r="AL22" s="13">
        <v>0</v>
      </c>
      <c r="AM22" s="13">
        <v>0</v>
      </c>
      <c r="AN22" s="13">
        <v>2</v>
      </c>
      <c r="AO22" s="27">
        <f t="shared" si="0"/>
        <v>0.6</v>
      </c>
      <c r="AP22" s="27">
        <f t="shared" si="1"/>
        <v>0.6</v>
      </c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3"/>
      <c r="CG22" s="3"/>
      <c r="CH22" s="3"/>
      <c r="CI22" s="3"/>
      <c r="CJ22" s="3"/>
    </row>
    <row r="23" spans="1:88" ht="9.9499999999999993" customHeight="1" x14ac:dyDescent="0.2">
      <c r="A23" s="23" t="s">
        <v>54</v>
      </c>
      <c r="B23" s="8" t="s">
        <v>207</v>
      </c>
      <c r="C23" s="8" t="s">
        <v>45</v>
      </c>
      <c r="D23" s="8" t="s">
        <v>44</v>
      </c>
      <c r="E23" s="13">
        <v>0</v>
      </c>
      <c r="F23" s="13">
        <v>0</v>
      </c>
      <c r="G23" s="13">
        <v>2</v>
      </c>
      <c r="H23" s="13">
        <v>2</v>
      </c>
      <c r="I23" s="13">
        <v>2</v>
      </c>
      <c r="J23" s="13">
        <v>2</v>
      </c>
      <c r="K23" s="13">
        <v>2</v>
      </c>
      <c r="L23" s="13">
        <v>0</v>
      </c>
      <c r="M23" s="34"/>
      <c r="N23" s="13">
        <v>2</v>
      </c>
      <c r="O23" s="13">
        <v>2</v>
      </c>
      <c r="P23" s="13">
        <v>2</v>
      </c>
      <c r="Q23" s="13">
        <v>2</v>
      </c>
      <c r="R23" s="13">
        <v>2</v>
      </c>
      <c r="S23" s="13">
        <v>2</v>
      </c>
      <c r="T23" s="13">
        <v>2</v>
      </c>
      <c r="U23" s="13">
        <v>0</v>
      </c>
      <c r="V23" s="13">
        <v>0</v>
      </c>
      <c r="W23" s="14">
        <v>2</v>
      </c>
      <c r="X23" s="13">
        <v>0</v>
      </c>
      <c r="Y23" s="13">
        <v>0</v>
      </c>
      <c r="Z23" s="13">
        <v>2</v>
      </c>
      <c r="AA23" s="13">
        <v>0</v>
      </c>
      <c r="AB23" s="13">
        <v>2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2</v>
      </c>
      <c r="AJ23" s="13">
        <v>0</v>
      </c>
      <c r="AK23" s="13">
        <v>2</v>
      </c>
      <c r="AL23" s="13">
        <v>2</v>
      </c>
      <c r="AM23" s="13">
        <v>0</v>
      </c>
      <c r="AN23" s="13">
        <v>0</v>
      </c>
      <c r="AO23" s="27">
        <f t="shared" si="0"/>
        <v>0.51428571428571423</v>
      </c>
      <c r="AP23" s="27">
        <f t="shared" si="1"/>
        <v>0.51428571428571423</v>
      </c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3"/>
      <c r="CG23" s="3"/>
      <c r="CH23" s="3"/>
      <c r="CI23" s="3"/>
      <c r="CJ23" s="3"/>
    </row>
    <row r="24" spans="1:88" ht="9.9499999999999993" customHeight="1" x14ac:dyDescent="0.2">
      <c r="A24" s="23" t="s">
        <v>220</v>
      </c>
      <c r="B24" s="8" t="s">
        <v>216</v>
      </c>
      <c r="C24" s="15" t="s">
        <v>215</v>
      </c>
      <c r="D24" s="20" t="s">
        <v>212</v>
      </c>
      <c r="E24" s="26" t="s">
        <v>219</v>
      </c>
      <c r="F24" s="26" t="s">
        <v>219</v>
      </c>
      <c r="G24" s="26" t="s">
        <v>219</v>
      </c>
      <c r="H24" s="26">
        <v>2</v>
      </c>
      <c r="I24" s="13" t="s">
        <v>219</v>
      </c>
      <c r="J24" s="13">
        <v>2</v>
      </c>
      <c r="K24" s="13">
        <v>2</v>
      </c>
      <c r="L24" s="13">
        <v>2</v>
      </c>
      <c r="M24" s="34"/>
      <c r="N24" s="13">
        <v>2</v>
      </c>
      <c r="O24" s="13">
        <v>2</v>
      </c>
      <c r="P24" s="13">
        <v>2</v>
      </c>
      <c r="Q24" s="13">
        <v>2</v>
      </c>
      <c r="R24" s="13">
        <v>2</v>
      </c>
      <c r="S24" s="13">
        <v>2</v>
      </c>
      <c r="T24" s="13">
        <v>2</v>
      </c>
      <c r="U24" s="13">
        <v>2</v>
      </c>
      <c r="V24" s="13">
        <v>2</v>
      </c>
      <c r="W24" s="14">
        <v>2</v>
      </c>
      <c r="X24" s="13">
        <v>2</v>
      </c>
      <c r="Y24" s="13">
        <v>2</v>
      </c>
      <c r="Z24" s="13">
        <v>2</v>
      </c>
      <c r="AA24" s="13">
        <v>2</v>
      </c>
      <c r="AB24" s="13">
        <v>0</v>
      </c>
      <c r="AC24" s="13">
        <v>2</v>
      </c>
      <c r="AD24" s="13">
        <v>2</v>
      </c>
      <c r="AE24" s="13">
        <v>2</v>
      </c>
      <c r="AF24" s="13">
        <v>2</v>
      </c>
      <c r="AG24" s="13">
        <v>2</v>
      </c>
      <c r="AH24" s="13">
        <v>2</v>
      </c>
      <c r="AI24" s="13">
        <v>2</v>
      </c>
      <c r="AJ24" s="13">
        <v>2</v>
      </c>
      <c r="AK24" s="13">
        <v>0</v>
      </c>
      <c r="AL24" s="13">
        <v>1</v>
      </c>
      <c r="AM24" s="13">
        <v>2</v>
      </c>
      <c r="AN24" s="13">
        <v>2</v>
      </c>
      <c r="AO24" s="27">
        <f t="shared" si="0"/>
        <v>0.81428571428571428</v>
      </c>
      <c r="AP24" s="27">
        <f t="shared" si="1"/>
        <v>0.91935483870967738</v>
      </c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3"/>
      <c r="CG24" s="3"/>
      <c r="CH24" s="3"/>
      <c r="CI24" s="3"/>
      <c r="CJ24" s="3"/>
    </row>
    <row r="25" spans="1:88" ht="9.9499999999999993" customHeight="1" x14ac:dyDescent="0.2">
      <c r="A25" s="23" t="s">
        <v>220</v>
      </c>
      <c r="B25" s="15" t="s">
        <v>217</v>
      </c>
      <c r="C25" s="15" t="s">
        <v>161</v>
      </c>
      <c r="D25" s="20" t="s">
        <v>213</v>
      </c>
      <c r="E25" s="26" t="s">
        <v>219</v>
      </c>
      <c r="F25" s="26" t="s">
        <v>219</v>
      </c>
      <c r="G25" s="26" t="s">
        <v>219</v>
      </c>
      <c r="H25" s="26">
        <v>2</v>
      </c>
      <c r="I25" s="13" t="s">
        <v>219</v>
      </c>
      <c r="J25" s="13">
        <v>2</v>
      </c>
      <c r="K25" s="13">
        <v>2</v>
      </c>
      <c r="L25" s="13">
        <v>2</v>
      </c>
      <c r="M25" s="34"/>
      <c r="N25" s="13">
        <v>2</v>
      </c>
      <c r="O25" s="13">
        <v>0</v>
      </c>
      <c r="P25" s="13">
        <v>2</v>
      </c>
      <c r="Q25" s="13" t="s">
        <v>219</v>
      </c>
      <c r="R25" s="13" t="s">
        <v>219</v>
      </c>
      <c r="S25" s="13" t="s">
        <v>219</v>
      </c>
      <c r="T25" s="13">
        <v>2</v>
      </c>
      <c r="U25" s="13">
        <v>2</v>
      </c>
      <c r="V25" s="13">
        <v>2</v>
      </c>
      <c r="W25" s="14">
        <v>2</v>
      </c>
      <c r="X25" s="13">
        <v>0</v>
      </c>
      <c r="Y25" s="13">
        <v>2</v>
      </c>
      <c r="Z25" s="13">
        <v>0</v>
      </c>
      <c r="AA25" s="13">
        <v>2</v>
      </c>
      <c r="AB25" s="13">
        <v>0</v>
      </c>
      <c r="AC25" s="13">
        <v>2</v>
      </c>
      <c r="AD25" s="13">
        <v>0</v>
      </c>
      <c r="AE25" s="13">
        <v>2</v>
      </c>
      <c r="AF25" s="13">
        <v>0</v>
      </c>
      <c r="AG25" s="13">
        <v>0</v>
      </c>
      <c r="AH25" s="13">
        <v>2</v>
      </c>
      <c r="AI25" s="13">
        <v>2</v>
      </c>
      <c r="AJ25" s="13">
        <v>2</v>
      </c>
      <c r="AK25" s="13">
        <v>0</v>
      </c>
      <c r="AL25" s="13">
        <v>1</v>
      </c>
      <c r="AM25" s="13">
        <v>0</v>
      </c>
      <c r="AN25" s="13">
        <v>2</v>
      </c>
      <c r="AO25" s="27">
        <f t="shared" si="0"/>
        <v>0.52857142857142858</v>
      </c>
      <c r="AP25" s="27">
        <f t="shared" si="1"/>
        <v>0.6607142857142857</v>
      </c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3"/>
      <c r="CG25" s="3"/>
      <c r="CH25" s="3"/>
      <c r="CI25" s="3"/>
      <c r="CJ25" s="3"/>
    </row>
    <row r="26" spans="1:88" ht="9.9499999999999993" customHeight="1" x14ac:dyDescent="0.2">
      <c r="A26" s="23" t="s">
        <v>220</v>
      </c>
      <c r="B26" s="15" t="s">
        <v>218</v>
      </c>
      <c r="C26" s="8" t="s">
        <v>214</v>
      </c>
      <c r="D26" s="8" t="s">
        <v>211</v>
      </c>
      <c r="E26" s="26" t="s">
        <v>219</v>
      </c>
      <c r="F26" s="26" t="s">
        <v>219</v>
      </c>
      <c r="G26" s="26" t="s">
        <v>219</v>
      </c>
      <c r="H26" s="26">
        <v>2</v>
      </c>
      <c r="I26" s="13" t="s">
        <v>219</v>
      </c>
      <c r="J26" s="13">
        <v>2</v>
      </c>
      <c r="K26" s="13">
        <v>2</v>
      </c>
      <c r="L26" s="13">
        <v>2</v>
      </c>
      <c r="M26" s="34"/>
      <c r="N26" s="13">
        <v>2</v>
      </c>
      <c r="O26" s="13">
        <v>2</v>
      </c>
      <c r="P26" s="13">
        <v>2</v>
      </c>
      <c r="Q26" s="13">
        <v>2</v>
      </c>
      <c r="R26" s="13">
        <v>2</v>
      </c>
      <c r="S26" s="13">
        <v>2</v>
      </c>
      <c r="T26" s="13">
        <v>2</v>
      </c>
      <c r="U26" s="13">
        <v>2</v>
      </c>
      <c r="V26" s="13">
        <v>2</v>
      </c>
      <c r="W26" s="14">
        <v>2</v>
      </c>
      <c r="X26" s="13">
        <v>2</v>
      </c>
      <c r="Y26" s="13">
        <v>2</v>
      </c>
      <c r="Z26" s="13">
        <v>0</v>
      </c>
      <c r="AA26" s="13">
        <v>2</v>
      </c>
      <c r="AB26" s="13">
        <v>0</v>
      </c>
      <c r="AC26" s="13">
        <v>2</v>
      </c>
      <c r="AD26" s="13">
        <v>2</v>
      </c>
      <c r="AE26" s="13">
        <v>2</v>
      </c>
      <c r="AF26" s="13">
        <v>2</v>
      </c>
      <c r="AG26" s="13">
        <v>2</v>
      </c>
      <c r="AH26" s="13">
        <v>2</v>
      </c>
      <c r="AI26" s="13">
        <v>2</v>
      </c>
      <c r="AJ26" s="13">
        <v>2</v>
      </c>
      <c r="AK26" s="13">
        <v>0</v>
      </c>
      <c r="AL26" s="13">
        <v>1</v>
      </c>
      <c r="AM26" s="13">
        <v>1</v>
      </c>
      <c r="AN26" s="13">
        <v>2</v>
      </c>
      <c r="AO26" s="27">
        <f t="shared" si="0"/>
        <v>0.77142857142857146</v>
      </c>
      <c r="AP26" s="27">
        <f t="shared" si="1"/>
        <v>0.87096774193548387</v>
      </c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3"/>
      <c r="CG26" s="3"/>
      <c r="CH26" s="3"/>
      <c r="CI26" s="3"/>
      <c r="CJ26" s="3"/>
    </row>
    <row r="27" spans="1:88" ht="9.9499999999999993" customHeight="1" x14ac:dyDescent="0.2">
      <c r="A27" s="23"/>
      <c r="B27" s="20"/>
      <c r="C27" s="20"/>
      <c r="D27" s="20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27"/>
      <c r="AP27" s="27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3"/>
      <c r="CG27" s="3"/>
      <c r="CH27" s="3"/>
      <c r="CI27" s="3"/>
      <c r="CJ27" s="3"/>
    </row>
    <row r="28" spans="1:88" ht="9.9499999999999993" customHeight="1" x14ac:dyDescent="0.2">
      <c r="A28" s="23"/>
      <c r="B28" s="8"/>
      <c r="C28" s="8"/>
      <c r="D28" s="8"/>
      <c r="E28" s="26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27"/>
      <c r="AP28" s="27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3"/>
      <c r="CG28" s="3"/>
      <c r="CH28" s="3"/>
      <c r="CI28" s="3"/>
      <c r="CJ28" s="3"/>
    </row>
    <row r="29" spans="1:88" ht="9.9499999999999993" customHeight="1" x14ac:dyDescent="0.2">
      <c r="C29" s="24"/>
      <c r="D29" s="4" t="s">
        <v>0</v>
      </c>
      <c r="E29" s="19">
        <v>42387</v>
      </c>
      <c r="H29" s="19">
        <v>42394</v>
      </c>
      <c r="I29" s="19"/>
      <c r="K29" s="19">
        <v>42401</v>
      </c>
      <c r="M29" s="19"/>
      <c r="N29" s="19">
        <v>42408</v>
      </c>
      <c r="Q29" s="19">
        <v>42422</v>
      </c>
      <c r="S29" s="19"/>
      <c r="T29" s="19">
        <v>42429</v>
      </c>
      <c r="W29" s="19">
        <v>42436</v>
      </c>
      <c r="Y29" s="19"/>
      <c r="Z29" s="21">
        <v>42443</v>
      </c>
      <c r="AC29" s="21">
        <v>42464</v>
      </c>
      <c r="AF29" s="21">
        <v>42471</v>
      </c>
      <c r="AI29" s="21">
        <v>42478</v>
      </c>
      <c r="AL29" s="21">
        <v>42485</v>
      </c>
      <c r="AO29" s="27"/>
      <c r="AP29" s="28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3"/>
      <c r="CG29" s="3"/>
      <c r="CH29" s="3"/>
      <c r="CI29" s="3"/>
      <c r="CJ29" s="3"/>
    </row>
    <row r="30" spans="1:88" ht="9.9499999999999993" customHeight="1" x14ac:dyDescent="0.2">
      <c r="B30" s="35" t="s">
        <v>192</v>
      </c>
      <c r="C30" s="37"/>
      <c r="D30" s="38"/>
      <c r="E30" s="5" t="s">
        <v>5</v>
      </c>
      <c r="F30" s="16" t="s">
        <v>6</v>
      </c>
      <c r="G30" s="16" t="s">
        <v>7</v>
      </c>
      <c r="H30" s="5" t="s">
        <v>8</v>
      </c>
      <c r="I30" s="16" t="s">
        <v>9</v>
      </c>
      <c r="J30" s="16" t="s">
        <v>10</v>
      </c>
      <c r="K30" s="5" t="s">
        <v>11</v>
      </c>
      <c r="L30" s="16" t="s">
        <v>12</v>
      </c>
      <c r="M30" s="16" t="s">
        <v>13</v>
      </c>
      <c r="N30" s="5" t="s">
        <v>14</v>
      </c>
      <c r="O30" s="16" t="s">
        <v>15</v>
      </c>
      <c r="P30" s="16" t="s">
        <v>16</v>
      </c>
      <c r="Q30" s="5" t="s">
        <v>29</v>
      </c>
      <c r="R30" s="16" t="s">
        <v>30</v>
      </c>
      <c r="S30" s="16" t="s">
        <v>31</v>
      </c>
      <c r="T30" s="5" t="s">
        <v>32</v>
      </c>
      <c r="U30" s="16" t="s">
        <v>33</v>
      </c>
      <c r="V30" s="16" t="s">
        <v>34</v>
      </c>
      <c r="W30" s="5" t="s">
        <v>35</v>
      </c>
      <c r="X30" s="16" t="s">
        <v>36</v>
      </c>
      <c r="Y30" s="16" t="s">
        <v>37</v>
      </c>
      <c r="Z30" s="5" t="s">
        <v>38</v>
      </c>
      <c r="AA30" s="16" t="s">
        <v>39</v>
      </c>
      <c r="AB30" s="16" t="s">
        <v>40</v>
      </c>
      <c r="AC30" s="16" t="s">
        <v>193</v>
      </c>
      <c r="AD30" s="5" t="s">
        <v>194</v>
      </c>
      <c r="AE30" s="16" t="s">
        <v>195</v>
      </c>
      <c r="AF30" s="16" t="s">
        <v>196</v>
      </c>
      <c r="AG30" s="16" t="s">
        <v>197</v>
      </c>
      <c r="AH30" s="5" t="s">
        <v>198</v>
      </c>
      <c r="AI30" s="16" t="s">
        <v>199</v>
      </c>
      <c r="AJ30" s="16" t="s">
        <v>200</v>
      </c>
      <c r="AK30" s="16" t="s">
        <v>201</v>
      </c>
      <c r="AL30" s="5" t="s">
        <v>202</v>
      </c>
      <c r="AM30" s="16" t="s">
        <v>203</v>
      </c>
      <c r="AN30" s="16" t="s">
        <v>204</v>
      </c>
      <c r="AO30" s="27"/>
      <c r="AP30" s="28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3"/>
      <c r="CG30" s="3"/>
      <c r="CH30" s="3"/>
      <c r="CI30" s="3"/>
      <c r="CJ30" s="3"/>
    </row>
    <row r="31" spans="1:88" ht="9.9499999999999993" customHeight="1" x14ac:dyDescent="0.2">
      <c r="A31" s="23" t="s">
        <v>47</v>
      </c>
      <c r="B31" s="8" t="s">
        <v>104</v>
      </c>
      <c r="C31" s="8" t="s">
        <v>105</v>
      </c>
      <c r="D31" s="8" t="s">
        <v>106</v>
      </c>
      <c r="E31" s="13">
        <v>2</v>
      </c>
      <c r="F31" s="13">
        <v>2</v>
      </c>
      <c r="G31" s="13">
        <v>2</v>
      </c>
      <c r="H31" s="13">
        <v>0</v>
      </c>
      <c r="I31" s="13">
        <v>2</v>
      </c>
      <c r="J31" s="13">
        <v>2</v>
      </c>
      <c r="K31" s="34"/>
      <c r="L31" s="13">
        <v>2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34"/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2</v>
      </c>
      <c r="AO31" s="27">
        <f>(SUMIF(E31:AN31,"=1")+SUMIF(E31:AN31,"=2"))/68</f>
        <v>0.20588235294117646</v>
      </c>
      <c r="AP31" s="27">
        <f>(SUMIF(E31:AN31,"=1")+SUMIF(E31:AN31,"=2"))/(68-COUNTIF(E31:AN31,"=n")*2)</f>
        <v>0.20588235294117646</v>
      </c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3"/>
      <c r="CG31" s="3"/>
      <c r="CH31" s="3"/>
      <c r="CI31" s="3"/>
      <c r="CJ31" s="3"/>
    </row>
    <row r="32" spans="1:88" ht="9.9499999999999993" customHeight="1" x14ac:dyDescent="0.2">
      <c r="A32" s="23" t="s">
        <v>47</v>
      </c>
      <c r="B32" s="8" t="s">
        <v>110</v>
      </c>
      <c r="C32" s="8" t="s">
        <v>111</v>
      </c>
      <c r="D32" s="8" t="s">
        <v>112</v>
      </c>
      <c r="E32" s="13">
        <v>2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34"/>
      <c r="L32" s="13">
        <v>2</v>
      </c>
      <c r="M32" s="13">
        <v>2</v>
      </c>
      <c r="N32" s="13">
        <v>0</v>
      </c>
      <c r="O32" s="13">
        <v>2</v>
      </c>
      <c r="P32" s="13">
        <v>0</v>
      </c>
      <c r="Q32" s="13">
        <v>2</v>
      </c>
      <c r="R32" s="13">
        <v>2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2</v>
      </c>
      <c r="AA32" s="34"/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27">
        <f t="shared" ref="AO32:AO46" si="2">(SUMIF(E32:AN32,"=1")+SUMIF(E32:AN32,"=2"))/68</f>
        <v>0.35294117647058826</v>
      </c>
      <c r="AP32" s="27">
        <f t="shared" ref="AP32:AP46" si="3">(SUMIF(E32:AN32,"=1")+SUMIF(E32:AN32,"=2"))/(68-COUNTIF(E32:AN32,"=n")*2)</f>
        <v>0.35294117647058826</v>
      </c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3"/>
      <c r="CG32" s="3"/>
      <c r="CH32" s="3"/>
      <c r="CI32" s="3"/>
      <c r="CJ32" s="3"/>
    </row>
    <row r="33" spans="1:88" ht="9.9499999999999993" customHeight="1" x14ac:dyDescent="0.2">
      <c r="A33" s="23" t="s">
        <v>47</v>
      </c>
      <c r="B33" s="8" t="s">
        <v>113</v>
      </c>
      <c r="C33" s="8" t="s">
        <v>114</v>
      </c>
      <c r="D33" s="8" t="s">
        <v>115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0</v>
      </c>
      <c r="K33" s="34"/>
      <c r="L33" s="13">
        <v>2</v>
      </c>
      <c r="M33" s="13">
        <v>2</v>
      </c>
      <c r="N33" s="13">
        <v>2</v>
      </c>
      <c r="O33" s="13">
        <v>2</v>
      </c>
      <c r="P33" s="13">
        <v>2</v>
      </c>
      <c r="Q33" s="13">
        <v>2</v>
      </c>
      <c r="R33" s="13">
        <v>0</v>
      </c>
      <c r="S33" s="13">
        <v>0</v>
      </c>
      <c r="T33" s="13">
        <v>0</v>
      </c>
      <c r="U33" s="13">
        <v>2</v>
      </c>
      <c r="V33" s="13">
        <v>2</v>
      </c>
      <c r="W33" s="13">
        <v>2</v>
      </c>
      <c r="X33" s="13">
        <v>0</v>
      </c>
      <c r="Y33" s="13">
        <v>0</v>
      </c>
      <c r="Z33" s="13">
        <v>2</v>
      </c>
      <c r="AA33" s="34"/>
      <c r="AB33" s="13">
        <v>0</v>
      </c>
      <c r="AC33" s="13">
        <v>2</v>
      </c>
      <c r="AD33" s="13">
        <v>2</v>
      </c>
      <c r="AE33" s="13">
        <v>2</v>
      </c>
      <c r="AF33" s="13">
        <v>2</v>
      </c>
      <c r="AG33" s="13">
        <v>0</v>
      </c>
      <c r="AH33" s="13">
        <v>2</v>
      </c>
      <c r="AI33" s="13">
        <v>2</v>
      </c>
      <c r="AJ33" s="13">
        <v>2</v>
      </c>
      <c r="AK33" s="13">
        <v>0</v>
      </c>
      <c r="AL33" s="13">
        <v>0</v>
      </c>
      <c r="AM33" s="13">
        <v>0</v>
      </c>
      <c r="AN33" s="13">
        <v>0</v>
      </c>
      <c r="AO33" s="27">
        <f t="shared" si="2"/>
        <v>0.6470588235294118</v>
      </c>
      <c r="AP33" s="27">
        <f t="shared" si="3"/>
        <v>0.6470588235294118</v>
      </c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3"/>
      <c r="CG33" s="3"/>
      <c r="CH33" s="3"/>
      <c r="CI33" s="3"/>
      <c r="CJ33" s="3"/>
    </row>
    <row r="34" spans="1:88" ht="9.9499999999999993" customHeight="1" x14ac:dyDescent="0.2">
      <c r="A34" s="23" t="s">
        <v>47</v>
      </c>
      <c r="B34" s="8" t="s">
        <v>116</v>
      </c>
      <c r="C34" s="8" t="s">
        <v>96</v>
      </c>
      <c r="D34" s="8" t="s">
        <v>64</v>
      </c>
      <c r="E34" s="13">
        <v>2</v>
      </c>
      <c r="F34" s="13">
        <v>2</v>
      </c>
      <c r="G34" s="13">
        <v>2</v>
      </c>
      <c r="H34" s="13">
        <v>2</v>
      </c>
      <c r="I34" s="13">
        <v>2</v>
      </c>
      <c r="J34" s="13">
        <v>2</v>
      </c>
      <c r="K34" s="34"/>
      <c r="L34" s="13">
        <v>2</v>
      </c>
      <c r="M34" s="13">
        <v>2</v>
      </c>
      <c r="N34" s="13">
        <v>2</v>
      </c>
      <c r="O34" s="13">
        <v>2</v>
      </c>
      <c r="P34" s="13">
        <v>2</v>
      </c>
      <c r="Q34" s="13">
        <v>2</v>
      </c>
      <c r="R34" s="13">
        <v>0</v>
      </c>
      <c r="S34" s="13">
        <v>2</v>
      </c>
      <c r="T34" s="13">
        <v>2</v>
      </c>
      <c r="U34" s="13">
        <v>2</v>
      </c>
      <c r="V34" s="13">
        <v>0</v>
      </c>
      <c r="W34" s="13">
        <v>2</v>
      </c>
      <c r="X34" s="13">
        <v>2</v>
      </c>
      <c r="Y34" s="13">
        <v>1</v>
      </c>
      <c r="Z34" s="13">
        <v>2</v>
      </c>
      <c r="AA34" s="34"/>
      <c r="AB34" s="13">
        <v>0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0</v>
      </c>
      <c r="AO34" s="27">
        <f t="shared" si="2"/>
        <v>0.86764705882352944</v>
      </c>
      <c r="AP34" s="27">
        <f t="shared" si="3"/>
        <v>0.86764705882352944</v>
      </c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3"/>
      <c r="CG34" s="3"/>
      <c r="CH34" s="3"/>
      <c r="CI34" s="3"/>
      <c r="CJ34" s="3"/>
    </row>
    <row r="35" spans="1:88" ht="9.9499999999999993" customHeight="1" x14ac:dyDescent="0.2">
      <c r="A35" s="23" t="s">
        <v>47</v>
      </c>
      <c r="B35" s="8" t="s">
        <v>117</v>
      </c>
      <c r="C35" s="8" t="s">
        <v>118</v>
      </c>
      <c r="D35" s="8" t="s">
        <v>26</v>
      </c>
      <c r="E35" s="13">
        <v>0</v>
      </c>
      <c r="F35" s="13">
        <v>2</v>
      </c>
      <c r="G35" s="13">
        <v>2</v>
      </c>
      <c r="H35" s="13">
        <v>2</v>
      </c>
      <c r="I35" s="13">
        <v>2</v>
      </c>
      <c r="J35" s="13">
        <v>0</v>
      </c>
      <c r="K35" s="34"/>
      <c r="L35" s="13">
        <v>0</v>
      </c>
      <c r="M35" s="13">
        <v>2</v>
      </c>
      <c r="N35" s="13">
        <v>0</v>
      </c>
      <c r="O35" s="13">
        <v>0</v>
      </c>
      <c r="P35" s="13">
        <v>2</v>
      </c>
      <c r="Q35" s="13">
        <v>0</v>
      </c>
      <c r="R35" s="13">
        <v>2</v>
      </c>
      <c r="S35" s="13">
        <v>0</v>
      </c>
      <c r="T35" s="13">
        <v>0</v>
      </c>
      <c r="U35" s="13">
        <v>2</v>
      </c>
      <c r="V35" s="13">
        <v>0</v>
      </c>
      <c r="W35" s="13">
        <v>2</v>
      </c>
      <c r="X35" s="13">
        <v>0</v>
      </c>
      <c r="Y35" s="13">
        <v>0</v>
      </c>
      <c r="Z35" s="13">
        <v>2</v>
      </c>
      <c r="AA35" s="34"/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2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2</v>
      </c>
      <c r="AO35" s="27">
        <f t="shared" si="2"/>
        <v>0.35294117647058826</v>
      </c>
      <c r="AP35" s="27">
        <f t="shared" si="3"/>
        <v>0.35294117647058826</v>
      </c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3"/>
      <c r="CG35" s="3"/>
      <c r="CH35" s="3"/>
      <c r="CI35" s="3"/>
      <c r="CJ35" s="3"/>
    </row>
    <row r="36" spans="1:88" ht="9.9499999999999993" customHeight="1" x14ac:dyDescent="0.2">
      <c r="A36" s="23" t="s">
        <v>47</v>
      </c>
      <c r="B36" s="8" t="s">
        <v>119</v>
      </c>
      <c r="C36" s="8" t="s">
        <v>120</v>
      </c>
      <c r="D36" s="8" t="s">
        <v>28</v>
      </c>
      <c r="E36" s="13">
        <v>2</v>
      </c>
      <c r="F36" s="13">
        <v>2</v>
      </c>
      <c r="G36" s="13">
        <v>2</v>
      </c>
      <c r="H36" s="13">
        <v>2</v>
      </c>
      <c r="I36" s="13">
        <v>2</v>
      </c>
      <c r="J36" s="13">
        <v>2</v>
      </c>
      <c r="K36" s="34"/>
      <c r="L36" s="13">
        <v>2</v>
      </c>
      <c r="M36" s="13">
        <v>0</v>
      </c>
      <c r="N36" s="13">
        <v>2</v>
      </c>
      <c r="O36" s="13">
        <v>2</v>
      </c>
      <c r="P36" s="13">
        <v>0</v>
      </c>
      <c r="Q36" s="13">
        <v>2</v>
      </c>
      <c r="R36" s="13">
        <v>0</v>
      </c>
      <c r="S36" s="13">
        <v>0</v>
      </c>
      <c r="T36" s="13">
        <v>2</v>
      </c>
      <c r="U36" s="13">
        <v>2</v>
      </c>
      <c r="V36" s="13">
        <v>0</v>
      </c>
      <c r="W36" s="13">
        <v>2</v>
      </c>
      <c r="X36" s="13">
        <v>1</v>
      </c>
      <c r="Y36" s="13">
        <v>2</v>
      </c>
      <c r="Z36" s="13">
        <v>0</v>
      </c>
      <c r="AA36" s="34"/>
      <c r="AB36" s="13">
        <v>0</v>
      </c>
      <c r="AC36" s="13">
        <v>0</v>
      </c>
      <c r="AD36" s="13">
        <v>2</v>
      </c>
      <c r="AE36" s="13">
        <v>2</v>
      </c>
      <c r="AF36" s="13">
        <v>2</v>
      </c>
      <c r="AG36" s="13">
        <v>0</v>
      </c>
      <c r="AH36" s="13">
        <v>0</v>
      </c>
      <c r="AI36" s="13">
        <v>2</v>
      </c>
      <c r="AJ36" s="13">
        <v>2</v>
      </c>
      <c r="AK36" s="13">
        <v>0</v>
      </c>
      <c r="AL36" s="13">
        <v>0</v>
      </c>
      <c r="AM36" s="13">
        <v>2</v>
      </c>
      <c r="AN36" s="13">
        <v>0</v>
      </c>
      <c r="AO36" s="27">
        <f t="shared" si="2"/>
        <v>0.6029411764705882</v>
      </c>
      <c r="AP36" s="27">
        <f t="shared" si="3"/>
        <v>0.6029411764705882</v>
      </c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3"/>
      <c r="CG36" s="3"/>
      <c r="CH36" s="3"/>
      <c r="CI36" s="3"/>
      <c r="CJ36" s="3"/>
    </row>
    <row r="37" spans="1:88" ht="9.9499999999999993" customHeight="1" x14ac:dyDescent="0.2">
      <c r="A37" s="23" t="s">
        <v>51</v>
      </c>
      <c r="B37" s="8" t="s">
        <v>121</v>
      </c>
      <c r="C37" s="8" t="s">
        <v>122</v>
      </c>
      <c r="D37" s="8" t="s">
        <v>25</v>
      </c>
      <c r="E37" s="13">
        <v>2</v>
      </c>
      <c r="F37" s="13">
        <v>2</v>
      </c>
      <c r="G37" s="13">
        <v>2</v>
      </c>
      <c r="H37" s="13">
        <v>2</v>
      </c>
      <c r="I37" s="13">
        <v>2</v>
      </c>
      <c r="J37" s="13">
        <v>2</v>
      </c>
      <c r="K37" s="34"/>
      <c r="L37" s="13">
        <v>2</v>
      </c>
      <c r="M37" s="13">
        <v>2</v>
      </c>
      <c r="N37" s="13">
        <v>2</v>
      </c>
      <c r="O37" s="13">
        <v>2</v>
      </c>
      <c r="P37" s="13">
        <v>2</v>
      </c>
      <c r="Q37" s="13">
        <v>2</v>
      </c>
      <c r="R37" s="13">
        <v>2</v>
      </c>
      <c r="S37" s="13">
        <v>0</v>
      </c>
      <c r="T37" s="13">
        <v>2</v>
      </c>
      <c r="U37" s="13">
        <v>2</v>
      </c>
      <c r="V37" s="13">
        <v>0</v>
      </c>
      <c r="W37" s="13">
        <v>0</v>
      </c>
      <c r="X37" s="13">
        <v>0</v>
      </c>
      <c r="Y37" s="13">
        <v>0</v>
      </c>
      <c r="Z37" s="13">
        <v>2</v>
      </c>
      <c r="AA37" s="34"/>
      <c r="AB37" s="13">
        <v>0</v>
      </c>
      <c r="AC37" s="13">
        <v>0</v>
      </c>
      <c r="AD37" s="13">
        <v>2</v>
      </c>
      <c r="AE37" s="13">
        <v>0</v>
      </c>
      <c r="AF37" s="13">
        <v>2</v>
      </c>
      <c r="AG37" s="13">
        <v>2</v>
      </c>
      <c r="AH37" s="13">
        <v>0</v>
      </c>
      <c r="AI37" s="13">
        <v>2</v>
      </c>
      <c r="AJ37" s="13">
        <v>2</v>
      </c>
      <c r="AK37" s="13">
        <v>0</v>
      </c>
      <c r="AL37" s="13">
        <v>0</v>
      </c>
      <c r="AM37" s="13">
        <v>2</v>
      </c>
      <c r="AN37" s="13">
        <v>0</v>
      </c>
      <c r="AO37" s="27">
        <f t="shared" si="2"/>
        <v>0.6470588235294118</v>
      </c>
      <c r="AP37" s="27">
        <f t="shared" si="3"/>
        <v>0.6470588235294118</v>
      </c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3"/>
      <c r="CG37" s="3"/>
      <c r="CH37" s="3"/>
      <c r="CI37" s="3"/>
      <c r="CJ37" s="3"/>
    </row>
    <row r="38" spans="1:88" ht="9.9499999999999993" customHeight="1" x14ac:dyDescent="0.2">
      <c r="A38" s="23" t="s">
        <v>51</v>
      </c>
      <c r="B38" s="8" t="s">
        <v>123</v>
      </c>
      <c r="C38" s="8" t="s">
        <v>124</v>
      </c>
      <c r="D38" s="8" t="s">
        <v>125</v>
      </c>
      <c r="E38" s="13">
        <v>2</v>
      </c>
      <c r="F38" s="13">
        <v>2</v>
      </c>
      <c r="G38" s="13">
        <v>2</v>
      </c>
      <c r="H38" s="13">
        <v>2</v>
      </c>
      <c r="I38" s="13">
        <v>2</v>
      </c>
      <c r="J38" s="13">
        <v>2</v>
      </c>
      <c r="K38" s="34"/>
      <c r="L38" s="13">
        <v>2</v>
      </c>
      <c r="M38" s="13">
        <v>2</v>
      </c>
      <c r="N38" s="13">
        <v>2</v>
      </c>
      <c r="O38" s="13">
        <v>2</v>
      </c>
      <c r="P38" s="13">
        <v>2</v>
      </c>
      <c r="Q38" s="13">
        <v>2</v>
      </c>
      <c r="R38" s="13">
        <v>2</v>
      </c>
      <c r="S38" s="13">
        <v>2</v>
      </c>
      <c r="T38" s="13">
        <v>2</v>
      </c>
      <c r="U38" s="13">
        <v>2</v>
      </c>
      <c r="V38" s="13">
        <v>2</v>
      </c>
      <c r="W38" s="13">
        <v>2</v>
      </c>
      <c r="X38" s="13">
        <v>2</v>
      </c>
      <c r="Y38" s="13">
        <v>2</v>
      </c>
      <c r="Z38" s="13">
        <v>2</v>
      </c>
      <c r="AA38" s="34"/>
      <c r="AB38" s="13">
        <v>0</v>
      </c>
      <c r="AC38" s="13">
        <v>2</v>
      </c>
      <c r="AD38" s="13">
        <v>2</v>
      </c>
      <c r="AE38" s="13">
        <v>2</v>
      </c>
      <c r="AF38" s="13">
        <v>2</v>
      </c>
      <c r="AG38" s="13">
        <v>2</v>
      </c>
      <c r="AH38" s="13">
        <v>2</v>
      </c>
      <c r="AI38" s="13">
        <v>2</v>
      </c>
      <c r="AJ38" s="13">
        <v>2</v>
      </c>
      <c r="AK38" s="13">
        <v>2</v>
      </c>
      <c r="AL38" s="13">
        <v>2</v>
      </c>
      <c r="AM38" s="13">
        <v>2</v>
      </c>
      <c r="AN38" s="13">
        <v>0</v>
      </c>
      <c r="AO38" s="27">
        <f t="shared" si="2"/>
        <v>0.94117647058823528</v>
      </c>
      <c r="AP38" s="27">
        <f t="shared" si="3"/>
        <v>0.94117647058823528</v>
      </c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3"/>
      <c r="CG38" s="3"/>
      <c r="CH38" s="3"/>
      <c r="CI38" s="3"/>
      <c r="CJ38" s="3"/>
    </row>
    <row r="39" spans="1:88" ht="9.9499999999999993" customHeight="1" x14ac:dyDescent="0.2">
      <c r="A39" s="23" t="s">
        <v>51</v>
      </c>
      <c r="B39" s="20" t="s">
        <v>126</v>
      </c>
      <c r="C39" s="43" t="s">
        <v>127</v>
      </c>
      <c r="D39" s="20" t="s">
        <v>128</v>
      </c>
      <c r="E39" s="13">
        <v>2</v>
      </c>
      <c r="F39" s="13">
        <v>2</v>
      </c>
      <c r="G39" s="13">
        <v>0</v>
      </c>
      <c r="H39" s="13">
        <v>2</v>
      </c>
      <c r="I39" s="13">
        <v>2</v>
      </c>
      <c r="J39" s="13">
        <v>2</v>
      </c>
      <c r="K39" s="34"/>
      <c r="L39" s="13">
        <v>2</v>
      </c>
      <c r="M39" s="13">
        <v>2</v>
      </c>
      <c r="N39" s="13">
        <v>2</v>
      </c>
      <c r="O39" s="13">
        <v>2</v>
      </c>
      <c r="P39" s="13">
        <v>0</v>
      </c>
      <c r="Q39" s="13">
        <v>0</v>
      </c>
      <c r="R39" s="13">
        <v>1</v>
      </c>
      <c r="S39" s="13">
        <v>0</v>
      </c>
      <c r="T39" s="13">
        <v>0</v>
      </c>
      <c r="U39" s="13">
        <v>2</v>
      </c>
      <c r="V39" s="13">
        <v>0</v>
      </c>
      <c r="W39" s="13">
        <v>0</v>
      </c>
      <c r="X39" s="13">
        <v>0</v>
      </c>
      <c r="Y39" s="13">
        <v>0</v>
      </c>
      <c r="Z39" s="13">
        <v>2</v>
      </c>
      <c r="AA39" s="34"/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27">
        <f t="shared" si="2"/>
        <v>0.33823529411764708</v>
      </c>
      <c r="AP39" s="27">
        <f t="shared" si="3"/>
        <v>0.33823529411764708</v>
      </c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3"/>
      <c r="CG39" s="3"/>
      <c r="CH39" s="3"/>
      <c r="CI39" s="3"/>
      <c r="CJ39" s="3"/>
    </row>
    <row r="40" spans="1:88" ht="9.9499999999999993" customHeight="1" x14ac:dyDescent="0.2">
      <c r="A40" s="23" t="s">
        <v>51</v>
      </c>
      <c r="B40" s="8" t="s">
        <v>129</v>
      </c>
      <c r="C40" s="8" t="s">
        <v>130</v>
      </c>
      <c r="D40" s="8" t="s">
        <v>21</v>
      </c>
      <c r="E40" s="13">
        <v>0</v>
      </c>
      <c r="F40" s="13">
        <v>2</v>
      </c>
      <c r="G40" s="13">
        <v>0</v>
      </c>
      <c r="H40" s="13">
        <v>0</v>
      </c>
      <c r="I40" s="13">
        <v>0</v>
      </c>
      <c r="J40" s="13">
        <v>0</v>
      </c>
      <c r="K40" s="34"/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2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34"/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27">
        <f t="shared" si="2"/>
        <v>5.8823529411764705E-2</v>
      </c>
      <c r="AP40" s="27">
        <f t="shared" si="3"/>
        <v>5.8823529411764705E-2</v>
      </c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3"/>
      <c r="CG40" s="3"/>
      <c r="CH40" s="3"/>
      <c r="CI40" s="3"/>
      <c r="CJ40" s="3"/>
    </row>
    <row r="41" spans="1:88" ht="9.9499999999999993" customHeight="1" x14ac:dyDescent="0.2">
      <c r="A41" s="23" t="s">
        <v>51</v>
      </c>
      <c r="B41" s="8" t="s">
        <v>134</v>
      </c>
      <c r="C41" s="8" t="s">
        <v>135</v>
      </c>
      <c r="D41" s="8" t="s">
        <v>136</v>
      </c>
      <c r="E41" s="13">
        <v>2</v>
      </c>
      <c r="F41" s="13">
        <v>2</v>
      </c>
      <c r="G41" s="13">
        <v>0</v>
      </c>
      <c r="H41" s="13">
        <v>2</v>
      </c>
      <c r="I41" s="13">
        <v>2</v>
      </c>
      <c r="J41" s="13">
        <v>0</v>
      </c>
      <c r="K41" s="34"/>
      <c r="L41" s="13">
        <v>0</v>
      </c>
      <c r="M41" s="13">
        <v>0</v>
      </c>
      <c r="N41" s="13">
        <v>2</v>
      </c>
      <c r="O41" s="13">
        <v>0</v>
      </c>
      <c r="P41" s="13">
        <v>0</v>
      </c>
      <c r="Q41" s="13">
        <v>2</v>
      </c>
      <c r="R41" s="13">
        <v>2</v>
      </c>
      <c r="S41" s="13">
        <v>2</v>
      </c>
      <c r="T41" s="13">
        <v>0</v>
      </c>
      <c r="U41" s="13">
        <v>2</v>
      </c>
      <c r="V41" s="13">
        <v>0</v>
      </c>
      <c r="W41" s="13">
        <v>2</v>
      </c>
      <c r="X41" s="13">
        <v>2</v>
      </c>
      <c r="Y41" s="13">
        <v>0</v>
      </c>
      <c r="Z41" s="13">
        <v>2</v>
      </c>
      <c r="AA41" s="34"/>
      <c r="AB41" s="13">
        <v>0</v>
      </c>
      <c r="AC41" s="13" t="s">
        <v>219</v>
      </c>
      <c r="AD41" s="13" t="s">
        <v>219</v>
      </c>
      <c r="AE41" s="13" t="s">
        <v>219</v>
      </c>
      <c r="AF41" s="13">
        <v>0</v>
      </c>
      <c r="AG41" s="13">
        <v>2</v>
      </c>
      <c r="AH41" s="13">
        <v>0</v>
      </c>
      <c r="AI41" s="13">
        <v>2</v>
      </c>
      <c r="AJ41" s="13">
        <v>2</v>
      </c>
      <c r="AK41" s="13">
        <v>0</v>
      </c>
      <c r="AL41" s="13">
        <v>2</v>
      </c>
      <c r="AM41" s="13">
        <v>2</v>
      </c>
      <c r="AN41" s="13">
        <v>0</v>
      </c>
      <c r="AO41" s="27">
        <f t="shared" si="2"/>
        <v>0.5</v>
      </c>
      <c r="AP41" s="27">
        <f t="shared" si="3"/>
        <v>0.54838709677419351</v>
      </c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3"/>
      <c r="CG41" s="3"/>
      <c r="CH41" s="3"/>
      <c r="CI41" s="3"/>
      <c r="CJ41" s="3"/>
    </row>
    <row r="42" spans="1:88" ht="9.9499999999999993" customHeight="1" x14ac:dyDescent="0.2">
      <c r="A42" s="23" t="s">
        <v>51</v>
      </c>
      <c r="B42" s="8" t="s">
        <v>137</v>
      </c>
      <c r="C42" s="8" t="s">
        <v>138</v>
      </c>
      <c r="D42" s="8" t="s">
        <v>139</v>
      </c>
      <c r="E42" s="13">
        <v>0</v>
      </c>
      <c r="F42" s="13">
        <v>2</v>
      </c>
      <c r="G42" s="13">
        <v>2</v>
      </c>
      <c r="H42" s="13">
        <v>2</v>
      </c>
      <c r="I42" s="13">
        <v>2</v>
      </c>
      <c r="J42" s="13">
        <v>2</v>
      </c>
      <c r="K42" s="34"/>
      <c r="L42" s="13">
        <v>2</v>
      </c>
      <c r="M42" s="13">
        <v>2</v>
      </c>
      <c r="N42" s="13">
        <v>2</v>
      </c>
      <c r="O42" s="13">
        <v>2</v>
      </c>
      <c r="P42" s="13">
        <v>2</v>
      </c>
      <c r="Q42" s="13">
        <v>0</v>
      </c>
      <c r="R42" s="13">
        <v>1</v>
      </c>
      <c r="S42" s="13">
        <v>0</v>
      </c>
      <c r="T42" s="13">
        <v>2</v>
      </c>
      <c r="U42" s="13">
        <v>2</v>
      </c>
      <c r="V42" s="13">
        <v>2</v>
      </c>
      <c r="W42" s="13">
        <v>2</v>
      </c>
      <c r="X42" s="13">
        <v>2</v>
      </c>
      <c r="Y42" s="13">
        <v>0</v>
      </c>
      <c r="Z42" s="13">
        <v>2</v>
      </c>
      <c r="AA42" s="34"/>
      <c r="AB42" s="13">
        <v>0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13">
        <v>2</v>
      </c>
      <c r="AJ42" s="13">
        <v>2</v>
      </c>
      <c r="AK42" s="13">
        <v>2</v>
      </c>
      <c r="AL42" s="13">
        <v>2</v>
      </c>
      <c r="AM42" s="13">
        <v>2</v>
      </c>
      <c r="AN42" s="13">
        <v>2</v>
      </c>
      <c r="AO42" s="27">
        <f t="shared" si="2"/>
        <v>0.83823529411764708</v>
      </c>
      <c r="AP42" s="27">
        <f t="shared" si="3"/>
        <v>0.83823529411764708</v>
      </c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3"/>
      <c r="CG42" s="3"/>
      <c r="CH42" s="3"/>
      <c r="CI42" s="3"/>
      <c r="CJ42" s="3"/>
    </row>
    <row r="43" spans="1:88" ht="9.9499999999999993" customHeight="1" x14ac:dyDescent="0.2">
      <c r="A43" s="23" t="s">
        <v>51</v>
      </c>
      <c r="B43" s="8" t="s">
        <v>140</v>
      </c>
      <c r="C43" s="8" t="s">
        <v>141</v>
      </c>
      <c r="D43" s="8" t="s">
        <v>142</v>
      </c>
      <c r="E43" s="13">
        <v>0</v>
      </c>
      <c r="F43" s="13">
        <v>0</v>
      </c>
      <c r="G43" s="13">
        <v>0</v>
      </c>
      <c r="H43" s="13">
        <v>2</v>
      </c>
      <c r="I43" s="13">
        <v>0</v>
      </c>
      <c r="J43" s="13">
        <v>0</v>
      </c>
      <c r="K43" s="34"/>
      <c r="L43" s="13">
        <v>0</v>
      </c>
      <c r="M43" s="13">
        <v>0</v>
      </c>
      <c r="N43" s="13">
        <v>2</v>
      </c>
      <c r="O43" s="13">
        <v>0</v>
      </c>
      <c r="P43" s="13">
        <v>0</v>
      </c>
      <c r="Q43" s="13">
        <v>2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2</v>
      </c>
      <c r="Y43" s="13">
        <v>0</v>
      </c>
      <c r="Z43" s="13">
        <v>2</v>
      </c>
      <c r="AA43" s="34"/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2</v>
      </c>
      <c r="AH43" s="13">
        <v>0</v>
      </c>
      <c r="AI43" s="13">
        <v>2</v>
      </c>
      <c r="AJ43" s="13">
        <v>0</v>
      </c>
      <c r="AK43" s="13">
        <v>0</v>
      </c>
      <c r="AL43" s="13">
        <v>2</v>
      </c>
      <c r="AM43" s="13">
        <v>0</v>
      </c>
      <c r="AN43" s="13">
        <v>0</v>
      </c>
      <c r="AO43" s="27">
        <f t="shared" si="2"/>
        <v>0.23529411764705882</v>
      </c>
      <c r="AP43" s="27">
        <f t="shared" si="3"/>
        <v>0.23529411764705882</v>
      </c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3"/>
      <c r="CG43" s="3"/>
      <c r="CH43" s="3"/>
      <c r="CI43" s="3"/>
      <c r="CJ43" s="3"/>
    </row>
    <row r="44" spans="1:88" ht="9.9499999999999993" customHeight="1" x14ac:dyDescent="0.2">
      <c r="A44" s="23" t="s">
        <v>51</v>
      </c>
      <c r="B44" s="8" t="s">
        <v>205</v>
      </c>
      <c r="C44" s="8" t="s">
        <v>52</v>
      </c>
      <c r="D44" s="8" t="s">
        <v>206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34"/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34"/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 t="s">
        <v>222</v>
      </c>
      <c r="AH44" s="13" t="s">
        <v>222</v>
      </c>
      <c r="AI44" s="13" t="s">
        <v>222</v>
      </c>
      <c r="AJ44" s="13" t="s">
        <v>222</v>
      </c>
      <c r="AK44" s="13">
        <v>0</v>
      </c>
      <c r="AL44" s="13" t="s">
        <v>222</v>
      </c>
      <c r="AM44" s="13" t="s">
        <v>222</v>
      </c>
      <c r="AN44" s="13" t="s">
        <v>222</v>
      </c>
      <c r="AO44" s="27" t="s">
        <v>222</v>
      </c>
      <c r="AP44" s="27" t="s">
        <v>222</v>
      </c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3"/>
      <c r="CG44" s="3"/>
      <c r="CH44" s="3"/>
      <c r="CI44" s="3"/>
      <c r="CJ44" s="3"/>
    </row>
    <row r="45" spans="1:88" ht="9.9499999999999993" customHeight="1" x14ac:dyDescent="0.2">
      <c r="A45" s="23" t="s">
        <v>47</v>
      </c>
      <c r="B45" s="8" t="s">
        <v>208</v>
      </c>
      <c r="C45" s="8" t="s">
        <v>49</v>
      </c>
      <c r="D45" s="8" t="s">
        <v>27</v>
      </c>
      <c r="E45" s="13">
        <v>2</v>
      </c>
      <c r="F45" s="13">
        <v>2</v>
      </c>
      <c r="G45" s="13">
        <v>2</v>
      </c>
      <c r="H45" s="13">
        <v>2</v>
      </c>
      <c r="I45" s="13">
        <v>2</v>
      </c>
      <c r="J45" s="13">
        <v>2</v>
      </c>
      <c r="K45" s="34"/>
      <c r="L45" s="13">
        <v>2</v>
      </c>
      <c r="M45" s="13">
        <v>2</v>
      </c>
      <c r="N45" s="13">
        <v>2</v>
      </c>
      <c r="O45" s="13">
        <v>2</v>
      </c>
      <c r="P45" s="13">
        <v>2</v>
      </c>
      <c r="Q45" s="13">
        <v>2</v>
      </c>
      <c r="R45" s="13">
        <v>2</v>
      </c>
      <c r="S45" s="13">
        <v>0</v>
      </c>
      <c r="T45" s="13">
        <v>2</v>
      </c>
      <c r="U45" s="13">
        <v>0</v>
      </c>
      <c r="V45" s="13">
        <v>0</v>
      </c>
      <c r="W45" s="13">
        <v>2</v>
      </c>
      <c r="X45" s="13">
        <v>1</v>
      </c>
      <c r="Y45" s="13">
        <v>2</v>
      </c>
      <c r="Z45" s="13">
        <v>2</v>
      </c>
      <c r="AA45" s="34"/>
      <c r="AB45" s="13">
        <v>0</v>
      </c>
      <c r="AC45" s="13">
        <v>2</v>
      </c>
      <c r="AD45" s="13">
        <v>2</v>
      </c>
      <c r="AE45" s="13">
        <v>2</v>
      </c>
      <c r="AF45" s="13">
        <v>2</v>
      </c>
      <c r="AG45" s="13">
        <v>2</v>
      </c>
      <c r="AH45" s="13">
        <v>2</v>
      </c>
      <c r="AI45" s="13">
        <v>2</v>
      </c>
      <c r="AJ45" s="13">
        <v>2</v>
      </c>
      <c r="AK45" s="13">
        <v>1</v>
      </c>
      <c r="AL45" s="13">
        <v>0</v>
      </c>
      <c r="AM45" s="13">
        <v>2</v>
      </c>
      <c r="AN45" s="13">
        <v>0</v>
      </c>
      <c r="AO45" s="27">
        <f t="shared" si="2"/>
        <v>0.79411764705882348</v>
      </c>
      <c r="AP45" s="27">
        <f t="shared" si="3"/>
        <v>0.79411764705882348</v>
      </c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3"/>
      <c r="CG45" s="3"/>
      <c r="CH45" s="3"/>
      <c r="CI45" s="3"/>
      <c r="CJ45" s="3"/>
    </row>
    <row r="46" spans="1:88" ht="9.9499999999999993" customHeight="1" x14ac:dyDescent="0.2">
      <c r="A46" s="23" t="s">
        <v>47</v>
      </c>
      <c r="B46" s="8" t="s">
        <v>209</v>
      </c>
      <c r="C46" s="8" t="s">
        <v>210</v>
      </c>
      <c r="D46" s="8" t="s">
        <v>28</v>
      </c>
      <c r="E46" s="13">
        <v>2</v>
      </c>
      <c r="F46" s="13">
        <v>2</v>
      </c>
      <c r="G46" s="13">
        <v>2</v>
      </c>
      <c r="H46" s="13">
        <v>2</v>
      </c>
      <c r="I46" s="13">
        <v>2</v>
      </c>
      <c r="J46" s="13">
        <v>0</v>
      </c>
      <c r="K46" s="34"/>
      <c r="L46" s="13">
        <v>0</v>
      </c>
      <c r="M46" s="13">
        <v>0</v>
      </c>
      <c r="N46" s="13">
        <v>2</v>
      </c>
      <c r="O46" s="13">
        <v>2</v>
      </c>
      <c r="P46" s="13">
        <v>0</v>
      </c>
      <c r="Q46" s="13">
        <v>2</v>
      </c>
      <c r="R46" s="13" t="s">
        <v>219</v>
      </c>
      <c r="S46" s="13">
        <v>0</v>
      </c>
      <c r="T46" s="13">
        <v>0</v>
      </c>
      <c r="U46" s="13">
        <v>2</v>
      </c>
      <c r="V46" s="13">
        <v>0</v>
      </c>
      <c r="W46" s="13">
        <v>0</v>
      </c>
      <c r="X46" s="13">
        <v>2</v>
      </c>
      <c r="Y46" s="13">
        <v>0</v>
      </c>
      <c r="Z46" s="13">
        <v>2</v>
      </c>
      <c r="AA46" s="34"/>
      <c r="AB46" s="13">
        <v>0</v>
      </c>
      <c r="AC46" s="13">
        <v>0</v>
      </c>
      <c r="AD46" s="13">
        <v>0</v>
      </c>
      <c r="AE46" s="13">
        <v>0</v>
      </c>
      <c r="AF46" s="13">
        <v>2</v>
      </c>
      <c r="AG46" s="13">
        <v>0</v>
      </c>
      <c r="AH46" s="13">
        <v>0</v>
      </c>
      <c r="AI46" s="13">
        <v>2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27">
        <f t="shared" si="2"/>
        <v>0.38235294117647056</v>
      </c>
      <c r="AP46" s="27">
        <f t="shared" si="3"/>
        <v>0.39393939393939392</v>
      </c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3"/>
      <c r="CG46" s="3"/>
      <c r="CH46" s="3"/>
      <c r="CI46" s="3"/>
      <c r="CJ46" s="3"/>
    </row>
    <row r="47" spans="1:88" ht="9.9499999999999993" customHeight="1" x14ac:dyDescent="0.2">
      <c r="A47" s="23"/>
      <c r="B47" s="8"/>
      <c r="C47" s="8"/>
      <c r="D47" s="8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27"/>
      <c r="AP47" s="27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3"/>
      <c r="CG47" s="3"/>
      <c r="CH47" s="3"/>
      <c r="CI47" s="3"/>
      <c r="CJ47" s="3"/>
    </row>
    <row r="48" spans="1:88" ht="9.9499999999999993" customHeight="1" x14ac:dyDescent="0.2">
      <c r="A48" s="23"/>
      <c r="B48" s="8"/>
      <c r="C48" s="8"/>
      <c r="D48" s="8"/>
      <c r="E48" s="26"/>
      <c r="F48" s="26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27"/>
      <c r="AP48" s="27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3"/>
      <c r="CG48" s="3"/>
      <c r="CH48" s="3"/>
      <c r="CI48" s="3"/>
      <c r="CJ48" s="3"/>
    </row>
    <row r="49" spans="1:88" ht="9.9499999999999993" customHeight="1" x14ac:dyDescent="0.2">
      <c r="A49" s="23"/>
      <c r="B49" s="17"/>
      <c r="C49" s="17"/>
      <c r="D49" s="17"/>
      <c r="E49" s="45"/>
      <c r="F49" s="45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27"/>
      <c r="AP49" s="27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3"/>
      <c r="CG49" s="3"/>
      <c r="CH49" s="3"/>
      <c r="CI49" s="3"/>
      <c r="CJ49" s="3"/>
    </row>
    <row r="50" spans="1:88" ht="9.9499999999999993" customHeight="1" x14ac:dyDescent="0.2">
      <c r="C50" s="25"/>
      <c r="D50" s="4" t="s">
        <v>0</v>
      </c>
      <c r="E50" s="19">
        <v>42387</v>
      </c>
      <c r="H50" s="19">
        <v>42394</v>
      </c>
      <c r="I50" s="19"/>
      <c r="K50" s="19">
        <v>42401</v>
      </c>
      <c r="M50" s="19"/>
      <c r="N50" s="19">
        <v>42408</v>
      </c>
      <c r="Q50" s="19">
        <v>42422</v>
      </c>
      <c r="S50" s="19"/>
      <c r="T50" s="19">
        <v>42429</v>
      </c>
      <c r="W50" s="19">
        <v>42436</v>
      </c>
      <c r="Y50" s="19"/>
      <c r="Z50" s="21">
        <v>42443</v>
      </c>
      <c r="AC50" s="21">
        <v>42464</v>
      </c>
      <c r="AF50" s="21">
        <v>42471</v>
      </c>
      <c r="AI50" s="21">
        <v>42478</v>
      </c>
      <c r="AL50" s="21">
        <v>42485</v>
      </c>
      <c r="AO50" s="27"/>
      <c r="AP50" s="28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3"/>
      <c r="CG50" s="3"/>
      <c r="CH50" s="3"/>
      <c r="CI50" s="3"/>
      <c r="CJ50" s="3"/>
    </row>
    <row r="51" spans="1:88" ht="9.9499999999999993" customHeight="1" x14ac:dyDescent="0.2">
      <c r="B51" s="35" t="s">
        <v>191</v>
      </c>
      <c r="C51" s="39"/>
      <c r="D51" s="1"/>
      <c r="E51" s="5" t="s">
        <v>5</v>
      </c>
      <c r="F51" s="16" t="s">
        <v>6</v>
      </c>
      <c r="G51" s="16" t="s">
        <v>7</v>
      </c>
      <c r="H51" s="5" t="s">
        <v>8</v>
      </c>
      <c r="I51" s="16" t="s">
        <v>9</v>
      </c>
      <c r="J51" s="16" t="s">
        <v>10</v>
      </c>
      <c r="K51" s="5" t="s">
        <v>11</v>
      </c>
      <c r="L51" s="16" t="s">
        <v>12</v>
      </c>
      <c r="M51" s="16" t="s">
        <v>13</v>
      </c>
      <c r="N51" s="5" t="s">
        <v>14</v>
      </c>
      <c r="O51" s="16" t="s">
        <v>15</v>
      </c>
      <c r="P51" s="16" t="s">
        <v>16</v>
      </c>
      <c r="Q51" s="5" t="s">
        <v>29</v>
      </c>
      <c r="R51" s="16" t="s">
        <v>30</v>
      </c>
      <c r="S51" s="16" t="s">
        <v>31</v>
      </c>
      <c r="T51" s="5" t="s">
        <v>32</v>
      </c>
      <c r="U51" s="16" t="s">
        <v>33</v>
      </c>
      <c r="V51" s="16" t="s">
        <v>34</v>
      </c>
      <c r="W51" s="5" t="s">
        <v>35</v>
      </c>
      <c r="X51" s="16" t="s">
        <v>36</v>
      </c>
      <c r="Y51" s="16" t="s">
        <v>37</v>
      </c>
      <c r="Z51" s="5" t="s">
        <v>38</v>
      </c>
      <c r="AA51" s="16" t="s">
        <v>39</v>
      </c>
      <c r="AB51" s="16" t="s">
        <v>40</v>
      </c>
      <c r="AC51" s="16" t="s">
        <v>193</v>
      </c>
      <c r="AD51" s="5" t="s">
        <v>194</v>
      </c>
      <c r="AE51" s="16" t="s">
        <v>195</v>
      </c>
      <c r="AF51" s="16" t="s">
        <v>196</v>
      </c>
      <c r="AG51" s="16" t="s">
        <v>197</v>
      </c>
      <c r="AH51" s="5" t="s">
        <v>198</v>
      </c>
      <c r="AI51" s="16" t="s">
        <v>199</v>
      </c>
      <c r="AJ51" s="16" t="s">
        <v>200</v>
      </c>
      <c r="AK51" s="16" t="s">
        <v>201</v>
      </c>
      <c r="AL51" s="5" t="s">
        <v>202</v>
      </c>
      <c r="AM51" s="16" t="s">
        <v>203</v>
      </c>
      <c r="AN51" s="16" t="s">
        <v>204</v>
      </c>
      <c r="AO51" s="27"/>
      <c r="AP51" s="28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3"/>
      <c r="CG51" s="3"/>
      <c r="CH51" s="3"/>
      <c r="CI51" s="3"/>
      <c r="CJ51" s="3"/>
    </row>
    <row r="52" spans="1:88" ht="9.9499999999999993" customHeight="1" x14ac:dyDescent="0.2">
      <c r="A52" s="23" t="s">
        <v>50</v>
      </c>
      <c r="B52" s="8" t="s">
        <v>143</v>
      </c>
      <c r="C52" s="8" t="s">
        <v>144</v>
      </c>
      <c r="D52" s="8" t="s">
        <v>145</v>
      </c>
      <c r="E52" s="13">
        <v>2</v>
      </c>
      <c r="F52" s="13">
        <v>0</v>
      </c>
      <c r="G52" s="13">
        <v>2</v>
      </c>
      <c r="H52" s="13">
        <v>0</v>
      </c>
      <c r="I52" s="13">
        <v>0</v>
      </c>
      <c r="J52" s="13">
        <v>2</v>
      </c>
      <c r="K52" s="13">
        <v>0</v>
      </c>
      <c r="L52" s="34"/>
      <c r="M52" s="13">
        <v>0</v>
      </c>
      <c r="N52" s="13">
        <v>0</v>
      </c>
      <c r="O52" s="13">
        <v>2</v>
      </c>
      <c r="P52" s="13">
        <v>0</v>
      </c>
      <c r="Q52" s="13">
        <v>2</v>
      </c>
      <c r="R52" s="13">
        <v>0</v>
      </c>
      <c r="S52" s="13">
        <v>0</v>
      </c>
      <c r="T52" s="13">
        <v>2</v>
      </c>
      <c r="U52" s="13">
        <v>0</v>
      </c>
      <c r="V52" s="13">
        <v>0</v>
      </c>
      <c r="W52" s="13">
        <v>0</v>
      </c>
      <c r="X52" s="13">
        <v>0</v>
      </c>
      <c r="Y52" s="13">
        <v>2</v>
      </c>
      <c r="Z52" s="13">
        <v>2</v>
      </c>
      <c r="AA52" s="13">
        <v>0</v>
      </c>
      <c r="AB52" s="13">
        <v>0</v>
      </c>
      <c r="AC52" s="13" t="s">
        <v>219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2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27">
        <f>(SUMIF(E52:AN52,"=1")+SUMIF(E52:AN52,"=2"))/70</f>
        <v>0.25714285714285712</v>
      </c>
      <c r="AP52" s="27">
        <f>(SUMIF(E52:AN52,"=1")+SUMIF(E52:AN52,"=2"))/(70-COUNTIF(E52:AN52,"=n")*2)</f>
        <v>0.26470588235294118</v>
      </c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3"/>
      <c r="CG52" s="3"/>
      <c r="CH52" s="3"/>
      <c r="CI52" s="3"/>
      <c r="CJ52" s="3"/>
    </row>
    <row r="53" spans="1:88" ht="9.9499999999999993" customHeight="1" x14ac:dyDescent="0.2">
      <c r="A53" s="23" t="s">
        <v>50</v>
      </c>
      <c r="B53" s="8" t="s">
        <v>146</v>
      </c>
      <c r="C53" s="8" t="s">
        <v>147</v>
      </c>
      <c r="D53" s="8" t="s">
        <v>148</v>
      </c>
      <c r="E53" s="13">
        <v>2</v>
      </c>
      <c r="F53" s="13">
        <v>2</v>
      </c>
      <c r="G53" s="13">
        <v>2</v>
      </c>
      <c r="H53" s="13">
        <v>0</v>
      </c>
      <c r="I53" s="13">
        <v>0</v>
      </c>
      <c r="J53" s="13">
        <v>0</v>
      </c>
      <c r="K53" s="13">
        <v>2</v>
      </c>
      <c r="L53" s="34"/>
      <c r="M53" s="13">
        <v>2</v>
      </c>
      <c r="N53" s="13">
        <v>2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2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 t="s">
        <v>222</v>
      </c>
      <c r="AA53" s="13" t="s">
        <v>222</v>
      </c>
      <c r="AB53" s="13" t="s">
        <v>222</v>
      </c>
      <c r="AC53" s="13" t="s">
        <v>222</v>
      </c>
      <c r="AD53" s="13" t="s">
        <v>222</v>
      </c>
      <c r="AE53" s="13" t="s">
        <v>222</v>
      </c>
      <c r="AF53" s="13" t="s">
        <v>222</v>
      </c>
      <c r="AG53" s="13" t="s">
        <v>222</v>
      </c>
      <c r="AH53" s="13" t="s">
        <v>222</v>
      </c>
      <c r="AI53" s="13" t="s">
        <v>222</v>
      </c>
      <c r="AJ53" s="13" t="s">
        <v>222</v>
      </c>
      <c r="AK53" s="13" t="s">
        <v>222</v>
      </c>
      <c r="AL53" s="13" t="s">
        <v>222</v>
      </c>
      <c r="AM53" s="13" t="s">
        <v>222</v>
      </c>
      <c r="AN53" s="13" t="s">
        <v>222</v>
      </c>
      <c r="AO53" s="27" t="s">
        <v>222</v>
      </c>
      <c r="AP53" s="27" t="s">
        <v>222</v>
      </c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3"/>
      <c r="CG53" s="3"/>
      <c r="CH53" s="3"/>
      <c r="CI53" s="3"/>
      <c r="CJ53" s="3"/>
    </row>
    <row r="54" spans="1:88" ht="9.9499999999999993" customHeight="1" x14ac:dyDescent="0.2">
      <c r="A54" s="23" t="s">
        <v>41</v>
      </c>
      <c r="B54" s="8" t="s">
        <v>149</v>
      </c>
      <c r="C54" s="8" t="s">
        <v>42</v>
      </c>
      <c r="D54" s="8" t="s">
        <v>150</v>
      </c>
      <c r="E54" s="13">
        <v>2</v>
      </c>
      <c r="F54" s="13">
        <v>2</v>
      </c>
      <c r="G54" s="13">
        <v>2</v>
      </c>
      <c r="H54" s="13">
        <v>2</v>
      </c>
      <c r="I54" s="13">
        <v>2</v>
      </c>
      <c r="J54" s="13">
        <v>2</v>
      </c>
      <c r="K54" s="13">
        <v>2</v>
      </c>
      <c r="L54" s="34"/>
      <c r="M54" s="13">
        <v>0</v>
      </c>
      <c r="N54" s="13">
        <v>2</v>
      </c>
      <c r="O54" s="13">
        <v>2</v>
      </c>
      <c r="P54" s="13">
        <v>2</v>
      </c>
      <c r="Q54" s="13">
        <v>2</v>
      </c>
      <c r="R54" s="13">
        <v>0</v>
      </c>
      <c r="S54" s="13">
        <v>0</v>
      </c>
      <c r="T54" s="13">
        <v>2</v>
      </c>
      <c r="U54" s="13">
        <v>0</v>
      </c>
      <c r="V54" s="13">
        <v>2</v>
      </c>
      <c r="W54" s="13">
        <v>2</v>
      </c>
      <c r="X54" s="13">
        <v>0</v>
      </c>
      <c r="Y54" s="13">
        <v>2</v>
      </c>
      <c r="Z54" s="13">
        <v>2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2</v>
      </c>
      <c r="AJ54" s="13">
        <v>0</v>
      </c>
      <c r="AK54" s="13">
        <v>0</v>
      </c>
      <c r="AL54" s="13">
        <v>0</v>
      </c>
      <c r="AM54" s="13">
        <v>0</v>
      </c>
      <c r="AN54" s="13">
        <v>2</v>
      </c>
      <c r="AO54" s="27">
        <f t="shared" ref="AO54:AO72" si="4">(SUMIF(E54:AN54,"=1")+SUMIF(E54:AN54,"=2"))/70</f>
        <v>0.51428571428571423</v>
      </c>
      <c r="AP54" s="27">
        <f t="shared" ref="AP54:AP72" si="5">(SUMIF(E54:AN54,"=1")+SUMIF(E54:AN54,"=2"))/(70-COUNTIF(E54:AN54,"=n")*2)</f>
        <v>0.51428571428571423</v>
      </c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3"/>
      <c r="CG54" s="3"/>
      <c r="CH54" s="3"/>
      <c r="CI54" s="3"/>
      <c r="CJ54" s="3"/>
    </row>
    <row r="55" spans="1:88" ht="9.9499999999999993" customHeight="1" x14ac:dyDescent="0.2">
      <c r="A55" s="23" t="s">
        <v>41</v>
      </c>
      <c r="B55" s="8" t="s">
        <v>151</v>
      </c>
      <c r="C55" s="8" t="s">
        <v>152</v>
      </c>
      <c r="D55" s="8" t="s">
        <v>70</v>
      </c>
      <c r="E55" s="13">
        <v>2</v>
      </c>
      <c r="F55" s="13">
        <v>2</v>
      </c>
      <c r="G55" s="13">
        <v>2</v>
      </c>
      <c r="H55" s="13">
        <v>2</v>
      </c>
      <c r="I55" s="13">
        <v>2</v>
      </c>
      <c r="J55" s="13">
        <v>0</v>
      </c>
      <c r="K55" s="13">
        <v>2</v>
      </c>
      <c r="L55" s="34"/>
      <c r="M55" s="13">
        <v>0</v>
      </c>
      <c r="N55" s="13">
        <v>2</v>
      </c>
      <c r="O55" s="13">
        <v>2</v>
      </c>
      <c r="P55" s="13">
        <v>0</v>
      </c>
      <c r="Q55" s="13">
        <v>2</v>
      </c>
      <c r="R55" s="13">
        <v>2</v>
      </c>
      <c r="S55" s="13">
        <v>0</v>
      </c>
      <c r="T55" s="13">
        <v>2</v>
      </c>
      <c r="U55" s="13">
        <v>0</v>
      </c>
      <c r="V55" s="13">
        <v>2</v>
      </c>
      <c r="W55" s="13">
        <v>2</v>
      </c>
      <c r="X55" s="13">
        <v>2</v>
      </c>
      <c r="Y55" s="13">
        <v>0</v>
      </c>
      <c r="Z55" s="13">
        <v>2</v>
      </c>
      <c r="AA55" s="13">
        <v>0</v>
      </c>
      <c r="AB55" s="13">
        <v>0</v>
      </c>
      <c r="AC55" s="13">
        <v>2</v>
      </c>
      <c r="AD55" s="13">
        <v>2</v>
      </c>
      <c r="AE55" s="13">
        <v>0</v>
      </c>
      <c r="AF55" s="13">
        <v>2</v>
      </c>
      <c r="AG55" s="13">
        <v>0</v>
      </c>
      <c r="AH55" s="13">
        <v>2</v>
      </c>
      <c r="AI55" s="13">
        <v>2</v>
      </c>
      <c r="AJ55" s="13">
        <v>2</v>
      </c>
      <c r="AK55" s="13">
        <v>0</v>
      </c>
      <c r="AL55" s="13">
        <v>0</v>
      </c>
      <c r="AM55" s="13">
        <v>0</v>
      </c>
      <c r="AN55" s="13">
        <v>0</v>
      </c>
      <c r="AO55" s="27">
        <f t="shared" si="4"/>
        <v>0.6</v>
      </c>
      <c r="AP55" s="27">
        <f t="shared" si="5"/>
        <v>0.6</v>
      </c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3"/>
      <c r="CG55" s="3"/>
      <c r="CH55" s="3"/>
      <c r="CI55" s="3"/>
      <c r="CJ55" s="3"/>
    </row>
    <row r="56" spans="1:88" ht="9.9499999999999993" customHeight="1" x14ac:dyDescent="0.2">
      <c r="A56" s="23" t="s">
        <v>41</v>
      </c>
      <c r="B56" s="8" t="s">
        <v>153</v>
      </c>
      <c r="C56" s="8" t="s">
        <v>154</v>
      </c>
      <c r="D56" s="8" t="s">
        <v>17</v>
      </c>
      <c r="E56" s="13">
        <v>2</v>
      </c>
      <c r="F56" s="13">
        <v>2</v>
      </c>
      <c r="G56" s="13">
        <v>2</v>
      </c>
      <c r="H56" s="13">
        <v>2</v>
      </c>
      <c r="I56" s="13">
        <v>2</v>
      </c>
      <c r="J56" s="13">
        <v>0</v>
      </c>
      <c r="K56" s="13">
        <v>2</v>
      </c>
      <c r="L56" s="34"/>
      <c r="M56" s="13">
        <v>2</v>
      </c>
      <c r="N56" s="13">
        <v>2</v>
      </c>
      <c r="O56" s="13">
        <v>2</v>
      </c>
      <c r="P56" s="13">
        <v>2</v>
      </c>
      <c r="Q56" s="13">
        <v>2</v>
      </c>
      <c r="R56" s="13">
        <v>0</v>
      </c>
      <c r="S56" s="13">
        <v>2</v>
      </c>
      <c r="T56" s="13">
        <v>2</v>
      </c>
      <c r="U56" s="13">
        <v>0</v>
      </c>
      <c r="V56" s="13">
        <v>2</v>
      </c>
      <c r="W56" s="13">
        <v>2</v>
      </c>
      <c r="X56" s="13">
        <v>2</v>
      </c>
      <c r="Y56" s="13">
        <v>2</v>
      </c>
      <c r="Z56" s="13">
        <v>2</v>
      </c>
      <c r="AA56" s="13">
        <v>0</v>
      </c>
      <c r="AB56" s="13">
        <v>0</v>
      </c>
      <c r="AC56" s="13">
        <v>2</v>
      </c>
      <c r="AD56" s="13">
        <v>2</v>
      </c>
      <c r="AE56" s="13">
        <v>0</v>
      </c>
      <c r="AF56" s="13">
        <v>0</v>
      </c>
      <c r="AG56" s="13">
        <v>2</v>
      </c>
      <c r="AH56" s="13">
        <v>0</v>
      </c>
      <c r="AI56" s="13">
        <v>2</v>
      </c>
      <c r="AJ56" s="13">
        <v>2</v>
      </c>
      <c r="AK56" s="13">
        <v>0</v>
      </c>
      <c r="AL56" s="13">
        <v>0</v>
      </c>
      <c r="AM56" s="13">
        <v>2</v>
      </c>
      <c r="AN56" s="13">
        <v>2</v>
      </c>
      <c r="AO56" s="27">
        <f t="shared" si="4"/>
        <v>0.7142857142857143</v>
      </c>
      <c r="AP56" s="27">
        <f t="shared" si="5"/>
        <v>0.7142857142857143</v>
      </c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3"/>
      <c r="CG56" s="3"/>
      <c r="CH56" s="3"/>
      <c r="CI56" s="3"/>
      <c r="CJ56" s="3"/>
    </row>
    <row r="57" spans="1:88" ht="9.9499999999999993" customHeight="1" x14ac:dyDescent="0.2">
      <c r="A57" s="23" t="s">
        <v>53</v>
      </c>
      <c r="B57" s="8" t="s">
        <v>155</v>
      </c>
      <c r="C57" s="8" t="s">
        <v>156</v>
      </c>
      <c r="D57" s="8" t="s">
        <v>157</v>
      </c>
      <c r="E57" s="13">
        <v>2</v>
      </c>
      <c r="F57" s="13">
        <v>2</v>
      </c>
      <c r="G57" s="13">
        <v>2</v>
      </c>
      <c r="H57" s="13">
        <v>2</v>
      </c>
      <c r="I57" s="13">
        <v>2</v>
      </c>
      <c r="J57" s="13">
        <v>2</v>
      </c>
      <c r="K57" s="13">
        <v>2</v>
      </c>
      <c r="L57" s="34"/>
      <c r="M57" s="13">
        <v>2</v>
      </c>
      <c r="N57" s="13">
        <v>2</v>
      </c>
      <c r="O57" s="13">
        <v>2</v>
      </c>
      <c r="P57" s="13">
        <v>2</v>
      </c>
      <c r="Q57" s="13">
        <v>2</v>
      </c>
      <c r="R57" s="13">
        <v>2</v>
      </c>
      <c r="S57" s="13">
        <v>2</v>
      </c>
      <c r="T57" s="13">
        <v>2</v>
      </c>
      <c r="U57" s="13">
        <v>0</v>
      </c>
      <c r="V57" s="13">
        <v>2</v>
      </c>
      <c r="W57" s="13">
        <v>2</v>
      </c>
      <c r="X57" s="13">
        <v>0</v>
      </c>
      <c r="Y57" s="13">
        <v>2</v>
      </c>
      <c r="Z57" s="13">
        <v>2</v>
      </c>
      <c r="AA57" s="13">
        <v>0</v>
      </c>
      <c r="AB57" s="13">
        <v>0</v>
      </c>
      <c r="AC57" s="13">
        <v>2</v>
      </c>
      <c r="AD57" s="13">
        <v>2</v>
      </c>
      <c r="AE57" s="13">
        <v>2</v>
      </c>
      <c r="AF57" s="13">
        <v>2</v>
      </c>
      <c r="AG57" s="13">
        <v>0</v>
      </c>
      <c r="AH57" s="13">
        <v>2</v>
      </c>
      <c r="AI57" s="13">
        <v>2</v>
      </c>
      <c r="AJ57" s="13">
        <v>0</v>
      </c>
      <c r="AK57" s="13">
        <v>2</v>
      </c>
      <c r="AL57" s="13">
        <v>0</v>
      </c>
      <c r="AM57" s="13">
        <v>0</v>
      </c>
      <c r="AN57" s="13">
        <v>0</v>
      </c>
      <c r="AO57" s="27">
        <f t="shared" si="4"/>
        <v>0.74285714285714288</v>
      </c>
      <c r="AP57" s="27">
        <f t="shared" si="5"/>
        <v>0.74285714285714288</v>
      </c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3"/>
      <c r="CG57" s="3"/>
      <c r="CH57" s="3"/>
      <c r="CI57" s="3"/>
      <c r="CJ57" s="3"/>
    </row>
    <row r="58" spans="1:88" ht="9.9499999999999993" customHeight="1" x14ac:dyDescent="0.2">
      <c r="A58" s="23" t="s">
        <v>53</v>
      </c>
      <c r="B58" s="8" t="s">
        <v>158</v>
      </c>
      <c r="C58" s="8" t="s">
        <v>159</v>
      </c>
      <c r="D58" s="8" t="s">
        <v>61</v>
      </c>
      <c r="E58" s="13">
        <v>2</v>
      </c>
      <c r="F58" s="13">
        <v>2</v>
      </c>
      <c r="G58" s="13">
        <v>2</v>
      </c>
      <c r="H58" s="13">
        <v>2</v>
      </c>
      <c r="I58" s="13">
        <v>2</v>
      </c>
      <c r="J58" s="13">
        <v>2</v>
      </c>
      <c r="K58" s="13">
        <v>2</v>
      </c>
      <c r="L58" s="34"/>
      <c r="M58" s="13">
        <v>2</v>
      </c>
      <c r="N58" s="13">
        <v>2</v>
      </c>
      <c r="O58" s="13">
        <v>2</v>
      </c>
      <c r="P58" s="13">
        <v>2</v>
      </c>
      <c r="Q58" s="13">
        <v>2</v>
      </c>
      <c r="R58" s="13">
        <v>2</v>
      </c>
      <c r="S58" s="13">
        <v>2</v>
      </c>
      <c r="T58" s="13">
        <v>0</v>
      </c>
      <c r="U58" s="13">
        <v>2</v>
      </c>
      <c r="V58" s="13">
        <v>2</v>
      </c>
      <c r="W58" s="13">
        <v>2</v>
      </c>
      <c r="X58" s="13">
        <v>2</v>
      </c>
      <c r="Y58" s="13">
        <v>2</v>
      </c>
      <c r="Z58" s="13">
        <v>2</v>
      </c>
      <c r="AA58" s="13">
        <v>2</v>
      </c>
      <c r="AB58" s="13">
        <v>0</v>
      </c>
      <c r="AC58" s="13">
        <v>2</v>
      </c>
      <c r="AD58" s="13">
        <v>2</v>
      </c>
      <c r="AE58" s="13">
        <v>2</v>
      </c>
      <c r="AF58" s="13">
        <v>2</v>
      </c>
      <c r="AG58" s="13">
        <v>2</v>
      </c>
      <c r="AH58" s="13">
        <v>2</v>
      </c>
      <c r="AI58" s="13">
        <v>2</v>
      </c>
      <c r="AJ58" s="13">
        <v>2</v>
      </c>
      <c r="AK58" s="13">
        <v>0</v>
      </c>
      <c r="AL58" s="13">
        <v>2</v>
      </c>
      <c r="AM58" s="13">
        <v>2</v>
      </c>
      <c r="AN58" s="13">
        <v>0</v>
      </c>
      <c r="AO58" s="27">
        <f t="shared" si="4"/>
        <v>0.88571428571428568</v>
      </c>
      <c r="AP58" s="27">
        <f t="shared" si="5"/>
        <v>0.88571428571428568</v>
      </c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3"/>
      <c r="CG58" s="3"/>
      <c r="CH58" s="3"/>
      <c r="CI58" s="3"/>
      <c r="CJ58" s="3"/>
    </row>
    <row r="59" spans="1:88" ht="9.9499999999999993" customHeight="1" x14ac:dyDescent="0.2">
      <c r="A59" s="23" t="s">
        <v>53</v>
      </c>
      <c r="B59" s="8" t="s">
        <v>160</v>
      </c>
      <c r="C59" s="8" t="s">
        <v>161</v>
      </c>
      <c r="D59" s="8" t="s">
        <v>162</v>
      </c>
      <c r="E59" s="13">
        <v>2</v>
      </c>
      <c r="F59" s="13">
        <v>2</v>
      </c>
      <c r="G59" s="13">
        <v>2</v>
      </c>
      <c r="H59" s="13">
        <v>2</v>
      </c>
      <c r="I59" s="13">
        <v>2</v>
      </c>
      <c r="J59" s="13">
        <v>0</v>
      </c>
      <c r="K59" s="13" t="s">
        <v>219</v>
      </c>
      <c r="L59" s="34"/>
      <c r="M59" s="13">
        <v>2</v>
      </c>
      <c r="N59" s="13">
        <v>0</v>
      </c>
      <c r="O59" s="13">
        <v>2</v>
      </c>
      <c r="P59" s="13">
        <v>0</v>
      </c>
      <c r="Q59" s="13">
        <v>2</v>
      </c>
      <c r="R59" s="13">
        <v>2</v>
      </c>
      <c r="S59" s="13">
        <v>2</v>
      </c>
      <c r="T59" s="13">
        <v>0</v>
      </c>
      <c r="U59" s="13">
        <v>0</v>
      </c>
      <c r="V59" s="13">
        <v>2</v>
      </c>
      <c r="W59" s="13">
        <v>0</v>
      </c>
      <c r="X59" s="13">
        <v>2</v>
      </c>
      <c r="Y59" s="13">
        <v>0</v>
      </c>
      <c r="Z59" s="13">
        <v>2</v>
      </c>
      <c r="AA59" s="13">
        <v>2</v>
      </c>
      <c r="AB59" s="13">
        <v>0</v>
      </c>
      <c r="AC59" s="13">
        <v>0</v>
      </c>
      <c r="AD59" s="13">
        <v>2</v>
      </c>
      <c r="AE59" s="13">
        <v>2</v>
      </c>
      <c r="AF59" s="13">
        <v>2</v>
      </c>
      <c r="AG59" s="13">
        <v>2</v>
      </c>
      <c r="AH59" s="13">
        <v>0</v>
      </c>
      <c r="AI59" s="13">
        <v>2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27">
        <f t="shared" si="4"/>
        <v>0.54285714285714282</v>
      </c>
      <c r="AP59" s="27">
        <f t="shared" si="5"/>
        <v>0.55882352941176472</v>
      </c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3"/>
      <c r="CG59" s="3"/>
      <c r="CH59" s="3"/>
      <c r="CI59" s="3"/>
      <c r="CJ59" s="3"/>
    </row>
    <row r="60" spans="1:88" ht="9.9499999999999993" customHeight="1" x14ac:dyDescent="0.2">
      <c r="A60" s="23" t="s">
        <v>53</v>
      </c>
      <c r="B60" s="8" t="s">
        <v>163</v>
      </c>
      <c r="C60" s="8" t="s">
        <v>164</v>
      </c>
      <c r="D60" s="8" t="s">
        <v>103</v>
      </c>
      <c r="E60" s="13">
        <v>2</v>
      </c>
      <c r="F60" s="13">
        <v>2</v>
      </c>
      <c r="G60" s="13">
        <v>2</v>
      </c>
      <c r="H60" s="13">
        <v>2</v>
      </c>
      <c r="I60" s="13">
        <v>2</v>
      </c>
      <c r="J60" s="13">
        <v>2</v>
      </c>
      <c r="K60" s="13">
        <v>2</v>
      </c>
      <c r="L60" s="34"/>
      <c r="M60" s="13">
        <v>2</v>
      </c>
      <c r="N60" s="13">
        <v>2</v>
      </c>
      <c r="O60" s="13">
        <v>2</v>
      </c>
      <c r="P60" s="13">
        <v>0</v>
      </c>
      <c r="Q60" s="13">
        <v>2</v>
      </c>
      <c r="R60" s="13">
        <v>2</v>
      </c>
      <c r="S60" s="13">
        <v>2</v>
      </c>
      <c r="T60" s="13">
        <v>2</v>
      </c>
      <c r="U60" s="13">
        <v>2</v>
      </c>
      <c r="V60" s="13">
        <v>2</v>
      </c>
      <c r="W60" s="13">
        <v>2</v>
      </c>
      <c r="X60" s="13">
        <v>2</v>
      </c>
      <c r="Y60" s="13">
        <v>2</v>
      </c>
      <c r="Z60" s="13">
        <v>2</v>
      </c>
      <c r="AA60" s="13">
        <v>2</v>
      </c>
      <c r="AB60" s="13">
        <v>2</v>
      </c>
      <c r="AC60" s="13">
        <v>2</v>
      </c>
      <c r="AD60" s="13">
        <v>2</v>
      </c>
      <c r="AE60" s="13">
        <v>2</v>
      </c>
      <c r="AF60" s="13">
        <v>2</v>
      </c>
      <c r="AG60" s="13">
        <v>2</v>
      </c>
      <c r="AH60" s="13">
        <v>2</v>
      </c>
      <c r="AI60" s="13">
        <v>2</v>
      </c>
      <c r="AJ60" s="13">
        <v>2</v>
      </c>
      <c r="AK60" s="13">
        <v>2</v>
      </c>
      <c r="AL60" s="13">
        <v>2</v>
      </c>
      <c r="AM60" s="13">
        <v>2</v>
      </c>
      <c r="AN60" s="13">
        <v>2</v>
      </c>
      <c r="AO60" s="27">
        <f t="shared" si="4"/>
        <v>0.97142857142857142</v>
      </c>
      <c r="AP60" s="27">
        <f t="shared" si="5"/>
        <v>0.97142857142857142</v>
      </c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3"/>
      <c r="CG60" s="3"/>
      <c r="CH60" s="3"/>
      <c r="CI60" s="3"/>
      <c r="CJ60" s="3"/>
    </row>
    <row r="61" spans="1:88" ht="9.9499999999999993" customHeight="1" x14ac:dyDescent="0.2">
      <c r="A61" s="23" t="s">
        <v>43</v>
      </c>
      <c r="B61" s="8" t="s">
        <v>165</v>
      </c>
      <c r="C61" s="8" t="s">
        <v>166</v>
      </c>
      <c r="D61" s="8" t="s">
        <v>167</v>
      </c>
      <c r="E61" s="13">
        <v>2</v>
      </c>
      <c r="F61" s="13">
        <v>2</v>
      </c>
      <c r="G61" s="13">
        <v>2</v>
      </c>
      <c r="H61" s="13">
        <v>2</v>
      </c>
      <c r="I61" s="13">
        <v>0</v>
      </c>
      <c r="J61" s="13">
        <v>0</v>
      </c>
      <c r="K61" s="13">
        <v>2</v>
      </c>
      <c r="L61" s="34"/>
      <c r="M61" s="13">
        <v>2</v>
      </c>
      <c r="N61" s="13">
        <v>0</v>
      </c>
      <c r="O61" s="13">
        <v>2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 t="s">
        <v>222</v>
      </c>
      <c r="V61" s="13" t="s">
        <v>222</v>
      </c>
      <c r="W61" s="13" t="s">
        <v>222</v>
      </c>
      <c r="X61" s="13" t="s">
        <v>222</v>
      </c>
      <c r="Y61" s="13" t="s">
        <v>222</v>
      </c>
      <c r="Z61" s="13" t="s">
        <v>222</v>
      </c>
      <c r="AA61" s="13" t="s">
        <v>222</v>
      </c>
      <c r="AB61" s="13" t="s">
        <v>222</v>
      </c>
      <c r="AC61" s="13" t="s">
        <v>222</v>
      </c>
      <c r="AD61" s="13" t="s">
        <v>222</v>
      </c>
      <c r="AE61" s="13" t="s">
        <v>222</v>
      </c>
      <c r="AF61" s="13" t="s">
        <v>222</v>
      </c>
      <c r="AG61" s="13" t="s">
        <v>222</v>
      </c>
      <c r="AH61" s="13" t="s">
        <v>222</v>
      </c>
      <c r="AI61" s="13" t="s">
        <v>222</v>
      </c>
      <c r="AJ61" s="13" t="s">
        <v>222</v>
      </c>
      <c r="AK61" s="13" t="s">
        <v>222</v>
      </c>
      <c r="AL61" s="13" t="s">
        <v>222</v>
      </c>
      <c r="AM61" s="13" t="s">
        <v>222</v>
      </c>
      <c r="AN61" s="13" t="s">
        <v>222</v>
      </c>
      <c r="AO61" s="27" t="s">
        <v>222</v>
      </c>
      <c r="AP61" s="27" t="s">
        <v>222</v>
      </c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3"/>
      <c r="CG61" s="3"/>
      <c r="CH61" s="3"/>
      <c r="CI61" s="3"/>
      <c r="CJ61" s="3"/>
    </row>
    <row r="62" spans="1:88" ht="9.9499999999999993" customHeight="1" x14ac:dyDescent="0.2">
      <c r="A62" s="23" t="s">
        <v>168</v>
      </c>
      <c r="B62" s="8" t="s">
        <v>169</v>
      </c>
      <c r="C62" s="8" t="s">
        <v>170</v>
      </c>
      <c r="D62" s="8" t="s">
        <v>171</v>
      </c>
      <c r="E62" s="13">
        <v>2</v>
      </c>
      <c r="F62" s="13">
        <v>2</v>
      </c>
      <c r="G62" s="13">
        <v>2</v>
      </c>
      <c r="H62" s="13">
        <v>2</v>
      </c>
      <c r="I62" s="13">
        <v>2</v>
      </c>
      <c r="J62" s="13">
        <v>2</v>
      </c>
      <c r="K62" s="13">
        <v>2</v>
      </c>
      <c r="L62" s="34"/>
      <c r="M62" s="13">
        <v>2</v>
      </c>
      <c r="N62" s="13">
        <v>2</v>
      </c>
      <c r="O62" s="13">
        <v>2</v>
      </c>
      <c r="P62" s="13">
        <v>2</v>
      </c>
      <c r="Q62" s="13">
        <v>2</v>
      </c>
      <c r="R62" s="13">
        <v>2</v>
      </c>
      <c r="S62" s="13">
        <v>2</v>
      </c>
      <c r="T62" s="13">
        <v>2</v>
      </c>
      <c r="U62" s="13">
        <v>2</v>
      </c>
      <c r="V62" s="13">
        <v>2</v>
      </c>
      <c r="W62" s="13">
        <v>2</v>
      </c>
      <c r="X62" s="13">
        <v>2</v>
      </c>
      <c r="Y62" s="13">
        <v>2</v>
      </c>
      <c r="Z62" s="13">
        <v>2</v>
      </c>
      <c r="AA62" s="13">
        <v>0</v>
      </c>
      <c r="AB62" s="13">
        <v>2</v>
      </c>
      <c r="AC62" s="13">
        <v>0</v>
      </c>
      <c r="AD62" s="13">
        <v>2</v>
      </c>
      <c r="AE62" s="13">
        <v>0</v>
      </c>
      <c r="AF62" s="13">
        <v>2</v>
      </c>
      <c r="AG62" s="13">
        <v>0</v>
      </c>
      <c r="AH62" s="13">
        <v>2</v>
      </c>
      <c r="AI62" s="13">
        <v>2</v>
      </c>
      <c r="AJ62" s="13">
        <v>0</v>
      </c>
      <c r="AK62" s="13">
        <v>2</v>
      </c>
      <c r="AL62" s="13">
        <v>2</v>
      </c>
      <c r="AM62" s="13">
        <v>2</v>
      </c>
      <c r="AN62" s="13">
        <v>2</v>
      </c>
      <c r="AO62" s="27">
        <f t="shared" si="4"/>
        <v>0.8571428571428571</v>
      </c>
      <c r="AP62" s="27">
        <f t="shared" si="5"/>
        <v>0.8571428571428571</v>
      </c>
      <c r="AQ62" s="18"/>
      <c r="AR62" s="12"/>
      <c r="AS62" s="11"/>
      <c r="AT62" s="12"/>
      <c r="AU62" s="12"/>
      <c r="AV62" s="12"/>
      <c r="AW62" s="11"/>
      <c r="AX62" s="12"/>
      <c r="AY62" s="12"/>
      <c r="AZ62" s="12"/>
      <c r="BA62" s="11"/>
      <c r="BB62" s="12"/>
      <c r="BC62" s="12"/>
      <c r="BD62" s="12"/>
      <c r="BE62" s="11"/>
      <c r="BF62" s="12"/>
      <c r="BG62" s="12"/>
      <c r="BH62" s="12"/>
      <c r="BI62" s="11"/>
      <c r="BJ62" s="12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3"/>
      <c r="CG62" s="3"/>
      <c r="CH62" s="3"/>
      <c r="CI62" s="3"/>
      <c r="CJ62" s="3"/>
    </row>
    <row r="63" spans="1:88" ht="9.9499999999999993" customHeight="1" x14ac:dyDescent="0.2">
      <c r="A63" s="23" t="s">
        <v>168</v>
      </c>
      <c r="B63" s="20" t="s">
        <v>172</v>
      </c>
      <c r="C63" s="20" t="s">
        <v>173</v>
      </c>
      <c r="D63" s="20" t="s">
        <v>18</v>
      </c>
      <c r="E63" s="13">
        <v>2</v>
      </c>
      <c r="F63" s="13">
        <v>2</v>
      </c>
      <c r="G63" s="13">
        <v>2</v>
      </c>
      <c r="H63" s="13">
        <v>2</v>
      </c>
      <c r="I63" s="13">
        <v>2</v>
      </c>
      <c r="J63" s="13">
        <v>2</v>
      </c>
      <c r="K63" s="13">
        <v>2</v>
      </c>
      <c r="L63" s="34"/>
      <c r="M63" s="13">
        <v>2</v>
      </c>
      <c r="N63" s="13">
        <v>2</v>
      </c>
      <c r="O63" s="13">
        <v>2</v>
      </c>
      <c r="P63" s="13">
        <v>2</v>
      </c>
      <c r="Q63" s="13">
        <v>2</v>
      </c>
      <c r="R63" s="13">
        <v>0</v>
      </c>
      <c r="S63" s="13">
        <v>2</v>
      </c>
      <c r="T63" s="13">
        <v>2</v>
      </c>
      <c r="U63" s="13">
        <v>2</v>
      </c>
      <c r="V63" s="13">
        <v>2</v>
      </c>
      <c r="W63" s="13">
        <v>2</v>
      </c>
      <c r="X63" s="13">
        <v>2</v>
      </c>
      <c r="Y63" s="13">
        <v>0</v>
      </c>
      <c r="Z63" s="13">
        <v>2</v>
      </c>
      <c r="AA63" s="13">
        <v>2</v>
      </c>
      <c r="AB63" s="13">
        <v>0</v>
      </c>
      <c r="AC63" s="13">
        <v>2</v>
      </c>
      <c r="AD63" s="13">
        <v>2</v>
      </c>
      <c r="AE63" s="13">
        <v>2</v>
      </c>
      <c r="AF63" s="13">
        <v>2</v>
      </c>
      <c r="AG63" s="13">
        <v>2</v>
      </c>
      <c r="AH63" s="13">
        <v>2</v>
      </c>
      <c r="AI63" s="13">
        <v>2</v>
      </c>
      <c r="AJ63" s="13">
        <v>2</v>
      </c>
      <c r="AK63" s="13">
        <v>2</v>
      </c>
      <c r="AL63" s="13">
        <v>2</v>
      </c>
      <c r="AM63" s="13">
        <v>2</v>
      </c>
      <c r="AN63" s="13">
        <v>2</v>
      </c>
      <c r="AO63" s="27">
        <f t="shared" si="4"/>
        <v>0.91428571428571426</v>
      </c>
      <c r="AP63" s="27">
        <f t="shared" si="5"/>
        <v>0.91428571428571426</v>
      </c>
      <c r="AQ63" s="18"/>
      <c r="AR63" s="12"/>
      <c r="AS63" s="11"/>
      <c r="AT63" s="12"/>
      <c r="AU63" s="12"/>
      <c r="AV63" s="12"/>
      <c r="AW63" s="11"/>
      <c r="AX63" s="12"/>
      <c r="AY63" s="12"/>
      <c r="AZ63" s="12"/>
      <c r="BA63" s="11"/>
      <c r="BB63" s="12"/>
      <c r="BC63" s="12"/>
      <c r="BD63" s="12"/>
      <c r="BE63" s="11"/>
      <c r="BF63" s="12"/>
      <c r="BG63" s="12"/>
      <c r="BH63" s="12"/>
      <c r="BI63" s="11"/>
      <c r="BJ63" s="12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3"/>
      <c r="CG63" s="3"/>
      <c r="CH63" s="3"/>
      <c r="CI63" s="3"/>
      <c r="CJ63" s="3"/>
    </row>
    <row r="64" spans="1:88" ht="9.9499999999999993" customHeight="1" x14ac:dyDescent="0.2">
      <c r="A64" s="23" t="s">
        <v>168</v>
      </c>
      <c r="B64" s="20" t="s">
        <v>174</v>
      </c>
      <c r="C64" s="20" t="s">
        <v>175</v>
      </c>
      <c r="D64" s="20" t="s">
        <v>61</v>
      </c>
      <c r="E64" s="13">
        <v>2</v>
      </c>
      <c r="F64" s="13">
        <v>2</v>
      </c>
      <c r="G64" s="13">
        <v>2</v>
      </c>
      <c r="H64" s="13">
        <v>2</v>
      </c>
      <c r="I64" s="13">
        <v>2</v>
      </c>
      <c r="J64" s="13">
        <v>2</v>
      </c>
      <c r="K64" s="13">
        <v>2</v>
      </c>
      <c r="L64" s="34"/>
      <c r="M64" s="13">
        <v>2</v>
      </c>
      <c r="N64" s="13">
        <v>2</v>
      </c>
      <c r="O64" s="13">
        <v>2</v>
      </c>
      <c r="P64" s="13">
        <v>2</v>
      </c>
      <c r="Q64" s="13">
        <v>2</v>
      </c>
      <c r="R64" s="13">
        <v>2</v>
      </c>
      <c r="S64" s="13">
        <v>2</v>
      </c>
      <c r="T64" s="13">
        <v>2</v>
      </c>
      <c r="U64" s="13">
        <v>2</v>
      </c>
      <c r="V64" s="13">
        <v>2</v>
      </c>
      <c r="W64" s="13">
        <v>2</v>
      </c>
      <c r="X64" s="13">
        <v>2</v>
      </c>
      <c r="Y64" s="13">
        <v>2</v>
      </c>
      <c r="Z64" s="13">
        <v>2</v>
      </c>
      <c r="AA64" s="13">
        <v>2</v>
      </c>
      <c r="AB64" s="13">
        <v>0</v>
      </c>
      <c r="AC64" s="13">
        <v>2</v>
      </c>
      <c r="AD64" s="13">
        <v>2</v>
      </c>
      <c r="AE64" s="13">
        <v>2</v>
      </c>
      <c r="AF64" s="13">
        <v>2</v>
      </c>
      <c r="AG64" s="13">
        <v>2</v>
      </c>
      <c r="AH64" s="13">
        <v>2</v>
      </c>
      <c r="AI64" s="13">
        <v>2</v>
      </c>
      <c r="AJ64" s="13">
        <v>2</v>
      </c>
      <c r="AK64" s="13">
        <v>2</v>
      </c>
      <c r="AL64" s="13">
        <v>2</v>
      </c>
      <c r="AM64" s="13">
        <v>2</v>
      </c>
      <c r="AN64" s="13">
        <v>0</v>
      </c>
      <c r="AO64" s="27">
        <f t="shared" si="4"/>
        <v>0.94285714285714284</v>
      </c>
      <c r="AP64" s="27">
        <f t="shared" si="5"/>
        <v>0.94285714285714284</v>
      </c>
      <c r="AQ64" s="12"/>
      <c r="AR64" s="12"/>
      <c r="AS64" s="11"/>
      <c r="AT64" s="12"/>
      <c r="AU64" s="12"/>
      <c r="AV64" s="12"/>
      <c r="AW64" s="11"/>
      <c r="AX64" s="12"/>
      <c r="AY64" s="12"/>
      <c r="AZ64" s="12"/>
      <c r="BA64" s="11"/>
      <c r="BB64" s="12"/>
      <c r="BC64" s="12"/>
      <c r="BD64" s="12"/>
      <c r="BE64" s="11"/>
      <c r="BF64" s="12"/>
      <c r="BG64" s="12"/>
      <c r="BH64" s="12"/>
      <c r="BI64" s="11"/>
      <c r="BJ64" s="12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3"/>
      <c r="CG64" s="3"/>
      <c r="CH64" s="3"/>
      <c r="CI64" s="3"/>
      <c r="CJ64" s="3"/>
    </row>
    <row r="65" spans="1:88" ht="9.9499999999999993" customHeight="1" x14ac:dyDescent="0.2">
      <c r="A65" s="23" t="s">
        <v>168</v>
      </c>
      <c r="B65" s="20" t="s">
        <v>176</v>
      </c>
      <c r="C65" s="20" t="s">
        <v>177</v>
      </c>
      <c r="D65" s="20" t="s">
        <v>178</v>
      </c>
      <c r="E65" s="13">
        <v>2</v>
      </c>
      <c r="F65" s="13">
        <v>0</v>
      </c>
      <c r="G65" s="13">
        <v>2</v>
      </c>
      <c r="H65" s="13">
        <v>2</v>
      </c>
      <c r="I65" s="13">
        <v>2</v>
      </c>
      <c r="J65" s="13">
        <v>0</v>
      </c>
      <c r="K65" s="13">
        <v>2</v>
      </c>
      <c r="L65" s="34"/>
      <c r="M65" s="13">
        <v>0</v>
      </c>
      <c r="N65" s="13">
        <v>2</v>
      </c>
      <c r="O65" s="13">
        <v>2</v>
      </c>
      <c r="P65" s="13">
        <v>0</v>
      </c>
      <c r="Q65" s="13">
        <v>2</v>
      </c>
      <c r="R65" s="13">
        <v>0</v>
      </c>
      <c r="S65" s="13">
        <v>2</v>
      </c>
      <c r="T65" s="13">
        <v>2</v>
      </c>
      <c r="U65" s="13">
        <v>2</v>
      </c>
      <c r="V65" s="13">
        <v>0</v>
      </c>
      <c r="W65" s="13">
        <v>2</v>
      </c>
      <c r="X65" s="13">
        <v>2</v>
      </c>
      <c r="Y65" s="13">
        <v>2</v>
      </c>
      <c r="Z65" s="13">
        <v>2</v>
      </c>
      <c r="AA65" s="13">
        <v>0</v>
      </c>
      <c r="AB65" s="13">
        <v>0</v>
      </c>
      <c r="AC65" s="13">
        <v>2</v>
      </c>
      <c r="AD65" s="13">
        <v>2</v>
      </c>
      <c r="AE65" s="13">
        <v>0</v>
      </c>
      <c r="AF65" s="13">
        <v>0</v>
      </c>
      <c r="AG65" s="13">
        <v>2</v>
      </c>
      <c r="AH65" s="13">
        <v>0</v>
      </c>
      <c r="AI65" s="13">
        <v>2</v>
      </c>
      <c r="AJ65" s="13">
        <v>0</v>
      </c>
      <c r="AK65" s="13">
        <v>0</v>
      </c>
      <c r="AL65" s="13">
        <v>0</v>
      </c>
      <c r="AM65" s="13">
        <v>2</v>
      </c>
      <c r="AN65" s="13">
        <v>0</v>
      </c>
      <c r="AO65" s="27">
        <f t="shared" si="4"/>
        <v>0.5714285714285714</v>
      </c>
      <c r="AP65" s="27">
        <f t="shared" si="5"/>
        <v>0.5714285714285714</v>
      </c>
      <c r="AQ65" s="12"/>
      <c r="AR65" s="12"/>
      <c r="AS65" s="11"/>
      <c r="AT65" s="12"/>
      <c r="AU65" s="12"/>
      <c r="AV65" s="12"/>
      <c r="AW65" s="11"/>
      <c r="AX65" s="12"/>
      <c r="AY65" s="12"/>
      <c r="AZ65" s="12"/>
      <c r="BA65" s="11"/>
      <c r="BB65" s="12"/>
      <c r="BC65" s="12"/>
      <c r="BD65" s="12"/>
      <c r="BE65" s="11"/>
      <c r="BF65" s="12"/>
      <c r="BG65" s="12"/>
      <c r="BH65" s="12"/>
      <c r="BI65" s="11"/>
      <c r="BJ65" s="12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3"/>
      <c r="CG65" s="3"/>
      <c r="CH65" s="3"/>
      <c r="CI65" s="3"/>
      <c r="CJ65" s="3"/>
    </row>
    <row r="66" spans="1:88" ht="9.9499999999999993" customHeight="1" x14ac:dyDescent="0.2">
      <c r="A66" s="23" t="s">
        <v>168</v>
      </c>
      <c r="B66" s="8" t="s">
        <v>179</v>
      </c>
      <c r="C66" s="20" t="s">
        <v>180</v>
      </c>
      <c r="D66" s="20" t="s">
        <v>181</v>
      </c>
      <c r="E66" s="13">
        <v>2</v>
      </c>
      <c r="F66" s="13">
        <v>2</v>
      </c>
      <c r="G66" s="13">
        <v>2</v>
      </c>
      <c r="H66" s="13">
        <v>2</v>
      </c>
      <c r="I66" s="13">
        <v>2</v>
      </c>
      <c r="J66" s="13">
        <v>2</v>
      </c>
      <c r="K66" s="13">
        <v>2</v>
      </c>
      <c r="L66" s="34"/>
      <c r="M66" s="13">
        <v>2</v>
      </c>
      <c r="N66" s="13">
        <v>2</v>
      </c>
      <c r="O66" s="13">
        <v>2</v>
      </c>
      <c r="P66" s="13">
        <v>2</v>
      </c>
      <c r="Q66" s="13">
        <v>2</v>
      </c>
      <c r="R66" s="13">
        <v>2</v>
      </c>
      <c r="S66" s="13">
        <v>2</v>
      </c>
      <c r="T66" s="13">
        <v>2</v>
      </c>
      <c r="U66" s="13">
        <v>2</v>
      </c>
      <c r="V66" s="13">
        <v>2</v>
      </c>
      <c r="W66" s="13">
        <v>2</v>
      </c>
      <c r="X66" s="13">
        <v>2</v>
      </c>
      <c r="Y66" s="13">
        <v>0</v>
      </c>
      <c r="Z66" s="13">
        <v>2</v>
      </c>
      <c r="AA66" s="13">
        <v>2</v>
      </c>
      <c r="AB66" s="13">
        <v>0</v>
      </c>
      <c r="AC66" s="13">
        <v>2</v>
      </c>
      <c r="AD66" s="13">
        <v>2</v>
      </c>
      <c r="AE66" s="13">
        <v>2</v>
      </c>
      <c r="AF66" s="13">
        <v>0</v>
      </c>
      <c r="AG66" s="13">
        <v>2</v>
      </c>
      <c r="AH66" s="13">
        <v>2</v>
      </c>
      <c r="AI66" s="13">
        <v>2</v>
      </c>
      <c r="AJ66" s="13">
        <v>2</v>
      </c>
      <c r="AK66" s="13">
        <v>2</v>
      </c>
      <c r="AL66" s="13">
        <v>2</v>
      </c>
      <c r="AM66" s="13">
        <v>2</v>
      </c>
      <c r="AN66" s="13">
        <v>2</v>
      </c>
      <c r="AO66" s="27">
        <f t="shared" si="4"/>
        <v>0.91428571428571426</v>
      </c>
      <c r="AP66" s="27">
        <f t="shared" si="5"/>
        <v>0.91428571428571426</v>
      </c>
      <c r="AQ66" s="12"/>
      <c r="AR66" s="12"/>
      <c r="AS66" s="11"/>
      <c r="AT66" s="12"/>
      <c r="AU66" s="12"/>
      <c r="AV66" s="12"/>
      <c r="AW66" s="11"/>
      <c r="AX66" s="12"/>
      <c r="AY66" s="12"/>
      <c r="AZ66" s="12"/>
      <c r="BA66" s="11"/>
      <c r="BB66" s="12"/>
      <c r="BC66" s="12"/>
      <c r="BD66" s="12"/>
      <c r="BE66" s="11"/>
      <c r="BF66" s="12"/>
      <c r="BG66" s="12"/>
      <c r="BH66" s="12"/>
      <c r="BI66" s="11"/>
      <c r="BJ66" s="12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3"/>
      <c r="CG66" s="3"/>
      <c r="CH66" s="3"/>
      <c r="CI66" s="3"/>
      <c r="CJ66" s="3"/>
    </row>
    <row r="67" spans="1:88" ht="9.9499999999999993" customHeight="1" x14ac:dyDescent="0.2">
      <c r="A67" s="23" t="s">
        <v>168</v>
      </c>
      <c r="B67" s="8" t="s">
        <v>182</v>
      </c>
      <c r="C67" s="20" t="s">
        <v>183</v>
      </c>
      <c r="D67" s="20" t="s">
        <v>184</v>
      </c>
      <c r="E67" s="13">
        <v>2</v>
      </c>
      <c r="F67" s="13">
        <v>0</v>
      </c>
      <c r="G67" s="13">
        <v>0</v>
      </c>
      <c r="H67" s="13">
        <v>0</v>
      </c>
      <c r="I67" s="13">
        <v>2</v>
      </c>
      <c r="J67" s="13">
        <v>0</v>
      </c>
      <c r="K67" s="13">
        <v>2</v>
      </c>
      <c r="L67" s="34"/>
      <c r="M67" s="13">
        <v>2</v>
      </c>
      <c r="N67" s="13">
        <v>2</v>
      </c>
      <c r="O67" s="13">
        <v>2</v>
      </c>
      <c r="P67" s="13">
        <v>0</v>
      </c>
      <c r="Q67" s="13">
        <v>2</v>
      </c>
      <c r="R67" s="13">
        <v>2</v>
      </c>
      <c r="S67" s="13">
        <v>2</v>
      </c>
      <c r="T67" s="13">
        <v>2</v>
      </c>
      <c r="U67" s="13">
        <v>2</v>
      </c>
      <c r="V67" s="13">
        <v>0</v>
      </c>
      <c r="W67" s="13">
        <v>2</v>
      </c>
      <c r="X67" s="13">
        <v>2</v>
      </c>
      <c r="Y67" s="13">
        <v>0</v>
      </c>
      <c r="Z67" s="13">
        <v>0</v>
      </c>
      <c r="AA67" s="13">
        <v>0</v>
      </c>
      <c r="AB67" s="13">
        <v>0</v>
      </c>
      <c r="AC67" s="13">
        <v>2</v>
      </c>
      <c r="AD67" s="13">
        <v>2</v>
      </c>
      <c r="AE67" s="13">
        <v>2</v>
      </c>
      <c r="AF67" s="13">
        <v>2</v>
      </c>
      <c r="AG67" s="13">
        <v>2</v>
      </c>
      <c r="AH67" s="13">
        <v>0</v>
      </c>
      <c r="AI67" s="13">
        <v>2</v>
      </c>
      <c r="AJ67" s="13">
        <v>2</v>
      </c>
      <c r="AK67" s="13">
        <v>0</v>
      </c>
      <c r="AL67" s="13">
        <v>0</v>
      </c>
      <c r="AM67" s="13">
        <v>2</v>
      </c>
      <c r="AN67" s="13">
        <v>0</v>
      </c>
      <c r="AO67" s="27">
        <f t="shared" si="4"/>
        <v>0.6</v>
      </c>
      <c r="AP67" s="27">
        <f t="shared" si="5"/>
        <v>0.6</v>
      </c>
      <c r="AQ67" s="12"/>
      <c r="AR67" s="12"/>
      <c r="AS67" s="11"/>
      <c r="AT67" s="12"/>
      <c r="AU67" s="12"/>
      <c r="AV67" s="12"/>
      <c r="AW67" s="11"/>
      <c r="AX67" s="12"/>
      <c r="AY67" s="12"/>
      <c r="AZ67" s="12"/>
      <c r="BA67" s="11"/>
      <c r="BB67" s="12"/>
      <c r="BC67" s="12"/>
      <c r="BD67" s="12"/>
      <c r="BE67" s="11"/>
      <c r="BF67" s="12"/>
      <c r="BG67" s="12"/>
      <c r="BH67" s="12"/>
      <c r="BI67" s="11"/>
      <c r="BJ67" s="12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3"/>
      <c r="CG67" s="3"/>
      <c r="CH67" s="3"/>
      <c r="CI67" s="3"/>
      <c r="CJ67" s="3"/>
    </row>
    <row r="68" spans="1:88" ht="9.9499999999999993" customHeight="1" x14ac:dyDescent="0.2">
      <c r="A68" s="23" t="s">
        <v>168</v>
      </c>
      <c r="B68" s="8" t="s">
        <v>185</v>
      </c>
      <c r="C68" s="20" t="s">
        <v>186</v>
      </c>
      <c r="D68" s="20" t="s">
        <v>136</v>
      </c>
      <c r="E68" s="13">
        <v>2</v>
      </c>
      <c r="F68" s="13">
        <v>2</v>
      </c>
      <c r="G68" s="13">
        <v>2</v>
      </c>
      <c r="H68" s="13">
        <v>2</v>
      </c>
      <c r="I68" s="13">
        <v>2</v>
      </c>
      <c r="J68" s="13">
        <v>2</v>
      </c>
      <c r="K68" s="13">
        <v>2</v>
      </c>
      <c r="L68" s="34"/>
      <c r="M68" s="13">
        <v>2</v>
      </c>
      <c r="N68" s="13">
        <v>2</v>
      </c>
      <c r="O68" s="13">
        <v>2</v>
      </c>
      <c r="P68" s="13">
        <v>2</v>
      </c>
      <c r="Q68" s="13">
        <v>2</v>
      </c>
      <c r="R68" s="13">
        <v>2</v>
      </c>
      <c r="S68" s="13">
        <v>2</v>
      </c>
      <c r="T68" s="13">
        <v>2</v>
      </c>
      <c r="U68" s="13">
        <v>2</v>
      </c>
      <c r="V68" s="13">
        <v>2</v>
      </c>
      <c r="W68" s="13">
        <v>2</v>
      </c>
      <c r="X68" s="13">
        <v>2</v>
      </c>
      <c r="Y68" s="13">
        <v>2</v>
      </c>
      <c r="Z68" s="13">
        <v>2</v>
      </c>
      <c r="AA68" s="13">
        <v>2</v>
      </c>
      <c r="AB68" s="13">
        <v>2</v>
      </c>
      <c r="AC68" s="13">
        <v>2</v>
      </c>
      <c r="AD68" s="13">
        <v>2</v>
      </c>
      <c r="AE68" s="13">
        <v>2</v>
      </c>
      <c r="AF68" s="13">
        <v>2</v>
      </c>
      <c r="AG68" s="13">
        <v>2</v>
      </c>
      <c r="AH68" s="13">
        <v>2</v>
      </c>
      <c r="AI68" s="13">
        <v>2</v>
      </c>
      <c r="AJ68" s="13">
        <v>2</v>
      </c>
      <c r="AK68" s="13">
        <v>2</v>
      </c>
      <c r="AL68" s="13">
        <v>2</v>
      </c>
      <c r="AM68" s="13">
        <v>2</v>
      </c>
      <c r="AN68" s="13">
        <v>0</v>
      </c>
      <c r="AO68" s="27">
        <f t="shared" si="4"/>
        <v>0.97142857142857142</v>
      </c>
      <c r="AP68" s="27">
        <f t="shared" si="5"/>
        <v>0.97142857142857142</v>
      </c>
      <c r="AQ68" s="12"/>
      <c r="AR68" s="12"/>
      <c r="AS68" s="11"/>
      <c r="AT68" s="12"/>
      <c r="AU68" s="12"/>
      <c r="AV68" s="12"/>
      <c r="AW68" s="11"/>
      <c r="AX68" s="12"/>
      <c r="AY68" s="12"/>
      <c r="AZ68" s="12"/>
      <c r="BA68" s="11"/>
      <c r="BB68" s="12"/>
      <c r="BC68" s="12"/>
      <c r="BD68" s="12"/>
      <c r="BE68" s="11"/>
      <c r="BF68" s="12"/>
      <c r="BG68" s="12"/>
      <c r="BH68" s="12"/>
      <c r="BI68" s="11"/>
      <c r="BJ68" s="12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3"/>
      <c r="CG68" s="3"/>
      <c r="CH68" s="3"/>
      <c r="CI68" s="3"/>
      <c r="CJ68" s="3"/>
    </row>
    <row r="69" spans="1:88" ht="9.9499999999999993" customHeight="1" x14ac:dyDescent="0.2">
      <c r="A69" s="23" t="s">
        <v>168</v>
      </c>
      <c r="B69" s="8" t="s">
        <v>187</v>
      </c>
      <c r="C69" s="20" t="s">
        <v>3</v>
      </c>
      <c r="D69" s="20" t="s">
        <v>19</v>
      </c>
      <c r="E69" s="13">
        <v>2</v>
      </c>
      <c r="F69" s="13">
        <v>2</v>
      </c>
      <c r="G69" s="13">
        <v>2</v>
      </c>
      <c r="H69" s="13">
        <v>0</v>
      </c>
      <c r="I69" s="13">
        <v>2</v>
      </c>
      <c r="J69" s="13">
        <v>2</v>
      </c>
      <c r="K69" s="13">
        <v>2</v>
      </c>
      <c r="L69" s="34"/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27">
        <f t="shared" si="4"/>
        <v>0.97142857142857142</v>
      </c>
      <c r="AP69" s="27">
        <f t="shared" si="5"/>
        <v>0.97142857142857142</v>
      </c>
      <c r="AQ69" s="12"/>
      <c r="AR69" s="12"/>
      <c r="AS69" s="11"/>
      <c r="AT69" s="12"/>
      <c r="AU69" s="12"/>
      <c r="AV69" s="12"/>
      <c r="AW69" s="11"/>
      <c r="AX69" s="12"/>
      <c r="AY69" s="12"/>
      <c r="AZ69" s="12"/>
      <c r="BA69" s="11"/>
      <c r="BB69" s="12"/>
      <c r="BC69" s="12"/>
      <c r="BD69" s="12"/>
      <c r="BE69" s="11"/>
      <c r="BF69" s="12"/>
      <c r="BG69" s="12"/>
      <c r="BH69" s="12"/>
      <c r="BI69" s="11"/>
      <c r="BJ69" s="12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3"/>
      <c r="CG69" s="3"/>
      <c r="CH69" s="3"/>
      <c r="CI69" s="3"/>
      <c r="CJ69" s="3"/>
    </row>
    <row r="70" spans="1:88" ht="9.9499999999999993" customHeight="1" x14ac:dyDescent="0.2">
      <c r="A70" s="23" t="s">
        <v>168</v>
      </c>
      <c r="B70" s="8" t="s">
        <v>188</v>
      </c>
      <c r="C70" s="20" t="s">
        <v>189</v>
      </c>
      <c r="D70" s="20" t="s">
        <v>190</v>
      </c>
      <c r="E70" s="13">
        <v>2</v>
      </c>
      <c r="F70" s="13">
        <v>2</v>
      </c>
      <c r="G70" s="13">
        <v>2</v>
      </c>
      <c r="H70" s="13">
        <v>2</v>
      </c>
      <c r="I70" s="13">
        <v>2</v>
      </c>
      <c r="J70" s="13">
        <v>2</v>
      </c>
      <c r="K70" s="13">
        <v>2</v>
      </c>
      <c r="L70" s="34"/>
      <c r="M70" s="26">
        <v>2</v>
      </c>
      <c r="N70" s="13">
        <v>2</v>
      </c>
      <c r="O70" s="13">
        <v>2</v>
      </c>
      <c r="P70" s="13">
        <v>2</v>
      </c>
      <c r="Q70" s="13">
        <v>2</v>
      </c>
      <c r="R70" s="13">
        <v>2</v>
      </c>
      <c r="S70" s="13">
        <v>2</v>
      </c>
      <c r="T70" s="13">
        <v>2</v>
      </c>
      <c r="U70" s="13">
        <v>2</v>
      </c>
      <c r="V70" s="13">
        <v>2</v>
      </c>
      <c r="W70" s="13">
        <v>2</v>
      </c>
      <c r="X70" s="13">
        <v>2</v>
      </c>
      <c r="Y70" s="13">
        <v>2</v>
      </c>
      <c r="Z70" s="13">
        <v>2</v>
      </c>
      <c r="AA70" s="13">
        <v>2</v>
      </c>
      <c r="AB70" s="13">
        <v>2</v>
      </c>
      <c r="AC70" s="13">
        <v>2</v>
      </c>
      <c r="AD70" s="13">
        <v>2</v>
      </c>
      <c r="AE70" s="13">
        <v>2</v>
      </c>
      <c r="AF70" s="13">
        <v>2</v>
      </c>
      <c r="AG70" s="13">
        <v>2</v>
      </c>
      <c r="AH70" s="13">
        <v>2</v>
      </c>
      <c r="AI70" s="13">
        <v>2</v>
      </c>
      <c r="AJ70" s="13">
        <v>2</v>
      </c>
      <c r="AK70" s="13">
        <v>2</v>
      </c>
      <c r="AL70" s="13">
        <v>2</v>
      </c>
      <c r="AM70" s="13">
        <v>2</v>
      </c>
      <c r="AN70" s="13">
        <v>2</v>
      </c>
      <c r="AO70" s="27">
        <f t="shared" si="4"/>
        <v>1</v>
      </c>
      <c r="AP70" s="27">
        <f t="shared" si="5"/>
        <v>1</v>
      </c>
      <c r="AQ70" s="12"/>
      <c r="AR70" s="12"/>
      <c r="AS70" s="11"/>
      <c r="AT70" s="12"/>
      <c r="AU70" s="12"/>
      <c r="AV70" s="12"/>
      <c r="AW70" s="11"/>
      <c r="AX70" s="12"/>
      <c r="AY70" s="12"/>
      <c r="AZ70" s="12"/>
      <c r="BA70" s="11"/>
      <c r="BB70" s="12"/>
      <c r="BC70" s="12"/>
      <c r="BD70" s="12"/>
      <c r="BE70" s="11"/>
      <c r="BF70" s="12"/>
      <c r="BG70" s="12"/>
      <c r="BH70" s="12"/>
      <c r="BI70" s="11"/>
      <c r="BJ70" s="12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3"/>
      <c r="CG70" s="3"/>
      <c r="CH70" s="3"/>
      <c r="CI70" s="3"/>
      <c r="CJ70" s="3"/>
    </row>
    <row r="71" spans="1:88" ht="9.9499999999999993" customHeight="1" x14ac:dyDescent="0.2">
      <c r="A71" s="23" t="s">
        <v>41</v>
      </c>
      <c r="B71" s="8" t="s">
        <v>107</v>
      </c>
      <c r="C71" s="8" t="s">
        <v>108</v>
      </c>
      <c r="D71" s="8" t="s">
        <v>109</v>
      </c>
      <c r="E71" s="13">
        <v>2</v>
      </c>
      <c r="F71" s="13">
        <v>2</v>
      </c>
      <c r="G71" s="13">
        <v>2</v>
      </c>
      <c r="H71" s="13">
        <v>2</v>
      </c>
      <c r="I71" s="13">
        <v>0</v>
      </c>
      <c r="J71" s="13">
        <v>0</v>
      </c>
      <c r="K71" s="13">
        <v>0</v>
      </c>
      <c r="L71" s="34"/>
      <c r="M71" s="26">
        <v>0</v>
      </c>
      <c r="N71" s="13">
        <v>0</v>
      </c>
      <c r="O71" s="13">
        <v>0</v>
      </c>
      <c r="P71" s="13">
        <v>2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2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27">
        <f t="shared" si="4"/>
        <v>0.17142857142857143</v>
      </c>
      <c r="AP71" s="27">
        <f t="shared" si="5"/>
        <v>0.17142857142857143</v>
      </c>
      <c r="AQ71" s="12"/>
      <c r="AR71" s="12"/>
      <c r="AS71" s="11"/>
      <c r="AT71" s="12"/>
      <c r="AU71" s="12"/>
      <c r="AV71" s="12"/>
      <c r="AW71" s="11"/>
      <c r="AX71" s="12"/>
      <c r="AY71" s="12"/>
      <c r="AZ71" s="12"/>
      <c r="BA71" s="11"/>
      <c r="BB71" s="12"/>
      <c r="BC71" s="12"/>
      <c r="BD71" s="12"/>
      <c r="BE71" s="11"/>
      <c r="BF71" s="12"/>
      <c r="BG71" s="12"/>
      <c r="BH71" s="12"/>
      <c r="BI71" s="11"/>
      <c r="BJ71" s="12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3"/>
      <c r="CG71" s="3"/>
      <c r="CH71" s="3"/>
      <c r="CI71" s="3"/>
      <c r="CJ71" s="3"/>
    </row>
    <row r="72" spans="1:88" ht="9.9499999999999993" customHeight="1" x14ac:dyDescent="0.2">
      <c r="A72" s="23" t="s">
        <v>50</v>
      </c>
      <c r="B72" s="8" t="s">
        <v>131</v>
      </c>
      <c r="C72" s="8" t="s">
        <v>132</v>
      </c>
      <c r="D72" s="8" t="s">
        <v>133</v>
      </c>
      <c r="E72" s="13">
        <v>2</v>
      </c>
      <c r="F72" s="13">
        <v>2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34"/>
      <c r="M72" s="26">
        <v>0</v>
      </c>
      <c r="N72" s="13">
        <v>2</v>
      </c>
      <c r="O72" s="13">
        <v>2</v>
      </c>
      <c r="P72" s="13">
        <v>2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2</v>
      </c>
      <c r="W72" s="13">
        <v>0</v>
      </c>
      <c r="X72" s="13">
        <v>2</v>
      </c>
      <c r="Y72" s="13">
        <v>0</v>
      </c>
      <c r="Z72" s="13">
        <v>2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27">
        <f t="shared" si="4"/>
        <v>0.22857142857142856</v>
      </c>
      <c r="AP72" s="27">
        <f t="shared" si="5"/>
        <v>0.22857142857142856</v>
      </c>
      <c r="AQ72" s="12"/>
      <c r="AR72" s="12"/>
      <c r="AS72" s="11"/>
      <c r="AT72" s="12"/>
      <c r="AU72" s="12"/>
      <c r="AV72" s="12"/>
      <c r="AW72" s="11"/>
      <c r="AX72" s="12"/>
      <c r="AY72" s="12"/>
      <c r="AZ72" s="12"/>
      <c r="BA72" s="11"/>
      <c r="BB72" s="12"/>
      <c r="BC72" s="12"/>
      <c r="BD72" s="12"/>
      <c r="BE72" s="11"/>
      <c r="BF72" s="12"/>
      <c r="BG72" s="12"/>
      <c r="BH72" s="12"/>
      <c r="BI72" s="11"/>
      <c r="BJ72" s="12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3"/>
      <c r="CG72" s="3"/>
      <c r="CH72" s="3"/>
      <c r="CI72" s="3"/>
      <c r="CJ72" s="3"/>
    </row>
    <row r="73" spans="1:88" ht="9.9499999999999993" customHeight="1" x14ac:dyDescent="0.2">
      <c r="B73" s="7"/>
      <c r="C73" s="7"/>
      <c r="D73" s="7"/>
      <c r="E73" s="50"/>
      <c r="F73" s="50"/>
      <c r="G73" s="50"/>
      <c r="H73" s="50"/>
      <c r="I73" s="26"/>
      <c r="J73" s="26"/>
      <c r="K73" s="26"/>
      <c r="L73" s="26"/>
      <c r="M73" s="26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27"/>
      <c r="AP73" s="27"/>
      <c r="AQ73" s="12"/>
      <c r="AR73" s="12"/>
      <c r="AS73" s="11"/>
      <c r="AT73" s="12"/>
      <c r="AU73" s="12"/>
      <c r="AV73" s="12"/>
      <c r="AW73" s="11"/>
      <c r="AX73" s="12"/>
      <c r="AY73" s="12"/>
      <c r="AZ73" s="12"/>
      <c r="BA73" s="11"/>
      <c r="BB73" s="12"/>
      <c r="BC73" s="12"/>
      <c r="BD73" s="12"/>
      <c r="BE73" s="11"/>
      <c r="BF73" s="12"/>
      <c r="BG73" s="12"/>
      <c r="BH73" s="12"/>
      <c r="BI73" s="11"/>
      <c r="BJ73" s="12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3"/>
      <c r="CG73" s="3"/>
      <c r="CH73" s="3"/>
      <c r="CI73" s="3"/>
      <c r="CJ73" s="3"/>
    </row>
    <row r="74" spans="1:88" ht="9.9499999999999993" customHeight="1" x14ac:dyDescent="0.2"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6"/>
      <c r="T74" s="46"/>
      <c r="U74" s="46"/>
      <c r="V74" s="46"/>
      <c r="W74" s="46"/>
      <c r="X74" s="46"/>
      <c r="Y74" s="46"/>
      <c r="Z74" s="46"/>
      <c r="AA74" s="46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27"/>
      <c r="AP74" s="27"/>
      <c r="AQ74" s="12"/>
      <c r="AR74" s="12"/>
      <c r="AS74" s="11"/>
      <c r="AT74" s="12"/>
      <c r="AU74" s="12"/>
      <c r="AV74" s="12"/>
      <c r="AW74" s="11"/>
      <c r="AX74" s="12"/>
      <c r="AY74" s="12"/>
      <c r="AZ74" s="12"/>
      <c r="BA74" s="11"/>
      <c r="BB74" s="12"/>
      <c r="BC74" s="12"/>
      <c r="BD74" s="12"/>
      <c r="BE74" s="11"/>
      <c r="BF74" s="12"/>
      <c r="BG74" s="12"/>
      <c r="BH74" s="12"/>
      <c r="BI74" s="11"/>
      <c r="BJ74" s="12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3"/>
      <c r="CG74" s="3"/>
      <c r="CH74" s="3"/>
      <c r="CI74" s="3"/>
      <c r="CJ74" s="3"/>
    </row>
    <row r="75" spans="1:88" ht="9.9499999999999993" customHeight="1" x14ac:dyDescent="0.2">
      <c r="I75" s="45"/>
      <c r="J75" s="45"/>
      <c r="K75" s="45"/>
      <c r="L75" s="45"/>
      <c r="N75" s="45"/>
      <c r="O75" s="45"/>
      <c r="P75" s="45"/>
      <c r="Q75" s="45"/>
      <c r="R75" s="45"/>
      <c r="S75" s="46"/>
      <c r="T75" s="46"/>
      <c r="U75" s="46"/>
      <c r="V75" s="46"/>
      <c r="W75" s="46"/>
      <c r="X75" s="46"/>
      <c r="Y75" s="46"/>
      <c r="Z75" s="46"/>
      <c r="AA75" s="46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27"/>
      <c r="AP75" s="27"/>
      <c r="AQ75" s="12"/>
      <c r="AR75" s="12"/>
      <c r="AS75" s="11"/>
      <c r="AT75" s="12"/>
      <c r="AU75" s="12"/>
      <c r="AV75" s="12"/>
      <c r="AW75" s="11"/>
      <c r="AX75" s="12"/>
      <c r="AY75" s="12"/>
      <c r="AZ75" s="12"/>
      <c r="BA75" s="11"/>
      <c r="BB75" s="12"/>
      <c r="BC75" s="12"/>
      <c r="BD75" s="12"/>
      <c r="BE75" s="11"/>
      <c r="BF75" s="12"/>
      <c r="BG75" s="12"/>
      <c r="BH75" s="12"/>
      <c r="BI75" s="11"/>
      <c r="BJ75" s="12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3"/>
      <c r="CG75" s="3"/>
      <c r="CH75" s="3"/>
      <c r="CI75" s="3"/>
      <c r="CJ75" s="3"/>
    </row>
    <row r="76" spans="1:88" ht="8.1" customHeight="1" x14ac:dyDescent="0.2"/>
    <row r="77" spans="1:88" ht="8.1" customHeight="1" x14ac:dyDescent="0.2">
      <c r="A77" s="23"/>
    </row>
    <row r="78" spans="1:88" ht="8.1" customHeight="1" x14ac:dyDescent="0.2">
      <c r="A78" s="23"/>
      <c r="AO78" s="49" t="s">
        <v>23</v>
      </c>
      <c r="AP78" s="48" t="s">
        <v>24</v>
      </c>
    </row>
    <row r="79" spans="1:88" ht="8.1" customHeight="1" x14ac:dyDescent="0.2">
      <c r="A79" s="23"/>
      <c r="AO79" s="47">
        <f>AVERAGE(AO5:AO76)*100</f>
        <v>67.436974789915965</v>
      </c>
      <c r="AP79" s="47">
        <f>AVERAGE(AP5:AP76)*100</f>
        <v>68.337488587810483</v>
      </c>
    </row>
    <row r="80" spans="1:88" ht="8.1" customHeight="1" x14ac:dyDescent="0.2">
      <c r="A80" s="23"/>
    </row>
    <row r="81" spans="1:1" ht="9" customHeight="1" x14ac:dyDescent="0.2">
      <c r="A81" s="23"/>
    </row>
    <row r="82" spans="1:1" ht="9" customHeight="1" x14ac:dyDescent="0.2">
      <c r="A82" s="23"/>
    </row>
    <row r="83" spans="1:1" ht="9" customHeight="1" x14ac:dyDescent="0.2"/>
    <row r="84" spans="1:1" ht="9" customHeight="1" x14ac:dyDescent="0.2"/>
    <row r="85" spans="1:1" ht="9" customHeight="1" x14ac:dyDescent="0.2"/>
    <row r="86" spans="1:1" ht="9" customHeight="1" x14ac:dyDescent="0.2"/>
    <row r="87" spans="1:1" ht="9" customHeight="1" x14ac:dyDescent="0.2"/>
    <row r="88" spans="1:1" ht="9" customHeight="1" x14ac:dyDescent="0.2"/>
    <row r="89" spans="1:1" ht="9" customHeight="1" x14ac:dyDescent="0.2"/>
    <row r="90" spans="1:1" ht="9" customHeight="1" x14ac:dyDescent="0.2"/>
    <row r="91" spans="1:1" ht="9" customHeight="1" x14ac:dyDescent="0.2"/>
    <row r="92" spans="1:1" ht="9" customHeight="1" x14ac:dyDescent="0.2"/>
    <row r="93" spans="1:1" ht="9" customHeight="1" x14ac:dyDescent="0.2"/>
    <row r="94" spans="1:1" ht="9" customHeight="1" x14ac:dyDescent="0.2"/>
    <row r="95" spans="1:1" ht="9" customHeight="1" x14ac:dyDescent="0.2"/>
    <row r="96" spans="1:1" ht="9" customHeight="1" x14ac:dyDescent="0.2"/>
  </sheetData>
  <phoneticPr fontId="0" type="noConversion"/>
  <printOptions horizontalCentered="1" gridLines="1" gridLinesSet="0"/>
  <pageMargins left="0.23622047244094491" right="0.11811023622047245" top="0.55118110236220474" bottom="0.59055118110236227" header="0.27559055118110237" footer="0.55118110236220474"/>
  <pageSetup paperSize="9" orientation="landscape" horizontalDpi="120" verticalDpi="144" r:id="rId1"/>
  <headerFooter alignWithMargins="0">
    <oddHeader xml:space="preserve">&amp;C Introduction to  Programming Attendance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2"/>
  <sheetViews>
    <sheetView workbookViewId="0">
      <selection activeCell="K11" sqref="K11"/>
    </sheetView>
  </sheetViews>
  <sheetFormatPr defaultRowHeight="12.75" x14ac:dyDescent="0.2"/>
  <sheetData>
    <row r="2" spans="3:4" x14ac:dyDescent="0.2">
      <c r="C2" s="8"/>
      <c r="D2" s="8"/>
    </row>
    <row r="3" spans="3:4" x14ac:dyDescent="0.2">
      <c r="C3" s="8"/>
      <c r="D3" s="8"/>
    </row>
    <row r="4" spans="3:4" x14ac:dyDescent="0.2">
      <c r="C4" s="8"/>
      <c r="D4" s="8"/>
    </row>
    <row r="5" spans="3:4" x14ac:dyDescent="0.2">
      <c r="C5" s="8"/>
      <c r="D5" s="8"/>
    </row>
    <row r="6" spans="3:4" x14ac:dyDescent="0.2">
      <c r="C6" s="8"/>
      <c r="D6" s="8"/>
    </row>
    <row r="7" spans="3:4" x14ac:dyDescent="0.2">
      <c r="C7" s="20"/>
      <c r="D7" s="20"/>
    </row>
    <row r="8" spans="3:4" x14ac:dyDescent="0.2">
      <c r="C8" s="8"/>
      <c r="D8" s="8"/>
    </row>
    <row r="9" spans="3:4" x14ac:dyDescent="0.2">
      <c r="C9" s="8"/>
      <c r="D9" s="8"/>
    </row>
    <row r="10" spans="3:4" x14ac:dyDescent="0.2">
      <c r="C10" s="8"/>
      <c r="D10" s="8"/>
    </row>
    <row r="11" spans="3:4" x14ac:dyDescent="0.2">
      <c r="C11" s="8"/>
      <c r="D11" s="8"/>
    </row>
    <row r="12" spans="3:4" x14ac:dyDescent="0.2">
      <c r="C12" s="8"/>
      <c r="D12" s="8"/>
    </row>
    <row r="13" spans="3:4" x14ac:dyDescent="0.2">
      <c r="C13" s="8"/>
      <c r="D13" s="8"/>
    </row>
    <row r="14" spans="3:4" x14ac:dyDescent="0.2">
      <c r="C14" s="8"/>
      <c r="D14" s="8"/>
    </row>
    <row r="15" spans="3:4" x14ac:dyDescent="0.2">
      <c r="C15" s="8"/>
      <c r="D15" s="8"/>
    </row>
    <row r="16" spans="3:4" x14ac:dyDescent="0.2">
      <c r="C16" s="8"/>
      <c r="D16" s="8"/>
    </row>
    <row r="17" spans="3:4" x14ac:dyDescent="0.2">
      <c r="C17" s="8"/>
      <c r="D17" s="8"/>
    </row>
    <row r="18" spans="3:4" x14ac:dyDescent="0.2">
      <c r="C18" s="8"/>
      <c r="D18" s="8"/>
    </row>
    <row r="19" spans="3:4" x14ac:dyDescent="0.2">
      <c r="C19" s="8"/>
      <c r="D19" s="8"/>
    </row>
    <row r="20" spans="3:4" x14ac:dyDescent="0.2">
      <c r="C20" s="8"/>
      <c r="D20" s="8"/>
    </row>
    <row r="21" spans="3:4" x14ac:dyDescent="0.2">
      <c r="C21" s="8"/>
      <c r="D21" s="8"/>
    </row>
    <row r="22" spans="3:4" x14ac:dyDescent="0.2">
      <c r="C22" s="8"/>
      <c r="D22" s="8"/>
    </row>
    <row r="23" spans="3:4" x14ac:dyDescent="0.2">
      <c r="C23" s="20"/>
      <c r="D23" s="20"/>
    </row>
    <row r="24" spans="3:4" x14ac:dyDescent="0.2">
      <c r="C24" s="8"/>
      <c r="D24" s="8"/>
    </row>
    <row r="25" spans="3:4" x14ac:dyDescent="0.2">
      <c r="C25" s="8"/>
      <c r="D25" s="8"/>
    </row>
    <row r="26" spans="3:4" x14ac:dyDescent="0.2">
      <c r="C26" s="8"/>
      <c r="D26" s="8"/>
    </row>
    <row r="27" spans="3:4" x14ac:dyDescent="0.2">
      <c r="C27" s="17"/>
      <c r="D27" s="17"/>
    </row>
    <row r="28" spans="3:4" x14ac:dyDescent="0.2">
      <c r="C28" s="31"/>
      <c r="D28" s="20"/>
    </row>
    <row r="29" spans="3:4" x14ac:dyDescent="0.2">
      <c r="C29" s="20"/>
      <c r="D29" s="20"/>
    </row>
    <row r="30" spans="3:4" x14ac:dyDescent="0.2">
      <c r="C30" s="8"/>
      <c r="D30" s="8"/>
    </row>
    <row r="31" spans="3:4" x14ac:dyDescent="0.2">
      <c r="C31" s="8"/>
      <c r="D31" s="8"/>
    </row>
    <row r="32" spans="3:4" x14ac:dyDescent="0.2">
      <c r="C32" s="8"/>
      <c r="D32" s="8"/>
    </row>
    <row r="33" spans="3:4" x14ac:dyDescent="0.2">
      <c r="C33" s="20"/>
      <c r="D33" s="20"/>
    </row>
    <row r="34" spans="3:4" x14ac:dyDescent="0.2">
      <c r="C34" s="20"/>
      <c r="D34" s="20"/>
    </row>
    <row r="35" spans="3:4" x14ac:dyDescent="0.2">
      <c r="C35" s="20"/>
      <c r="D35" s="20"/>
    </row>
    <row r="36" spans="3:4" x14ac:dyDescent="0.2">
      <c r="C36" s="20"/>
      <c r="D36" s="20"/>
    </row>
    <row r="37" spans="3:4" x14ac:dyDescent="0.2">
      <c r="C37" s="32"/>
      <c r="D37" s="32"/>
    </row>
    <row r="38" spans="3:4" x14ac:dyDescent="0.2">
      <c r="C38" s="8"/>
      <c r="D38" s="8"/>
    </row>
    <row r="39" spans="3:4" x14ac:dyDescent="0.2">
      <c r="C39" s="8"/>
      <c r="D39" s="8"/>
    </row>
    <row r="40" spans="3:4" x14ac:dyDescent="0.2">
      <c r="C40" s="8"/>
      <c r="D40" s="8"/>
    </row>
    <row r="41" spans="3:4" x14ac:dyDescent="0.2">
      <c r="C41" s="20"/>
      <c r="D41" s="20"/>
    </row>
    <row r="42" spans="3:4" x14ac:dyDescent="0.2">
      <c r="C42" s="20"/>
      <c r="D42" s="20"/>
    </row>
    <row r="43" spans="3:4" x14ac:dyDescent="0.2">
      <c r="C43" s="8"/>
      <c r="D43" s="8"/>
    </row>
    <row r="44" spans="3:4" x14ac:dyDescent="0.2">
      <c r="C44" s="20"/>
      <c r="D44" s="20"/>
    </row>
    <row r="45" spans="3:4" x14ac:dyDescent="0.2">
      <c r="C45" s="8"/>
      <c r="D45" s="8"/>
    </row>
    <row r="46" spans="3:4" x14ac:dyDescent="0.2">
      <c r="C46" s="20"/>
      <c r="D46" s="20"/>
    </row>
    <row r="47" spans="3:4" x14ac:dyDescent="0.2">
      <c r="C47" s="8"/>
      <c r="D47" s="8"/>
    </row>
    <row r="48" spans="3:4" x14ac:dyDescent="0.2">
      <c r="C48" s="8"/>
      <c r="D48" s="8"/>
    </row>
    <row r="49" spans="3:9" x14ac:dyDescent="0.2">
      <c r="C49" s="8"/>
      <c r="D49" s="8"/>
    </row>
    <row r="50" spans="3:9" x14ac:dyDescent="0.2">
      <c r="C50" s="8"/>
      <c r="D50" s="8"/>
    </row>
    <row r="51" spans="3:9" x14ac:dyDescent="0.2">
      <c r="C51" s="8"/>
      <c r="D51" s="8"/>
    </row>
    <row r="52" spans="3:9" x14ac:dyDescent="0.2">
      <c r="C52" s="8"/>
      <c r="D52" s="8"/>
    </row>
    <row r="53" spans="3:9" x14ac:dyDescent="0.2">
      <c r="C53" s="17"/>
      <c r="D53" s="17"/>
    </row>
    <row r="54" spans="3:9" x14ac:dyDescent="0.2">
      <c r="C54" s="8"/>
      <c r="D54" s="8"/>
    </row>
    <row r="55" spans="3:9" x14ac:dyDescent="0.2">
      <c r="C55" s="8"/>
      <c r="D55" s="8"/>
    </row>
    <row r="56" spans="3:9" x14ac:dyDescent="0.2">
      <c r="C56" s="8"/>
      <c r="D56" s="8"/>
    </row>
    <row r="57" spans="3:9" x14ac:dyDescent="0.2">
      <c r="C57" s="8"/>
      <c r="D57" s="8"/>
    </row>
    <row r="58" spans="3:9" x14ac:dyDescent="0.2">
      <c r="C58" s="8"/>
      <c r="D58" s="8"/>
    </row>
    <row r="59" spans="3:9" x14ac:dyDescent="0.2">
      <c r="C59" s="8"/>
      <c r="D59" s="8"/>
    </row>
    <row r="60" spans="3:9" x14ac:dyDescent="0.2">
      <c r="C60" s="8"/>
      <c r="D60" s="8"/>
    </row>
    <row r="61" spans="3:9" x14ac:dyDescent="0.2">
      <c r="C61" s="20"/>
      <c r="D61" s="20"/>
    </row>
    <row r="62" spans="3:9" x14ac:dyDescent="0.2">
      <c r="C62" s="20"/>
      <c r="D62" s="20"/>
    </row>
    <row r="63" spans="3:9" x14ac:dyDescent="0.2">
      <c r="C63" s="8"/>
      <c r="D63" s="8"/>
    </row>
    <row r="64" spans="3:9" x14ac:dyDescent="0.2">
      <c r="C64" s="20"/>
      <c r="D64" s="20"/>
      <c r="I64" s="33"/>
    </row>
    <row r="65" spans="3:4" x14ac:dyDescent="0.2">
      <c r="C65" s="20"/>
      <c r="D65" s="20"/>
    </row>
    <row r="66" spans="3:4" x14ac:dyDescent="0.2">
      <c r="C66" s="8"/>
      <c r="D66" s="8"/>
    </row>
    <row r="67" spans="3:4" x14ac:dyDescent="0.2">
      <c r="C67" s="8"/>
      <c r="D67" s="8"/>
    </row>
    <row r="68" spans="3:4" x14ac:dyDescent="0.2">
      <c r="C68" s="8"/>
      <c r="D68" s="8"/>
    </row>
    <row r="69" spans="3:4" x14ac:dyDescent="0.2">
      <c r="C69" s="8"/>
      <c r="D69" s="8"/>
    </row>
    <row r="70" spans="3:4" x14ac:dyDescent="0.2">
      <c r="C70" s="8"/>
      <c r="D70" s="8"/>
    </row>
    <row r="71" spans="3:4" x14ac:dyDescent="0.2">
      <c r="C71" s="20"/>
      <c r="D71" s="20"/>
    </row>
    <row r="72" spans="3:4" x14ac:dyDescent="0.2">
      <c r="C72" s="8"/>
      <c r="D72" s="8"/>
    </row>
    <row r="73" spans="3:4" x14ac:dyDescent="0.2">
      <c r="C73" s="8"/>
      <c r="D73" s="8"/>
    </row>
    <row r="74" spans="3:4" x14ac:dyDescent="0.2">
      <c r="C74" s="8"/>
      <c r="D74" s="8"/>
    </row>
    <row r="75" spans="3:4" x14ac:dyDescent="0.2">
      <c r="C75" s="8"/>
      <c r="D75" s="8"/>
    </row>
    <row r="76" spans="3:4" x14ac:dyDescent="0.2">
      <c r="C76" s="8"/>
      <c r="D76" s="8"/>
    </row>
    <row r="77" spans="3:4" x14ac:dyDescent="0.2">
      <c r="C77" s="8"/>
      <c r="D77" s="8"/>
    </row>
    <row r="78" spans="3:4" x14ac:dyDescent="0.2">
      <c r="C78" s="32"/>
      <c r="D78" s="32"/>
    </row>
    <row r="79" spans="3:4" x14ac:dyDescent="0.2">
      <c r="C79" s="8"/>
      <c r="D79" s="8"/>
    </row>
    <row r="80" spans="3:4" x14ac:dyDescent="0.2">
      <c r="C80" s="17"/>
      <c r="D80" s="17"/>
    </row>
    <row r="81" spans="3:4" x14ac:dyDescent="0.2">
      <c r="C81" s="8"/>
      <c r="D81" s="8"/>
    </row>
    <row r="82" spans="3:4" x14ac:dyDescent="0.2">
      <c r="C82" s="8"/>
      <c r="D82" s="8"/>
    </row>
    <row r="83" spans="3:4" x14ac:dyDescent="0.2">
      <c r="C83" s="8"/>
      <c r="D83" s="8"/>
    </row>
    <row r="84" spans="3:4" x14ac:dyDescent="0.2">
      <c r="C84" s="8"/>
      <c r="D84" s="8"/>
    </row>
    <row r="85" spans="3:4" x14ac:dyDescent="0.2">
      <c r="C85" s="20"/>
      <c r="D85" s="20"/>
    </row>
    <row r="86" spans="3:4" x14ac:dyDescent="0.2">
      <c r="C86" s="8"/>
      <c r="D86" s="8"/>
    </row>
    <row r="87" spans="3:4" x14ac:dyDescent="0.2">
      <c r="C87" s="8"/>
      <c r="D87" s="8"/>
    </row>
    <row r="88" spans="3:4" x14ac:dyDescent="0.2">
      <c r="C88" s="8"/>
      <c r="D88" s="8"/>
    </row>
    <row r="89" spans="3:4" x14ac:dyDescent="0.2">
      <c r="C89" s="6"/>
      <c r="D89" s="30"/>
    </row>
    <row r="90" spans="3:4" x14ac:dyDescent="0.2">
      <c r="C90" s="1"/>
      <c r="D90" s="30"/>
    </row>
    <row r="91" spans="3:4" x14ac:dyDescent="0.2">
      <c r="C91" s="6"/>
      <c r="D91" s="30"/>
    </row>
    <row r="92" spans="3:4" x14ac:dyDescent="0.2">
      <c r="C92" s="8"/>
      <c r="D92" s="8"/>
    </row>
    <row r="93" spans="3:4" x14ac:dyDescent="0.2">
      <c r="C93" s="8"/>
      <c r="D93" s="8"/>
    </row>
    <row r="94" spans="3:4" x14ac:dyDescent="0.2">
      <c r="C94" s="8"/>
      <c r="D94" s="8"/>
    </row>
    <row r="95" spans="3:4" x14ac:dyDescent="0.2">
      <c r="C95" s="7"/>
      <c r="D95" s="6"/>
    </row>
    <row r="96" spans="3:4" x14ac:dyDescent="0.2">
      <c r="C96" s="8"/>
      <c r="D96" s="8"/>
    </row>
    <row r="97" spans="3:4" x14ac:dyDescent="0.2">
      <c r="C97" s="7"/>
      <c r="D97" s="7"/>
    </row>
    <row r="98" spans="3:4" x14ac:dyDescent="0.2">
      <c r="C98" s="1"/>
      <c r="D98" s="1"/>
    </row>
    <row r="99" spans="3:4" x14ac:dyDescent="0.2">
      <c r="C99" s="20"/>
      <c r="D99" s="20"/>
    </row>
    <row r="100" spans="3:4" x14ac:dyDescent="0.2">
      <c r="C100" s="20"/>
      <c r="D100" s="20"/>
    </row>
    <row r="101" spans="3:4" x14ac:dyDescent="0.2">
      <c r="C101" s="15"/>
      <c r="D101" s="15"/>
    </row>
    <row r="102" spans="3:4" x14ac:dyDescent="0.2">
      <c r="C102" s="6"/>
      <c r="D102" s="6"/>
    </row>
  </sheetData>
  <sortState ref="C2:D102">
    <sortCondition ref="C2:C102"/>
  </sortState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33"/>
  <sheetViews>
    <sheetView workbookViewId="0">
      <selection activeCell="E28" sqref="E28"/>
    </sheetView>
  </sheetViews>
  <sheetFormatPr defaultRowHeight="12.75" x14ac:dyDescent="0.2"/>
  <sheetData>
    <row r="3" spans="4:5" x14ac:dyDescent="0.2">
      <c r="D3" s="8"/>
      <c r="E3" s="8"/>
    </row>
    <row r="4" spans="4:5" x14ac:dyDescent="0.2">
      <c r="D4" s="8"/>
      <c r="E4" s="8"/>
    </row>
    <row r="5" spans="4:5" x14ac:dyDescent="0.2">
      <c r="D5" s="8"/>
      <c r="E5" s="8"/>
    </row>
    <row r="6" spans="4:5" x14ac:dyDescent="0.2">
      <c r="D6" s="8"/>
      <c r="E6" s="8"/>
    </row>
    <row r="7" spans="4:5" x14ac:dyDescent="0.2">
      <c r="D7" s="8"/>
      <c r="E7" s="8"/>
    </row>
    <row r="8" spans="4:5" x14ac:dyDescent="0.2">
      <c r="D8" s="8"/>
      <c r="E8" s="8"/>
    </row>
    <row r="9" spans="4:5" x14ac:dyDescent="0.2">
      <c r="D9" s="8"/>
      <c r="E9" s="8"/>
    </row>
    <row r="10" spans="4:5" x14ac:dyDescent="0.2">
      <c r="D10" s="8"/>
      <c r="E10" s="8"/>
    </row>
    <row r="11" spans="4:5" x14ac:dyDescent="0.2">
      <c r="D11" s="8"/>
      <c r="E11" s="8"/>
    </row>
    <row r="12" spans="4:5" x14ac:dyDescent="0.2">
      <c r="D12" s="8"/>
      <c r="E12" s="8"/>
    </row>
    <row r="13" spans="4:5" x14ac:dyDescent="0.2">
      <c r="D13" s="8"/>
      <c r="E13" s="8"/>
    </row>
    <row r="14" spans="4:5" x14ac:dyDescent="0.2">
      <c r="D14" s="8"/>
      <c r="E14" s="8"/>
    </row>
    <row r="15" spans="4:5" x14ac:dyDescent="0.2">
      <c r="D15" s="8"/>
      <c r="E15" s="8"/>
    </row>
    <row r="16" spans="4:5" x14ac:dyDescent="0.2">
      <c r="D16" s="8"/>
      <c r="E16" s="8"/>
    </row>
    <row r="17" spans="4:5" x14ac:dyDescent="0.2">
      <c r="D17" s="8"/>
      <c r="E17" s="8"/>
    </row>
    <row r="18" spans="4:5" x14ac:dyDescent="0.2">
      <c r="D18" s="8"/>
      <c r="E18" s="8"/>
    </row>
    <row r="19" spans="4:5" x14ac:dyDescent="0.2">
      <c r="D19" s="8"/>
      <c r="E19" s="8"/>
    </row>
    <row r="20" spans="4:5" x14ac:dyDescent="0.2">
      <c r="D20" s="8"/>
      <c r="E20" s="8"/>
    </row>
    <row r="21" spans="4:5" x14ac:dyDescent="0.2">
      <c r="D21" s="8"/>
      <c r="E21" s="8"/>
    </row>
    <row r="22" spans="4:5" x14ac:dyDescent="0.2">
      <c r="D22" s="8"/>
      <c r="E22" s="8"/>
    </row>
    <row r="23" spans="4:5" x14ac:dyDescent="0.2">
      <c r="D23" s="8"/>
      <c r="E23" s="8"/>
    </row>
    <row r="24" spans="4:5" x14ac:dyDescent="0.2">
      <c r="D24" s="8"/>
      <c r="E24" s="8"/>
    </row>
    <row r="25" spans="4:5" x14ac:dyDescent="0.2">
      <c r="D25" s="8"/>
      <c r="E25" s="8"/>
    </row>
    <row r="26" spans="4:5" x14ac:dyDescent="0.2">
      <c r="D26" s="8"/>
      <c r="E26" s="8"/>
    </row>
    <row r="27" spans="4:5" x14ac:dyDescent="0.2">
      <c r="D27" s="8"/>
      <c r="E27" s="8"/>
    </row>
    <row r="28" spans="4:5" x14ac:dyDescent="0.2">
      <c r="D28" s="17"/>
      <c r="E28" s="17"/>
    </row>
    <row r="29" spans="4:5" x14ac:dyDescent="0.2">
      <c r="D29" s="42"/>
      <c r="E29" s="8"/>
    </row>
    <row r="30" spans="4:5" x14ac:dyDescent="0.2">
      <c r="D30" s="8"/>
      <c r="E30" s="8"/>
    </row>
    <row r="31" spans="4:5" x14ac:dyDescent="0.2">
      <c r="D31" s="8"/>
      <c r="E31" s="8"/>
    </row>
    <row r="32" spans="4:5" x14ac:dyDescent="0.2">
      <c r="D32" s="8"/>
      <c r="E32" s="8"/>
    </row>
    <row r="33" spans="4:5" x14ac:dyDescent="0.2">
      <c r="D33" s="8"/>
      <c r="E33" s="8"/>
    </row>
    <row r="34" spans="4:5" x14ac:dyDescent="0.2">
      <c r="D34" s="8"/>
      <c r="E34" s="8"/>
    </row>
    <row r="35" spans="4:5" x14ac:dyDescent="0.2">
      <c r="D35" s="8"/>
      <c r="E35" s="8"/>
    </row>
    <row r="36" spans="4:5" x14ac:dyDescent="0.2">
      <c r="D36" s="8"/>
      <c r="E36" s="8"/>
    </row>
    <row r="37" spans="4:5" x14ac:dyDescent="0.2">
      <c r="D37" s="8"/>
      <c r="E37" s="8"/>
    </row>
    <row r="38" spans="4:5" x14ac:dyDescent="0.2">
      <c r="D38" s="8"/>
      <c r="E38" s="8"/>
    </row>
    <row r="39" spans="4:5" x14ac:dyDescent="0.2">
      <c r="D39" s="8"/>
      <c r="E39" s="8"/>
    </row>
    <row r="40" spans="4:5" x14ac:dyDescent="0.2">
      <c r="D40" s="20"/>
      <c r="E40" s="20"/>
    </row>
    <row r="41" spans="4:5" x14ac:dyDescent="0.2">
      <c r="D41" s="8"/>
      <c r="E41" s="8"/>
    </row>
    <row r="42" spans="4:5" x14ac:dyDescent="0.2">
      <c r="D42" s="8"/>
      <c r="E42" s="8"/>
    </row>
    <row r="43" spans="4:5" x14ac:dyDescent="0.2">
      <c r="D43" s="8"/>
      <c r="E43" s="8"/>
    </row>
    <row r="44" spans="4:5" x14ac:dyDescent="0.2">
      <c r="D44" s="8"/>
      <c r="E44" s="8"/>
    </row>
    <row r="45" spans="4:5" x14ac:dyDescent="0.2">
      <c r="D45" s="20"/>
      <c r="E45" s="20"/>
    </row>
    <row r="46" spans="4:5" x14ac:dyDescent="0.2">
      <c r="D46" s="20"/>
      <c r="E46" s="20"/>
    </row>
    <row r="47" spans="4:5" x14ac:dyDescent="0.2">
      <c r="D47" s="20"/>
      <c r="E47" s="20"/>
    </row>
    <row r="48" spans="4:5" x14ac:dyDescent="0.2">
      <c r="D48" s="8"/>
      <c r="E48" s="8"/>
    </row>
    <row r="49" spans="4:5" x14ac:dyDescent="0.2">
      <c r="D49" s="8"/>
      <c r="E49" s="8"/>
    </row>
    <row r="50" spans="4:5" x14ac:dyDescent="0.2">
      <c r="D50" s="8"/>
      <c r="E50" s="8"/>
    </row>
    <row r="51" spans="4:5" x14ac:dyDescent="0.2">
      <c r="D51" s="20"/>
      <c r="E51" s="20"/>
    </row>
    <row r="52" spans="4:5" x14ac:dyDescent="0.2">
      <c r="D52" s="8"/>
      <c r="E52" s="8"/>
    </row>
    <row r="53" spans="4:5" x14ac:dyDescent="0.2">
      <c r="D53" s="8"/>
      <c r="E53" s="8"/>
    </row>
    <row r="54" spans="4:5" x14ac:dyDescent="0.2">
      <c r="D54" s="8"/>
      <c r="E54" s="8"/>
    </row>
    <row r="55" spans="4:5" x14ac:dyDescent="0.2">
      <c r="D55" s="17"/>
      <c r="E55" s="17"/>
    </row>
    <row r="56" spans="4:5" x14ac:dyDescent="0.2">
      <c r="D56" s="8"/>
      <c r="E56" s="8"/>
    </row>
    <row r="57" spans="4:5" x14ac:dyDescent="0.2">
      <c r="D57" s="8"/>
      <c r="E57" s="8"/>
    </row>
    <row r="58" spans="4:5" x14ac:dyDescent="0.2">
      <c r="D58" s="20"/>
      <c r="E58" s="20"/>
    </row>
    <row r="59" spans="4:5" x14ac:dyDescent="0.2">
      <c r="D59" s="8"/>
      <c r="E59" s="8"/>
    </row>
    <row r="60" spans="4:5" x14ac:dyDescent="0.2">
      <c r="D60" s="8"/>
      <c r="E60" s="8"/>
    </row>
    <row r="61" spans="4:5" x14ac:dyDescent="0.2">
      <c r="D61" s="8"/>
      <c r="E61" s="8"/>
    </row>
    <row r="62" spans="4:5" x14ac:dyDescent="0.2">
      <c r="D62" s="20"/>
      <c r="E62" s="20"/>
    </row>
    <row r="63" spans="4:5" x14ac:dyDescent="0.2">
      <c r="D63" s="20"/>
      <c r="E63" s="20"/>
    </row>
    <row r="64" spans="4:5" x14ac:dyDescent="0.2">
      <c r="D64" s="20"/>
      <c r="E64" s="20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20"/>
      <c r="E71" s="20"/>
    </row>
    <row r="72" spans="4:5" x14ac:dyDescent="0.2">
      <c r="D72" s="8"/>
      <c r="E72" s="8"/>
    </row>
    <row r="73" spans="4:5" x14ac:dyDescent="0.2">
      <c r="D73" s="20"/>
      <c r="E73" s="20"/>
    </row>
    <row r="74" spans="4:5" x14ac:dyDescent="0.2">
      <c r="D74" s="20"/>
      <c r="E74" s="20"/>
    </row>
    <row r="75" spans="4:5" x14ac:dyDescent="0.2">
      <c r="D75" s="8"/>
      <c r="E75" s="8"/>
    </row>
    <row r="76" spans="4:5" x14ac:dyDescent="0.2">
      <c r="D76" s="20"/>
      <c r="E76" s="20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20"/>
      <c r="E79" s="20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40"/>
      <c r="E82" s="20"/>
    </row>
    <row r="83" spans="4:5" x14ac:dyDescent="0.2">
      <c r="D83" s="8"/>
      <c r="E83" s="8"/>
    </row>
    <row r="84" spans="4:5" x14ac:dyDescent="0.2">
      <c r="D84" s="17"/>
      <c r="E84" s="17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20"/>
      <c r="E88" s="20"/>
    </row>
    <row r="89" spans="4:5" x14ac:dyDescent="0.2">
      <c r="D89" s="8"/>
      <c r="E89" s="8"/>
    </row>
    <row r="90" spans="4:5" x14ac:dyDescent="0.2">
      <c r="D90" s="20"/>
      <c r="E90" s="20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20"/>
      <c r="E94" s="20"/>
    </row>
    <row r="95" spans="4:5" x14ac:dyDescent="0.2">
      <c r="D95" s="20"/>
      <c r="E95" s="20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20"/>
      <c r="E98" s="20"/>
    </row>
    <row r="99" spans="4:5" x14ac:dyDescent="0.2">
      <c r="D99" s="20"/>
      <c r="E99" s="20"/>
    </row>
    <row r="100" spans="4:5" x14ac:dyDescent="0.2">
      <c r="D100" s="8"/>
      <c r="E100" s="8"/>
    </row>
    <row r="101" spans="4:5" x14ac:dyDescent="0.2">
      <c r="D101" s="20"/>
      <c r="E101" s="20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20"/>
      <c r="E104" s="20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20"/>
      <c r="E111" s="20"/>
    </row>
    <row r="112" spans="4:5" x14ac:dyDescent="0.2">
      <c r="D112" s="17"/>
      <c r="E112" s="17"/>
    </row>
    <row r="113" spans="4:5" x14ac:dyDescent="0.2">
      <c r="D113" s="17"/>
      <c r="E113" s="17"/>
    </row>
    <row r="114" spans="4:5" x14ac:dyDescent="0.2">
      <c r="D114" s="17"/>
      <c r="E114" s="17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6"/>
      <c r="E118" s="30"/>
    </row>
    <row r="119" spans="4:5" x14ac:dyDescent="0.2">
      <c r="D119" s="41"/>
      <c r="E119" s="38"/>
    </row>
    <row r="120" spans="4:5" x14ac:dyDescent="0.2">
      <c r="D120" s="7"/>
      <c r="E120" s="7"/>
    </row>
    <row r="121" spans="4:5" x14ac:dyDescent="0.2">
      <c r="D121" s="1"/>
      <c r="E121" s="30"/>
    </row>
    <row r="122" spans="4:5" x14ac:dyDescent="0.2">
      <c r="D122" s="39"/>
      <c r="E122" s="1"/>
    </row>
    <row r="123" spans="4:5" x14ac:dyDescent="0.2">
      <c r="D123" s="20"/>
      <c r="E123" s="20"/>
    </row>
    <row r="124" spans="4:5" x14ac:dyDescent="0.2">
      <c r="D124" s="15"/>
      <c r="E124" s="20"/>
    </row>
    <row r="125" spans="4:5" x14ac:dyDescent="0.2">
      <c r="D125" s="15"/>
      <c r="E125" s="20"/>
    </row>
    <row r="126" spans="4:5" x14ac:dyDescent="0.2">
      <c r="D126" s="6"/>
      <c r="E126" s="30"/>
    </row>
    <row r="127" spans="4:5" x14ac:dyDescent="0.2">
      <c r="D127" s="6"/>
      <c r="E127" s="6"/>
    </row>
    <row r="128" spans="4:5" x14ac:dyDescent="0.2">
      <c r="D128" s="20"/>
      <c r="E128" s="20"/>
    </row>
    <row r="129" spans="4:5" x14ac:dyDescent="0.2">
      <c r="D129" s="20"/>
      <c r="E129" s="20"/>
    </row>
    <row r="130" spans="4:5" x14ac:dyDescent="0.2">
      <c r="D130" s="7"/>
      <c r="E130" s="7"/>
    </row>
    <row r="131" spans="4:5" x14ac:dyDescent="0.2">
      <c r="D131" s="7"/>
      <c r="E131" s="7"/>
    </row>
    <row r="132" spans="4:5" x14ac:dyDescent="0.2">
      <c r="D132" s="6"/>
      <c r="E132" s="30"/>
    </row>
    <row r="133" spans="4:5" x14ac:dyDescent="0.2">
      <c r="D133" s="6"/>
      <c r="E133" s="6"/>
    </row>
  </sheetData>
  <sortState ref="D3:E133">
    <sortCondition ref="D3"/>
  </sortState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attendance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attendance!Print_Area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Brosnan</dc:creator>
  <cp:lastModifiedBy>Johnny</cp:lastModifiedBy>
  <cp:lastPrinted>2013-01-08T15:25:52Z</cp:lastPrinted>
  <dcterms:created xsi:type="dcterms:W3CDTF">2009-09-11T16:27:48Z</dcterms:created>
  <dcterms:modified xsi:type="dcterms:W3CDTF">2016-04-29T12:30:15Z</dcterms:modified>
</cp:coreProperties>
</file>