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d1c136e7e6be00f1/Desktop/CoastalBirdsUPDATE/CoastalBirdsUPDATE/Results/"/>
    </mc:Choice>
  </mc:AlternateContent>
  <xr:revisionPtr revIDLastSave="2907" documentId="11_F25DC773A252ABDACC104805699D74C65BDE58EE" xr6:coauthVersionLast="47" xr6:coauthVersionMax="47" xr10:uidLastSave="{C19EF4D9-75D4-4DB1-8FDC-D3C00DA6F0D6}"/>
  <bookViews>
    <workbookView xWindow="-110" yWindow="-110" windowWidth="19420" windowHeight="11500" activeTab="5" xr2:uid="{00000000-000D-0000-FFFF-FFFF00000000}"/>
  </bookViews>
  <sheets>
    <sheet name="Sensory" sheetId="4" r:id="rId1"/>
    <sheet name="Diet" sheetId="9" r:id="rId2"/>
    <sheet name="Life History" sheetId="10" r:id="rId3"/>
    <sheet name="Nesting" sheetId="11" r:id="rId4"/>
    <sheet name="Sexual Select" sheetId="12" r:id="rId5"/>
    <sheet name="Social" sheetId="13" r:id="rId6"/>
    <sheet name="Body Mass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9" l="1"/>
</calcChain>
</file>

<file path=xl/sharedStrings.xml><?xml version="1.0" encoding="utf-8"?>
<sst xmlns="http://schemas.openxmlformats.org/spreadsheetml/2006/main" count="732" uniqueCount="107">
  <si>
    <t>Index used</t>
  </si>
  <si>
    <t>Function</t>
  </si>
  <si>
    <t>Trait Group</t>
  </si>
  <si>
    <t>Predictor Trait</t>
  </si>
  <si>
    <t>Sample size</t>
  </si>
  <si>
    <t>Estimate</t>
  </si>
  <si>
    <t>S.E.</t>
  </si>
  <si>
    <t>Z</t>
  </si>
  <si>
    <t>P Value</t>
  </si>
  <si>
    <t>2.5% CI</t>
  </si>
  <si>
    <t>97.5% CI</t>
  </si>
  <si>
    <t>lambda</t>
  </si>
  <si>
    <t>UN</t>
  </si>
  <si>
    <t>Sensory</t>
  </si>
  <si>
    <t>C.T</t>
  </si>
  <si>
    <t>Peak Freq</t>
  </si>
  <si>
    <t>UAI</t>
  </si>
  <si>
    <t>gls</t>
  </si>
  <si>
    <t>MUTI</t>
  </si>
  <si>
    <t>notes</t>
  </si>
  <si>
    <t>% Diet Plant/Seed</t>
  </si>
  <si>
    <t>most points fall on qq-line, low collinearity, high normality of residuals - best AIC was 0</t>
  </si>
  <si>
    <t xml:space="preserve">high collinearity with corpagel = 0.5, F --&gt; lower collinearity at corpagel = 0.1, T --&gt; q-q line trails off at ends. </t>
  </si>
  <si>
    <t>R^2</t>
  </si>
  <si>
    <t>R^2 Adj.</t>
  </si>
  <si>
    <t>/</t>
  </si>
  <si>
    <t xml:space="preserve">low collinearity, good normality of residuals, q-q plot follows best fit line. </t>
  </si>
  <si>
    <t xml:space="preserve">high collinearity with corpagel = 0.5, F --&gt; lower collinearity at corpagel = 0.1, T : q-q plot looks good, low collinearity </t>
  </si>
  <si>
    <t>% Diet Invertebrate</t>
  </si>
  <si>
    <t>% Diet Vertebrate</t>
  </si>
  <si>
    <t>% Diet Fruit/Nut</t>
  </si>
  <si>
    <t>low collinearity, normal q-q looks good but trails off a bit at ends, good normality of residuals</t>
  </si>
  <si>
    <t xml:space="preserve">normal q-q looks ok, trails off at end, low collinearity </t>
  </si>
  <si>
    <t xml:space="preserve">low collinearity, normal q-q plot trails off on ends, histogram of residuals slightly skewed right (not concerning though) </t>
  </si>
  <si>
    <t>low collinearity, normality of residuals (q-q) trails off at ends</t>
  </si>
  <si>
    <t xml:space="preserve">/ </t>
  </si>
  <si>
    <t>low collinearity, q-q plot falls off of line at ends</t>
  </si>
  <si>
    <t>Diet</t>
  </si>
  <si>
    <t>Life History</t>
  </si>
  <si>
    <t>brood value</t>
  </si>
  <si>
    <t>clutch size</t>
  </si>
  <si>
    <t>longevity</t>
  </si>
  <si>
    <t>developmental mode</t>
  </si>
  <si>
    <t>low collinearity, q-q plot good, falls off line at the ends</t>
  </si>
  <si>
    <t>low collinearity, q-q line not very fit… low linearity of residuals</t>
  </si>
  <si>
    <t>Nesting Strategy (Open/Enclosed)</t>
  </si>
  <si>
    <t>Nesting Site (High)</t>
  </si>
  <si>
    <t>Nesting Site (Low)</t>
  </si>
  <si>
    <t>Nest Safety</t>
  </si>
  <si>
    <t>Dichromatism (Brightness)</t>
  </si>
  <si>
    <t>Dichromatism (Hue)</t>
  </si>
  <si>
    <t>Sex Selection Intensity (Male)</t>
  </si>
  <si>
    <t>Sex Selection Intensity (Female)</t>
  </si>
  <si>
    <t>Territoriality</t>
  </si>
  <si>
    <t>Cooperative Breeding</t>
  </si>
  <si>
    <t>log(Body Mass)</t>
  </si>
  <si>
    <t>low collinearity, good normality of residuals, q-q line falls off on ends</t>
  </si>
  <si>
    <t>low collinearity, q-q line falls off on ends</t>
  </si>
  <si>
    <t>low collinearity, q-q line is ok, but falls off at ends</t>
  </si>
  <si>
    <t xml:space="preserve">low collinearity, good normality of residuals, q-q line trails off on ends but good otherwise </t>
  </si>
  <si>
    <t xml:space="preserve">low collinearity, seems to be one residual outlier? </t>
  </si>
  <si>
    <t>low collinearity, low q-q looks good, potentially a few outliers on ends</t>
  </si>
  <si>
    <t xml:space="preserve">error with corpagel = 0.5, F --&gt; error with corpagel = 0.1, T : q-q okay, not the best normality of residuals (smaller sample size) </t>
  </si>
  <si>
    <t>low collinearity, q-q line looks great with just a few species trailing off</t>
  </si>
  <si>
    <t>low collinearity, q-q okay, not the best normality of residuals (smaller sample size?)</t>
  </si>
  <si>
    <t xml:space="preserve">low collinearity, q-q okay </t>
  </si>
  <si>
    <t>low collinearity, q-q okay but trails off at ends</t>
  </si>
  <si>
    <t xml:space="preserve">low collinearity, good normality of residuals, q-q plot looks good - trails off line at ends </t>
  </si>
  <si>
    <t>q-q plot looks good, trails off more on left end</t>
  </si>
  <si>
    <t xml:space="preserve">Nesting </t>
  </si>
  <si>
    <t xml:space="preserve">Nesting Site (Low - ONLY) </t>
  </si>
  <si>
    <t>Nesting Site (Low- ONLY)</t>
  </si>
  <si>
    <t>Nesting Site (Low - ONLY)</t>
  </si>
  <si>
    <t xml:space="preserve">Nesting Site (High - ONLY) </t>
  </si>
  <si>
    <t>Nesting Site (High- ONLY)</t>
  </si>
  <si>
    <t xml:space="preserve">MORE sig than low (ambiguous), low collinearity, histogram of resid/normal q-q plot look good. </t>
  </si>
  <si>
    <t xml:space="preserve">a little less significant than high (ambiguous) - low collinearity, q-q plot looks fine, histogram of residuals looks fine. </t>
  </si>
  <si>
    <t xml:space="preserve">MORE sig than low (ambiguous, had tp set lambda via AIC scores. Low collinearity, q-q plot looks fine for reduced sample size. </t>
  </si>
  <si>
    <t>more significant than high (ambiguous)- had to set corpagel lambda as 0.3 (lowest AIC) - q-q looks fine, low collinearity, residual histogram looks good</t>
  </si>
  <si>
    <t>85% confidence interval CROSSES 0… low collinearity, q-q plot looks good but trails off at ends</t>
  </si>
  <si>
    <t xml:space="preserve"> 85% CI does NOT cross 0 - let's keep as "noteable" - q-q plot looks good but trails off on ends</t>
  </si>
  <si>
    <t>phyloglm</t>
  </si>
  <si>
    <t>alpha</t>
  </si>
  <si>
    <t xml:space="preserve">too small of sample sizes across categories to count this model </t>
  </si>
  <si>
    <t>Half Life (T = 97.561)</t>
  </si>
  <si>
    <t>------</t>
  </si>
  <si>
    <t>phyglm_UN_Mass_fix --&gt; scaled variables, alpha forced near/at upper bounds</t>
  </si>
  <si>
    <t>phyglm_UN_CT_scale --&gt; scaled variables</t>
  </si>
  <si>
    <t>phyglm_UN_pf_scale --&gt; scaled variables</t>
  </si>
  <si>
    <t>phyglm_UN_Vert_fix --&gt; scaled variables, alpha forced near/at upper bounds</t>
  </si>
  <si>
    <t>phyglm_UN_PS_scale --&gt; scaled variables</t>
  </si>
  <si>
    <t>phyglm_UN_FN_scale --&gt; scaled variables</t>
  </si>
  <si>
    <t>phyglm_UN_Invert_fix_4.05 --&gt; scaled variables, alpha forced near/at upper bounds, had to go slightly above 4 for log.alpha.bound to get a model that would converge</t>
  </si>
  <si>
    <t>phyglm_UN_bv_scale --&gt; scaled variables</t>
  </si>
  <si>
    <t>phyglm_UN_clutch_fix --&gt; scaled variables, alpha forced near/at upper bounds</t>
  </si>
  <si>
    <t>phyglm_UN_long_fix --&gt; scaled variables, alpha forced near/at upper bounds</t>
  </si>
  <si>
    <t>phyglm_UN_develop_fix --&gt; scaled variables, alpha forced near/at upper bounds, see notes in script about p-vals vs bootstrapped 95% CI</t>
  </si>
  <si>
    <t xml:space="preserve">phyglm_UN_nest_low_fix --&gt;  scaled variables, alpha forced near/at upper bounds </t>
  </si>
  <si>
    <t xml:space="preserve">phyglm_UN_nest_low_only_scale --&gt; scaled variables </t>
  </si>
  <si>
    <t>phyglm_UN_nest_high_fix --&gt; scaled variables, alpha forced near/at upper bounds</t>
  </si>
  <si>
    <t>phyglm_UN_nest_high_only_scale --&gt; scaled variables</t>
  </si>
  <si>
    <t>phyglm_UN_brightness_scale --&gt; scaled variables</t>
  </si>
  <si>
    <t>phyglm_UN_hue_scale --&gt; scaled variables</t>
  </si>
  <si>
    <t>phyglm_UN_ssm_fix --&gt; scaled variables, alpha forced near/at upper bounds</t>
  </si>
  <si>
    <t>phyglm_UN_ssf_fix_4.05 --&gt; scaled variables, alpha forced near/at upper bounds, had to go slightly above 4 for log.alpha.bound to get a model that would converge</t>
  </si>
  <si>
    <t>phyglm_UN_territorial_scale --&gt; scaled variables</t>
  </si>
  <si>
    <t>phyglm_UN_nest_safety_scale --&gt; scaled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</si>
</sst>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E+00"/>
    <numFmt numFmtId="166" formatCode="0.0000"/>
    <numFmt numFmtId="167" formatCode="0.00000"/>
  </numFmts>
  <fonts count="10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z val="10"/>
      <name val="Lucida Console"/>
      <family val="3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53D2FF"/>
        <bgColor indexed="64"/>
      </patternFill>
    </fill>
    <fill>
      <patternFill patternType="solid">
        <fgColor rgb="FF85DFFF"/>
        <bgColor indexed="64"/>
      </patternFill>
    </fill>
  </fills>
  <borders count="1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rgb="FF53D2FF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64" fontId="1" fillId="3" borderId="0" xfId="0" applyNumberFormat="1" applyFont="1" applyFill="1" applyAlignment="1">
      <alignment vertical="center"/>
    </xf>
    <xf numFmtId="164" fontId="0" fillId="3" borderId="0" xfId="0" applyNumberFormat="1" applyFill="1"/>
    <xf numFmtId="0" fontId="4" fillId="2" borderId="0" xfId="0" applyFont="1" applyFill="1"/>
    <xf numFmtId="0" fontId="4" fillId="3" borderId="0" xfId="0" applyFont="1" applyFill="1"/>
    <xf numFmtId="0" fontId="4" fillId="0" borderId="0" xfId="0" applyFont="1"/>
    <xf numFmtId="164" fontId="2" fillId="0" borderId="2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1" fillId="2" borderId="0" xfId="0" applyNumberFormat="1" applyFont="1" applyFill="1" applyAlignment="1">
      <alignment vertical="center"/>
    </xf>
    <xf numFmtId="164" fontId="0" fillId="2" borderId="0" xfId="0" applyNumberFormat="1" applyFill="1"/>
    <xf numFmtId="164" fontId="1" fillId="0" borderId="0" xfId="0" applyNumberFormat="1" applyFont="1" applyAlignment="1">
      <alignment vertical="center"/>
    </xf>
    <xf numFmtId="165" fontId="1" fillId="2" borderId="0" xfId="0" applyNumberFormat="1" applyFont="1" applyFill="1" applyAlignment="1">
      <alignment vertical="center"/>
    </xf>
    <xf numFmtId="165" fontId="0" fillId="2" borderId="0" xfId="0" applyNumberFormat="1" applyFill="1"/>
    <xf numFmtId="165" fontId="0" fillId="3" borderId="0" xfId="0" applyNumberFormat="1" applyFill="1"/>
    <xf numFmtId="165" fontId="1" fillId="3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2" borderId="5" xfId="0" applyFill="1" applyBorder="1"/>
    <xf numFmtId="0" fontId="0" fillId="3" borderId="5" xfId="0" applyFill="1" applyBorder="1"/>
    <xf numFmtId="0" fontId="0" fillId="0" borderId="5" xfId="0" applyBorder="1"/>
    <xf numFmtId="164" fontId="5" fillId="3" borderId="0" xfId="0" applyNumberFormat="1" applyFont="1" applyFill="1"/>
    <xf numFmtId="164" fontId="4" fillId="2" borderId="0" xfId="0" applyNumberFormat="1" applyFont="1" applyFill="1"/>
    <xf numFmtId="0" fontId="6" fillId="3" borderId="0" xfId="0" applyFont="1" applyFill="1"/>
    <xf numFmtId="164" fontId="2" fillId="0" borderId="6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164" fontId="4" fillId="2" borderId="8" xfId="0" applyNumberFormat="1" applyFont="1" applyFill="1" applyBorder="1"/>
    <xf numFmtId="164" fontId="0" fillId="3" borderId="8" xfId="0" applyNumberFormat="1" applyFill="1" applyBorder="1"/>
    <xf numFmtId="164" fontId="0" fillId="0" borderId="8" xfId="0" applyNumberFormat="1" applyBorder="1"/>
    <xf numFmtId="164" fontId="0" fillId="2" borderId="8" xfId="0" applyNumberFormat="1" applyFill="1" applyBorder="1"/>
    <xf numFmtId="164" fontId="4" fillId="3" borderId="8" xfId="0" applyNumberFormat="1" applyFont="1" applyFill="1" applyBorder="1"/>
    <xf numFmtId="164" fontId="4" fillId="0" borderId="0" xfId="0" applyNumberFormat="1" applyFont="1"/>
    <xf numFmtId="11" fontId="0" fillId="0" borderId="0" xfId="0" applyNumberFormat="1"/>
    <xf numFmtId="0" fontId="0" fillId="4" borderId="0" xfId="0" applyFill="1"/>
    <xf numFmtId="0" fontId="0" fillId="5" borderId="0" xfId="0" applyFill="1"/>
    <xf numFmtId="166" fontId="4" fillId="2" borderId="0" xfId="0" applyNumberFormat="1" applyFont="1" applyFill="1"/>
    <xf numFmtId="164" fontId="0" fillId="5" borderId="0" xfId="0" applyNumberFormat="1" applyFill="1"/>
    <xf numFmtId="164" fontId="4" fillId="5" borderId="0" xfId="0" applyNumberFormat="1" applyFont="1" applyFill="1"/>
    <xf numFmtId="0" fontId="4" fillId="4" borderId="9" xfId="0" applyFont="1" applyFill="1" applyBorder="1"/>
    <xf numFmtId="0" fontId="0" fillId="4" borderId="10" xfId="0" applyFill="1" applyBorder="1"/>
    <xf numFmtId="164" fontId="0" fillId="4" borderId="10" xfId="0" applyNumberFormat="1" applyFill="1" applyBorder="1"/>
    <xf numFmtId="164" fontId="4" fillId="4" borderId="10" xfId="0" applyNumberFormat="1" applyFont="1" applyFill="1" applyBorder="1"/>
    <xf numFmtId="0" fontId="0" fillId="4" borderId="11" xfId="0" applyFill="1" applyBorder="1"/>
    <xf numFmtId="0" fontId="4" fillId="5" borderId="12" xfId="0" applyFont="1" applyFill="1" applyBorder="1"/>
    <xf numFmtId="0" fontId="0" fillId="5" borderId="13" xfId="0" applyFill="1" applyBorder="1"/>
    <xf numFmtId="166" fontId="4" fillId="4" borderId="10" xfId="0" applyNumberFormat="1" applyFont="1" applyFill="1" applyBorder="1"/>
    <xf numFmtId="11" fontId="0" fillId="4" borderId="10" xfId="0" applyNumberFormat="1" applyFill="1" applyBorder="1"/>
    <xf numFmtId="2" fontId="0" fillId="5" borderId="0" xfId="0" applyNumberFormat="1" applyFill="1"/>
    <xf numFmtId="0" fontId="4" fillId="6" borderId="0" xfId="0" applyFont="1" applyFill="1"/>
    <xf numFmtId="0" fontId="0" fillId="6" borderId="0" xfId="0" applyFill="1"/>
    <xf numFmtId="0" fontId="4" fillId="7" borderId="0" xfId="0" applyFont="1" applyFill="1"/>
    <xf numFmtId="0" fontId="0" fillId="7" borderId="0" xfId="0" applyFill="1"/>
    <xf numFmtId="164" fontId="5" fillId="2" borderId="0" xfId="0" applyNumberFormat="1" applyFont="1" applyFill="1"/>
    <xf numFmtId="164" fontId="0" fillId="7" borderId="0" xfId="0" applyNumberFormat="1" applyFill="1"/>
    <xf numFmtId="164" fontId="0" fillId="6" borderId="0" xfId="0" applyNumberFormat="1" applyFill="1"/>
    <xf numFmtId="164" fontId="4" fillId="7" borderId="0" xfId="0" applyNumberFormat="1" applyFont="1" applyFill="1"/>
    <xf numFmtId="0" fontId="6" fillId="7" borderId="0" xfId="0" applyFont="1" applyFill="1"/>
    <xf numFmtId="0" fontId="7" fillId="7" borderId="0" xfId="0" applyFont="1" applyFill="1"/>
    <xf numFmtId="0" fontId="0" fillId="7" borderId="5" xfId="0" applyFill="1" applyBorder="1"/>
    <xf numFmtId="164" fontId="1" fillId="7" borderId="0" xfId="0" applyNumberFormat="1" applyFont="1" applyFill="1" applyAlignment="1">
      <alignment vertical="center"/>
    </xf>
    <xf numFmtId="164" fontId="0" fillId="7" borderId="8" xfId="0" applyNumberFormat="1" applyFill="1" applyBorder="1"/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7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6" fontId="0" fillId="7" borderId="0" xfId="0" applyNumberFormat="1" applyFill="1"/>
    <xf numFmtId="165" fontId="0" fillId="7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6" fontId="0" fillId="7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164" fontId="8" fillId="2" borderId="0" xfId="0" applyNumberFormat="1" applyFont="1" applyFill="1" applyAlignment="1">
      <alignment vertical="center"/>
    </xf>
    <xf numFmtId="164" fontId="1" fillId="2" borderId="0" xfId="0" applyNumberFormat="1" applyFont="1" applyFill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0" fillId="4" borderId="1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164" fontId="5" fillId="7" borderId="8" xfId="0" applyNumberFormat="1" applyFont="1" applyFill="1" applyBorder="1"/>
    <xf numFmtId="166" fontId="0" fillId="6" borderId="0" xfId="0" applyNumberFormat="1" applyFill="1"/>
    <xf numFmtId="166" fontId="0" fillId="2" borderId="0" xfId="0" applyNumberFormat="1" applyFill="1"/>
    <xf numFmtId="166" fontId="0" fillId="2" borderId="0" xfId="0" applyNumberFormat="1" applyFill="1" applyAlignment="1">
      <alignment horizontal="center"/>
    </xf>
    <xf numFmtId="166" fontId="0" fillId="3" borderId="0" xfId="0" applyNumberFormat="1" applyFill="1"/>
    <xf numFmtId="166" fontId="0" fillId="3" borderId="0" xfId="0" applyNumberFormat="1" applyFill="1" applyAlignment="1">
      <alignment horizontal="center"/>
    </xf>
    <xf numFmtId="166" fontId="0" fillId="0" borderId="0" xfId="0" applyNumberFormat="1"/>
    <xf numFmtId="0" fontId="0" fillId="7" borderId="0" xfId="0" quotePrefix="1" applyFill="1"/>
    <xf numFmtId="0" fontId="9" fillId="7" borderId="0" xfId="0" applyFont="1" applyFill="1"/>
    <xf numFmtId="164" fontId="2" fillId="0" borderId="8" xfId="0" applyNumberFormat="1" applyFont="1" applyBorder="1" applyAlignment="1">
      <alignment horizontal="center" vertical="center" wrapText="1"/>
    </xf>
    <xf numFmtId="164" fontId="5" fillId="3" borderId="8" xfId="0" applyNumberFormat="1" applyFont="1" applyFill="1" applyBorder="1"/>
    <xf numFmtId="167" fontId="0" fillId="7" borderId="8" xfId="0" applyNumberFormat="1" applyFill="1" applyBorder="1"/>
    <xf numFmtId="164" fontId="4" fillId="7" borderId="8" xfId="0" applyNumberFormat="1" applyFont="1" applyFill="1" applyBorder="1"/>
    <xf numFmtId="0" fontId="0" fillId="6" borderId="14" xfId="0" applyFill="1" applyBorder="1"/>
    <xf numFmtId="164" fontId="4" fillId="6" borderId="0" xfId="0" applyNumberFormat="1" applyFont="1" applyFill="1"/>
    <xf numFmtId="0" fontId="0" fillId="0" borderId="0" xfId="0" applyFill="1"/>
    <xf numFmtId="0" fontId="0" fillId="0" borderId="0" xfId="0" applyBorder="1"/>
    <xf numFmtId="164" fontId="0" fillId="6" borderId="15" xfId="0" applyNumberFormat="1" applyFill="1" applyBorder="1"/>
    <xf numFmtId="164" fontId="0" fillId="6" borderId="16" xfId="0" applyNumberFormat="1" applyFill="1" applyBorder="1"/>
    <xf numFmtId="164" fontId="5" fillId="6" borderId="0" xfId="0" applyNumberFormat="1" applyFont="1" applyFill="1"/>
    <xf numFmtId="164" fontId="5" fillId="7" borderId="0" xfId="0" applyNumberFormat="1" applyFont="1" applyFill="1"/>
    <xf numFmtId="166" fontId="0" fillId="2" borderId="8" xfId="0" applyNumberFormat="1" applyFill="1" applyBorder="1"/>
    <xf numFmtId="166" fontId="0" fillId="3" borderId="8" xfId="0" applyNumberFormat="1" applyFill="1" applyBorder="1"/>
    <xf numFmtId="166" fontId="0" fillId="0" borderId="8" xfId="0" applyNumberFormat="1" applyBorder="1"/>
    <xf numFmtId="0" fontId="0" fillId="0" borderId="8" xfId="0" applyBorder="1"/>
    <xf numFmtId="0" fontId="5" fillId="2" borderId="8" xfId="0" applyFont="1" applyFill="1" applyBorder="1"/>
    <xf numFmtId="0" fontId="0" fillId="3" borderId="8" xfId="0" applyFill="1" applyBorder="1"/>
    <xf numFmtId="0" fontId="0" fillId="2" borderId="8" xfId="0" applyFill="1" applyBorder="1"/>
    <xf numFmtId="0" fontId="7" fillId="3" borderId="8" xfId="0" applyFont="1" applyFill="1" applyBorder="1"/>
    <xf numFmtId="0" fontId="0" fillId="7" borderId="8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5DFFF"/>
      <color rgb="FF53D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82655-FE3A-4F4B-B446-2D913CF0CC8B}">
  <dimension ref="A1:Q10"/>
  <sheetViews>
    <sheetView workbookViewId="0">
      <selection activeCell="C13" sqref="C13"/>
    </sheetView>
  </sheetViews>
  <sheetFormatPr defaultRowHeight="14.5" x14ac:dyDescent="0.35"/>
  <cols>
    <col min="4" max="4" width="9.54296875" style="26" customWidth="1"/>
    <col min="6" max="6" width="11.7265625" style="4" bestFit="1" customWidth="1"/>
    <col min="7" max="7" width="10.7265625" style="4" bestFit="1" customWidth="1"/>
    <col min="8" max="8" width="9.453125" style="4" bestFit="1" customWidth="1"/>
    <col min="9" max="9" width="8.7265625" style="4"/>
    <col min="10" max="10" width="11.7265625" style="4" bestFit="1" customWidth="1"/>
    <col min="11" max="11" width="10.54296875" style="4" bestFit="1" customWidth="1"/>
    <col min="12" max="13" width="8.7265625" style="4"/>
    <col min="14" max="14" width="7.36328125" style="4" customWidth="1"/>
    <col min="15" max="16" width="9.54296875" style="4" customWidth="1"/>
    <col min="17" max="17" width="79.453125" customWidth="1"/>
  </cols>
  <sheetData>
    <row r="1" spans="1:17" ht="39.5" thickBot="1" x14ac:dyDescent="0.4">
      <c r="A1" s="1" t="s">
        <v>0</v>
      </c>
      <c r="B1" s="1" t="s">
        <v>1</v>
      </c>
      <c r="C1" s="1" t="s">
        <v>2</v>
      </c>
      <c r="D1" s="23" t="s">
        <v>3</v>
      </c>
      <c r="E1" s="2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3" t="s">
        <v>9</v>
      </c>
      <c r="K1" s="13" t="s">
        <v>10</v>
      </c>
      <c r="L1" s="12" t="s">
        <v>23</v>
      </c>
      <c r="M1" s="12" t="s">
        <v>24</v>
      </c>
      <c r="N1" s="12" t="s">
        <v>11</v>
      </c>
      <c r="O1" s="12" t="s">
        <v>82</v>
      </c>
      <c r="P1" s="12" t="s">
        <v>84</v>
      </c>
      <c r="Q1" s="82" t="s">
        <v>19</v>
      </c>
    </row>
    <row r="2" spans="1:17" s="5" customFormat="1" x14ac:dyDescent="0.35">
      <c r="A2" s="9" t="s">
        <v>16</v>
      </c>
      <c r="B2" s="5" t="s">
        <v>17</v>
      </c>
      <c r="C2" s="5" t="s">
        <v>13</v>
      </c>
      <c r="D2" s="24" t="s">
        <v>14</v>
      </c>
      <c r="E2" s="5">
        <v>237</v>
      </c>
      <c r="F2" s="14">
        <v>0.26300000000000001</v>
      </c>
      <c r="G2" s="14">
        <v>0.61</v>
      </c>
      <c r="H2" s="14">
        <v>0.432</v>
      </c>
      <c r="I2" s="14">
        <v>0.66600000000000004</v>
      </c>
      <c r="J2" s="14">
        <v>-0.93200000000000005</v>
      </c>
      <c r="K2" s="14">
        <v>1.458</v>
      </c>
      <c r="L2" s="81" t="s">
        <v>25</v>
      </c>
      <c r="M2" s="81" t="s">
        <v>25</v>
      </c>
      <c r="N2" s="15">
        <v>0</v>
      </c>
      <c r="O2" s="81" t="s">
        <v>25</v>
      </c>
      <c r="P2" s="81" t="s">
        <v>25</v>
      </c>
      <c r="Q2" s="5" t="s">
        <v>21</v>
      </c>
    </row>
    <row r="3" spans="1:17" s="6" customFormat="1" x14ac:dyDescent="0.35">
      <c r="A3" s="10" t="s">
        <v>18</v>
      </c>
      <c r="B3" s="6" t="s">
        <v>17</v>
      </c>
      <c r="C3" s="6" t="s">
        <v>13</v>
      </c>
      <c r="D3" s="25" t="s">
        <v>14</v>
      </c>
      <c r="E3" s="6">
        <v>69</v>
      </c>
      <c r="F3" s="7">
        <v>0.33209680000000003</v>
      </c>
      <c r="G3" s="7">
        <v>3.4127939999999999</v>
      </c>
      <c r="H3" s="7">
        <v>9.7309300000000001E-2</v>
      </c>
      <c r="I3" s="7">
        <v>0.92279999999999995</v>
      </c>
      <c r="J3" s="7">
        <v>6.3568572999999997</v>
      </c>
      <c r="K3" s="8">
        <v>7.0210509999999999</v>
      </c>
      <c r="L3" s="69" t="s">
        <v>25</v>
      </c>
      <c r="M3" s="69" t="s">
        <v>25</v>
      </c>
      <c r="N3" s="8">
        <v>0.1</v>
      </c>
      <c r="O3" s="69" t="s">
        <v>25</v>
      </c>
      <c r="P3" s="69" t="s">
        <v>25</v>
      </c>
      <c r="Q3" s="6" t="s">
        <v>22</v>
      </c>
    </row>
    <row r="4" spans="1:17" s="58" customFormat="1" x14ac:dyDescent="0.35">
      <c r="A4" s="57" t="s">
        <v>12</v>
      </c>
      <c r="B4" s="58" t="s">
        <v>81</v>
      </c>
      <c r="C4" s="58" t="s">
        <v>13</v>
      </c>
      <c r="D4" s="65" t="s">
        <v>14</v>
      </c>
      <c r="E4" s="58">
        <v>38</v>
      </c>
      <c r="F4" s="66">
        <v>-0.11899999999999999</v>
      </c>
      <c r="G4" s="60">
        <v>0.35299999999999998</v>
      </c>
      <c r="H4" s="60">
        <v>-0.33467000000000002</v>
      </c>
      <c r="I4" s="60">
        <v>0.7379</v>
      </c>
      <c r="J4" s="60">
        <v>-1.04427</v>
      </c>
      <c r="K4" s="60">
        <v>0.53500000000000003</v>
      </c>
      <c r="L4" s="60" t="s">
        <v>25</v>
      </c>
      <c r="M4" s="60" t="s">
        <v>25</v>
      </c>
      <c r="N4" s="70" t="s">
        <v>25</v>
      </c>
      <c r="O4" s="60">
        <v>0.38500000000000001</v>
      </c>
      <c r="P4" s="60">
        <v>1.7989999999999999</v>
      </c>
      <c r="Q4" s="58" t="s">
        <v>87</v>
      </c>
    </row>
    <row r="5" spans="1:17" x14ac:dyDescent="0.35">
      <c r="A5" s="11"/>
      <c r="F5" s="16"/>
    </row>
    <row r="6" spans="1:17" s="5" customFormat="1" x14ac:dyDescent="0.35">
      <c r="A6" s="9" t="s">
        <v>16</v>
      </c>
      <c r="B6" s="5" t="s">
        <v>17</v>
      </c>
      <c r="C6" s="5" t="s">
        <v>13</v>
      </c>
      <c r="D6" s="24" t="s">
        <v>15</v>
      </c>
      <c r="E6" s="21">
        <v>202</v>
      </c>
      <c r="F6" s="17">
        <v>-4.2299999999999998E-5</v>
      </c>
      <c r="G6" s="17">
        <v>4.07E-5</v>
      </c>
      <c r="H6" s="80">
        <v>-1.0410079999999999</v>
      </c>
      <c r="I6" s="14">
        <v>0.29909999999999998</v>
      </c>
      <c r="J6" s="18">
        <v>1.220738E-4</v>
      </c>
      <c r="K6" s="18">
        <v>3.7381359999999998E-5</v>
      </c>
      <c r="L6" s="81" t="s">
        <v>25</v>
      </c>
      <c r="M6" s="81" t="s">
        <v>25</v>
      </c>
      <c r="N6" s="15">
        <v>0.72</v>
      </c>
      <c r="O6" s="81" t="s">
        <v>25</v>
      </c>
      <c r="P6" s="81" t="s">
        <v>25</v>
      </c>
      <c r="Q6" s="5" t="s">
        <v>26</v>
      </c>
    </row>
    <row r="7" spans="1:17" s="6" customFormat="1" x14ac:dyDescent="0.35">
      <c r="A7" s="10" t="s">
        <v>18</v>
      </c>
      <c r="B7" s="6" t="s">
        <v>17</v>
      </c>
      <c r="C7" s="6" t="s">
        <v>13</v>
      </c>
      <c r="D7" s="25" t="s">
        <v>15</v>
      </c>
      <c r="E7" s="6">
        <v>68</v>
      </c>
      <c r="F7" s="19">
        <v>-2.9899999999999998E-5</v>
      </c>
      <c r="G7" s="19">
        <v>1.5410000000000001E-4</v>
      </c>
      <c r="H7" s="7">
        <v>-0.1938954</v>
      </c>
      <c r="I7" s="7">
        <v>0.84689999999999999</v>
      </c>
      <c r="J7" s="20">
        <v>-3.3183289999999999E-4</v>
      </c>
      <c r="K7" s="20">
        <v>2.7208810000000001E-4</v>
      </c>
      <c r="L7" s="69" t="s">
        <v>25</v>
      </c>
      <c r="M7" s="69" t="s">
        <v>25</v>
      </c>
      <c r="N7" s="8">
        <v>0.1</v>
      </c>
      <c r="O7" s="69" t="s">
        <v>25</v>
      </c>
      <c r="P7" s="69" t="s">
        <v>25</v>
      </c>
      <c r="Q7" s="6" t="s">
        <v>27</v>
      </c>
    </row>
    <row r="8" spans="1:17" s="58" customFormat="1" x14ac:dyDescent="0.35">
      <c r="A8" s="57" t="s">
        <v>12</v>
      </c>
      <c r="B8" s="58" t="s">
        <v>81</v>
      </c>
      <c r="C8" s="58" t="s">
        <v>13</v>
      </c>
      <c r="D8" s="65" t="s">
        <v>15</v>
      </c>
      <c r="E8" s="58">
        <v>129</v>
      </c>
      <c r="F8" s="73">
        <v>2.2599999999999999E-2</v>
      </c>
      <c r="G8" s="73">
        <v>0.27400000000000002</v>
      </c>
      <c r="H8" s="73">
        <v>8.2490999999999995E-2</v>
      </c>
      <c r="I8" s="60">
        <v>0.93430000000000002</v>
      </c>
      <c r="J8" s="60">
        <v>-0.63618600000000003</v>
      </c>
      <c r="K8" s="60">
        <v>0.59360000000000002</v>
      </c>
      <c r="L8" s="60" t="s">
        <v>25</v>
      </c>
      <c r="M8" s="60" t="s">
        <v>25</v>
      </c>
      <c r="N8" s="70" t="s">
        <v>25</v>
      </c>
      <c r="O8" s="60">
        <v>0.56000000000000005</v>
      </c>
      <c r="P8" s="60">
        <v>1.2390000000000001</v>
      </c>
      <c r="Q8" s="95" t="s">
        <v>88</v>
      </c>
    </row>
    <row r="9" spans="1:17" x14ac:dyDescent="0.35">
      <c r="A9" s="11"/>
    </row>
    <row r="10" spans="1:17" x14ac:dyDescent="0.35">
      <c r="A1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F29B3-A633-40B8-A222-FC489EFBC75D}">
  <dimension ref="A1:Q16"/>
  <sheetViews>
    <sheetView workbookViewId="0">
      <pane ySplit="1" topLeftCell="A4" activePane="bottomLeft" state="frozen"/>
      <selection pane="bottomLeft" activeCell="D10" sqref="D10"/>
    </sheetView>
  </sheetViews>
  <sheetFormatPr defaultRowHeight="14.5" x14ac:dyDescent="0.35"/>
  <cols>
    <col min="4" max="4" width="18.26953125" style="26" customWidth="1"/>
    <col min="6" max="6" width="9.7265625" style="4" bestFit="1" customWidth="1"/>
    <col min="7" max="7" width="9.54296875" style="4" bestFit="1" customWidth="1"/>
    <col min="8" max="8" width="9" style="4" bestFit="1" customWidth="1"/>
    <col min="9" max="9" width="8.7265625" style="35"/>
    <col min="10" max="10" width="10" style="4" bestFit="1" customWidth="1"/>
    <col min="11" max="11" width="9.6328125" style="4" bestFit="1" customWidth="1"/>
    <col min="12" max="12" width="9" style="4" bestFit="1" customWidth="1"/>
    <col min="13" max="13" width="9.54296875" style="4" bestFit="1" customWidth="1"/>
    <col min="14" max="14" width="9.1796875" style="4" bestFit="1" customWidth="1"/>
    <col min="15" max="16" width="9.1796875" style="4" customWidth="1"/>
    <col min="17" max="17" width="65.36328125" customWidth="1"/>
  </cols>
  <sheetData>
    <row r="1" spans="1:17" s="11" customFormat="1" ht="39.5" thickBot="1" x14ac:dyDescent="0.4">
      <c r="A1" s="1" t="s">
        <v>0</v>
      </c>
      <c r="B1" s="1" t="s">
        <v>1</v>
      </c>
      <c r="C1" s="1" t="s">
        <v>2</v>
      </c>
      <c r="D1" s="23" t="s">
        <v>3</v>
      </c>
      <c r="E1" s="22" t="s">
        <v>4</v>
      </c>
      <c r="F1" s="12" t="s">
        <v>5</v>
      </c>
      <c r="G1" s="12" t="s">
        <v>6</v>
      </c>
      <c r="H1" s="30" t="s">
        <v>7</v>
      </c>
      <c r="I1" s="96" t="s">
        <v>8</v>
      </c>
      <c r="J1" s="31" t="s">
        <v>9</v>
      </c>
      <c r="K1" s="13" t="s">
        <v>10</v>
      </c>
      <c r="L1" s="12" t="s">
        <v>23</v>
      </c>
      <c r="M1" s="12" t="s">
        <v>24</v>
      </c>
      <c r="N1" s="12" t="s">
        <v>11</v>
      </c>
      <c r="O1" s="12" t="s">
        <v>82</v>
      </c>
      <c r="P1" s="12" t="s">
        <v>84</v>
      </c>
      <c r="Q1" s="3" t="s">
        <v>19</v>
      </c>
    </row>
    <row r="2" spans="1:17" x14ac:dyDescent="0.35">
      <c r="A2" s="9" t="s">
        <v>16</v>
      </c>
      <c r="B2" s="5" t="s">
        <v>17</v>
      </c>
      <c r="C2" s="5" t="s">
        <v>37</v>
      </c>
      <c r="D2" s="24" t="s">
        <v>28</v>
      </c>
      <c r="E2" s="5">
        <v>798</v>
      </c>
      <c r="F2" s="18">
        <v>-4.0269999999999998E-4</v>
      </c>
      <c r="G2" s="18">
        <v>8.9329999999999998E-4</v>
      </c>
      <c r="H2" s="15">
        <v>-0.45077200000000001</v>
      </c>
      <c r="I2" s="36">
        <v>0.65229999999999999</v>
      </c>
      <c r="J2" s="18">
        <v>-2.15351E-3</v>
      </c>
      <c r="K2" s="18">
        <v>1.3481610000000001E-3</v>
      </c>
      <c r="L2" s="68" t="s">
        <v>25</v>
      </c>
      <c r="M2" s="68" t="s">
        <v>25</v>
      </c>
      <c r="N2" s="15">
        <v>0.35207739999999998</v>
      </c>
      <c r="O2" s="68" t="s">
        <v>25</v>
      </c>
      <c r="P2" s="68" t="s">
        <v>25</v>
      </c>
      <c r="Q2" s="5" t="s">
        <v>31</v>
      </c>
    </row>
    <row r="3" spans="1:17" x14ac:dyDescent="0.35">
      <c r="A3" s="10" t="s">
        <v>18</v>
      </c>
      <c r="B3" s="6" t="s">
        <v>17</v>
      </c>
      <c r="C3" s="6" t="s">
        <v>37</v>
      </c>
      <c r="D3" s="25" t="s">
        <v>28</v>
      </c>
      <c r="E3" s="6">
        <v>130</v>
      </c>
      <c r="F3" s="8">
        <v>-9.4095800000000007E-3</v>
      </c>
      <c r="G3" s="8">
        <v>4.8938999999999996E-3</v>
      </c>
      <c r="H3" s="8">
        <v>-1.9227075</v>
      </c>
      <c r="I3" s="97">
        <v>5.6800000000000003E-2</v>
      </c>
      <c r="J3" s="8">
        <v>-1.9001500000000001E-2</v>
      </c>
      <c r="K3" s="19">
        <v>1.8233029999999999E-4</v>
      </c>
      <c r="L3" s="69" t="s">
        <v>25</v>
      </c>
      <c r="M3" s="69" t="s">
        <v>25</v>
      </c>
      <c r="N3" s="8">
        <v>0.27234940000000002</v>
      </c>
      <c r="O3" s="69" t="s">
        <v>25</v>
      </c>
      <c r="P3" s="69" t="s">
        <v>25</v>
      </c>
      <c r="Q3" s="6" t="s">
        <v>32</v>
      </c>
    </row>
    <row r="4" spans="1:17" s="58" customFormat="1" x14ac:dyDescent="0.35">
      <c r="A4" s="57" t="s">
        <v>12</v>
      </c>
      <c r="B4" s="58" t="s">
        <v>81</v>
      </c>
      <c r="C4" s="58" t="s">
        <v>37</v>
      </c>
      <c r="D4" s="65" t="s">
        <v>28</v>
      </c>
      <c r="E4" s="58">
        <v>129</v>
      </c>
      <c r="F4" s="73">
        <v>6.0499999999999998E-2</v>
      </c>
      <c r="G4" s="60">
        <v>0.26900000000000002</v>
      </c>
      <c r="H4" s="60">
        <v>0.22012799999999999</v>
      </c>
      <c r="I4" s="67">
        <v>0.82577199999999995</v>
      </c>
      <c r="J4" s="60">
        <v>-0.44467099999999998</v>
      </c>
      <c r="K4" s="73">
        <v>0.51539999999999997</v>
      </c>
      <c r="L4" s="74" t="s">
        <v>25</v>
      </c>
      <c r="M4" s="74" t="s">
        <v>25</v>
      </c>
      <c r="N4" s="74" t="s">
        <v>25</v>
      </c>
      <c r="O4" s="60">
        <v>0.58537530000000004</v>
      </c>
      <c r="P4" s="60">
        <v>1.184107</v>
      </c>
      <c r="Q4" s="58" t="s">
        <v>92</v>
      </c>
    </row>
    <row r="5" spans="1:17" x14ac:dyDescent="0.35">
      <c r="A5" s="11"/>
      <c r="N5" s="75"/>
    </row>
    <row r="6" spans="1:17" x14ac:dyDescent="0.35">
      <c r="A6" s="9" t="s">
        <v>16</v>
      </c>
      <c r="B6" s="5" t="s">
        <v>17</v>
      </c>
      <c r="C6" s="5" t="s">
        <v>37</v>
      </c>
      <c r="D6" s="24" t="s">
        <v>29</v>
      </c>
      <c r="E6" s="5">
        <v>798</v>
      </c>
      <c r="F6" s="18">
        <v>1.963E-4</v>
      </c>
      <c r="G6" s="18">
        <v>1.05495E-3</v>
      </c>
      <c r="H6" s="15">
        <v>0.18604599999999999</v>
      </c>
      <c r="I6" s="36">
        <v>0.85250000000000004</v>
      </c>
      <c r="J6" s="18">
        <v>-1.8713950000000001E-3</v>
      </c>
      <c r="K6" s="18">
        <v>2.2639320000000002E-3</v>
      </c>
      <c r="L6" s="68" t="s">
        <v>25</v>
      </c>
      <c r="M6" s="68" t="s">
        <v>25</v>
      </c>
      <c r="N6" s="15">
        <v>0.35151719999999997</v>
      </c>
      <c r="O6" s="68" t="s">
        <v>25</v>
      </c>
      <c r="P6" s="68" t="s">
        <v>25</v>
      </c>
      <c r="Q6" s="5" t="s">
        <v>33</v>
      </c>
    </row>
    <row r="7" spans="1:17" x14ac:dyDescent="0.35">
      <c r="A7" s="10" t="s">
        <v>18</v>
      </c>
      <c r="B7" s="6" t="s">
        <v>17</v>
      </c>
      <c r="C7" s="6" t="s">
        <v>37</v>
      </c>
      <c r="D7" s="25" t="s">
        <v>29</v>
      </c>
      <c r="E7" s="6">
        <v>130</v>
      </c>
      <c r="F7" s="19">
        <v>7.0621E-3</v>
      </c>
      <c r="G7" s="19">
        <v>4.7571999999999996E-3</v>
      </c>
      <c r="H7" s="8">
        <v>1.4845112</v>
      </c>
      <c r="I7" s="97">
        <v>0.14019999999999999</v>
      </c>
      <c r="J7" s="19">
        <v>-2.2618099999999999E-3</v>
      </c>
      <c r="K7" s="8">
        <v>1.638595E-2</v>
      </c>
      <c r="L7" s="69" t="s">
        <v>25</v>
      </c>
      <c r="M7" s="69" t="s">
        <v>25</v>
      </c>
      <c r="N7" s="8">
        <v>0.27855829999999998</v>
      </c>
      <c r="O7" s="69" t="s">
        <v>25</v>
      </c>
      <c r="P7" s="69" t="s">
        <v>25</v>
      </c>
      <c r="Q7" s="6" t="s">
        <v>34</v>
      </c>
    </row>
    <row r="8" spans="1:17" s="58" customFormat="1" x14ac:dyDescent="0.35">
      <c r="A8" s="57" t="s">
        <v>12</v>
      </c>
      <c r="B8" s="58" t="s">
        <v>81</v>
      </c>
      <c r="C8" s="58" t="s">
        <v>37</v>
      </c>
      <c r="D8" s="65" t="s">
        <v>29</v>
      </c>
      <c r="E8" s="58">
        <v>129</v>
      </c>
      <c r="F8" s="73">
        <v>0.23899999999999999</v>
      </c>
      <c r="G8" s="60">
        <v>0.20200000000000001</v>
      </c>
      <c r="H8" s="60">
        <v>1.1830000000000001</v>
      </c>
      <c r="I8" s="98">
        <v>0.23699999999999999</v>
      </c>
      <c r="J8" s="73">
        <v>-0.111135</v>
      </c>
      <c r="K8" s="60">
        <v>0.55600000000000005</v>
      </c>
      <c r="L8" s="74" t="s">
        <v>25</v>
      </c>
      <c r="M8" s="74" t="s">
        <v>25</v>
      </c>
      <c r="N8" s="74" t="s">
        <v>25</v>
      </c>
      <c r="O8" s="70">
        <v>0.55700000000000005</v>
      </c>
      <c r="P8" s="70">
        <v>1.244</v>
      </c>
      <c r="Q8" s="58" t="s">
        <v>89</v>
      </c>
    </row>
    <row r="9" spans="1:17" x14ac:dyDescent="0.35">
      <c r="A9" s="11"/>
    </row>
    <row r="10" spans="1:17" x14ac:dyDescent="0.35">
      <c r="A10" s="9" t="s">
        <v>16</v>
      </c>
      <c r="B10" s="5" t="s">
        <v>17</v>
      </c>
      <c r="C10" s="5" t="s">
        <v>37</v>
      </c>
      <c r="D10" s="24" t="s">
        <v>20</v>
      </c>
      <c r="E10" s="5">
        <v>798</v>
      </c>
      <c r="F10" s="18">
        <v>1.7090000000000001E-4</v>
      </c>
      <c r="G10" s="18">
        <v>1.11808E-3</v>
      </c>
      <c r="H10" s="15">
        <v>0.15283099999999999</v>
      </c>
      <c r="I10" s="36">
        <v>0.87860000000000005</v>
      </c>
      <c r="J10" s="18">
        <v>-2.020516E-3</v>
      </c>
      <c r="K10" s="18">
        <v>2.3622690000000002E-3</v>
      </c>
      <c r="L10" s="68" t="s">
        <v>35</v>
      </c>
      <c r="M10" s="68" t="s">
        <v>35</v>
      </c>
      <c r="N10" s="15">
        <v>0.35064200000000001</v>
      </c>
      <c r="O10" s="68" t="s">
        <v>25</v>
      </c>
      <c r="P10" s="68" t="s">
        <v>25</v>
      </c>
      <c r="Q10" s="5" t="s">
        <v>36</v>
      </c>
    </row>
    <row r="11" spans="1:17" x14ac:dyDescent="0.35">
      <c r="A11" s="10" t="s">
        <v>18</v>
      </c>
      <c r="B11" s="6" t="s">
        <v>17</v>
      </c>
      <c r="C11" s="6" t="s">
        <v>37</v>
      </c>
      <c r="D11" s="25" t="s">
        <v>20</v>
      </c>
      <c r="E11" s="6">
        <v>130</v>
      </c>
      <c r="F11" s="19">
        <v>1.6699999999999999E-5</v>
      </c>
      <c r="G11" s="19">
        <v>5.3559000000000002E-3</v>
      </c>
      <c r="H11" s="19">
        <v>3.1189999999999998E-3</v>
      </c>
      <c r="I11" s="34">
        <v>0.99750000000000005</v>
      </c>
      <c r="J11" s="19">
        <f>--0.01048071</f>
        <v>1.0480710000000001E-2</v>
      </c>
      <c r="K11" s="19">
        <v>1.051412E-2</v>
      </c>
      <c r="L11" s="69" t="s">
        <v>25</v>
      </c>
      <c r="M11" s="69" t="s">
        <v>25</v>
      </c>
      <c r="N11" s="8">
        <v>0.29122520000000002</v>
      </c>
      <c r="O11" s="69" t="s">
        <v>25</v>
      </c>
      <c r="P11" s="69" t="s">
        <v>25</v>
      </c>
      <c r="Q11" s="6" t="s">
        <v>36</v>
      </c>
    </row>
    <row r="12" spans="1:17" s="58" customFormat="1" x14ac:dyDescent="0.35">
      <c r="A12" s="57" t="s">
        <v>12</v>
      </c>
      <c r="B12" s="58" t="s">
        <v>81</v>
      </c>
      <c r="C12" s="58" t="s">
        <v>37</v>
      </c>
      <c r="D12" s="65" t="s">
        <v>20</v>
      </c>
      <c r="E12" s="58">
        <v>129</v>
      </c>
      <c r="F12" s="60">
        <v>-0.496</v>
      </c>
      <c r="G12" s="60">
        <v>0.26800000000000002</v>
      </c>
      <c r="H12" s="60">
        <v>-1.85</v>
      </c>
      <c r="I12" s="99">
        <v>6.4299999999999996E-2</v>
      </c>
      <c r="J12" s="73">
        <v>-1.009504</v>
      </c>
      <c r="K12" s="73">
        <v>-2.7199999999999998E-2</v>
      </c>
      <c r="L12" s="74" t="s">
        <v>25</v>
      </c>
      <c r="M12" s="74" t="s">
        <v>25</v>
      </c>
      <c r="N12" s="74" t="s">
        <v>25</v>
      </c>
      <c r="O12" s="60">
        <v>0.11</v>
      </c>
      <c r="P12" s="60">
        <v>6.3179999999999996</v>
      </c>
      <c r="Q12" s="58" t="s">
        <v>90</v>
      </c>
    </row>
    <row r="14" spans="1:17" x14ac:dyDescent="0.35">
      <c r="A14" s="9" t="s">
        <v>16</v>
      </c>
      <c r="B14" s="5" t="s">
        <v>17</v>
      </c>
      <c r="C14" s="5" t="s">
        <v>37</v>
      </c>
      <c r="D14" s="24" t="s">
        <v>30</v>
      </c>
      <c r="E14" s="5">
        <v>798</v>
      </c>
      <c r="F14" s="18">
        <v>9.3809999999999998E-4</v>
      </c>
      <c r="G14" s="18">
        <v>2.2045300000000001E-3</v>
      </c>
      <c r="H14" s="15">
        <v>0.42555199999999999</v>
      </c>
      <c r="I14" s="36">
        <v>0.67049999999999998</v>
      </c>
      <c r="J14" s="18">
        <v>-3.3826519999999999E-3</v>
      </c>
      <c r="K14" s="18">
        <v>5.2589309999999997E-3</v>
      </c>
      <c r="L14" s="68" t="s">
        <v>35</v>
      </c>
      <c r="M14" s="68" t="s">
        <v>35</v>
      </c>
      <c r="N14" s="15">
        <v>0.34664660000000003</v>
      </c>
      <c r="O14" s="68" t="s">
        <v>25</v>
      </c>
      <c r="P14" s="68" t="s">
        <v>25</v>
      </c>
      <c r="Q14" s="5" t="s">
        <v>33</v>
      </c>
    </row>
    <row r="15" spans="1:17" x14ac:dyDescent="0.35">
      <c r="A15" s="10" t="s">
        <v>18</v>
      </c>
      <c r="B15" s="6" t="s">
        <v>17</v>
      </c>
      <c r="C15" s="6" t="s">
        <v>37</v>
      </c>
      <c r="D15" s="25" t="s">
        <v>30</v>
      </c>
      <c r="E15" s="6">
        <v>130</v>
      </c>
      <c r="F15" s="8">
        <v>2.0850299999999999E-2</v>
      </c>
      <c r="G15" s="8">
        <v>1.6558199999999999E-2</v>
      </c>
      <c r="H15" s="8">
        <v>1.2592179999999999</v>
      </c>
      <c r="I15" s="34">
        <v>0.21029999999999999</v>
      </c>
      <c r="J15" s="8">
        <v>-1.160306E-2</v>
      </c>
      <c r="K15" s="8">
        <v>5.3303730000000001E-2</v>
      </c>
      <c r="L15" s="69" t="s">
        <v>25</v>
      </c>
      <c r="M15" s="69" t="s">
        <v>25</v>
      </c>
      <c r="N15" s="8">
        <v>0.26359830000000001</v>
      </c>
      <c r="O15" s="69" t="s">
        <v>25</v>
      </c>
      <c r="P15" s="69" t="s">
        <v>25</v>
      </c>
      <c r="Q15" s="6" t="s">
        <v>33</v>
      </c>
    </row>
    <row r="16" spans="1:17" s="58" customFormat="1" x14ac:dyDescent="0.35">
      <c r="A16" s="57" t="s">
        <v>12</v>
      </c>
      <c r="B16" s="58" t="s">
        <v>81</v>
      </c>
      <c r="C16" s="58" t="s">
        <v>37</v>
      </c>
      <c r="D16" s="65" t="s">
        <v>30</v>
      </c>
      <c r="E16" s="58">
        <v>129</v>
      </c>
      <c r="F16" s="60">
        <v>0.219</v>
      </c>
      <c r="G16" s="60">
        <v>0.193</v>
      </c>
      <c r="H16" s="60">
        <v>1.1359999999999999</v>
      </c>
      <c r="I16" s="67">
        <v>0.25600000000000001</v>
      </c>
      <c r="J16" s="60">
        <v>-0.15410599999999999</v>
      </c>
      <c r="K16" s="60">
        <v>0.6139</v>
      </c>
      <c r="L16" s="70" t="s">
        <v>25</v>
      </c>
      <c r="M16" s="70" t="s">
        <v>25</v>
      </c>
      <c r="N16" s="70" t="s">
        <v>25</v>
      </c>
      <c r="O16" s="60">
        <v>9.0800000000000006E-2</v>
      </c>
      <c r="P16" s="60">
        <v>7.6319999999999997</v>
      </c>
      <c r="Q16" s="58" t="s">
        <v>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188F-C842-439D-93EC-074F9278CAC0}">
  <dimension ref="A1:Q17"/>
  <sheetViews>
    <sheetView workbookViewId="0">
      <pane ySplit="1" topLeftCell="A2" activePane="bottomLeft" state="frozen"/>
      <selection activeCell="G1" sqref="G1"/>
      <selection pane="bottomLeft" activeCell="B19" sqref="B19"/>
    </sheetView>
  </sheetViews>
  <sheetFormatPr defaultRowHeight="14.5" x14ac:dyDescent="0.35"/>
  <cols>
    <col min="3" max="3" width="11.81640625" customWidth="1"/>
    <col min="4" max="4" width="18.54296875" customWidth="1"/>
    <col min="6" max="6" width="9.54296875" style="4" bestFit="1" customWidth="1"/>
    <col min="7" max="7" width="9" style="4" bestFit="1" customWidth="1"/>
    <col min="8" max="8" width="8.7265625" style="4"/>
    <col min="9" max="9" width="8.7265625" style="35"/>
    <col min="10" max="10" width="8.7265625" style="4"/>
    <col min="11" max="11" width="9.54296875" style="4" bestFit="1" customWidth="1"/>
    <col min="12" max="12" width="9" style="4" bestFit="1" customWidth="1"/>
    <col min="13" max="13" width="9.54296875" style="4" bestFit="1" customWidth="1"/>
    <col min="14" max="14" width="9" style="4" bestFit="1" customWidth="1"/>
    <col min="15" max="16" width="9.1796875" style="4" customWidth="1"/>
    <col min="17" max="17" width="52.90625" customWidth="1"/>
  </cols>
  <sheetData>
    <row r="1" spans="1:17" ht="39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2" t="s">
        <v>5</v>
      </c>
      <c r="G1" s="12" t="s">
        <v>6</v>
      </c>
      <c r="H1" s="30" t="s">
        <v>7</v>
      </c>
      <c r="I1" s="32" t="s">
        <v>8</v>
      </c>
      <c r="J1" s="31" t="s">
        <v>9</v>
      </c>
      <c r="K1" s="13" t="s">
        <v>10</v>
      </c>
      <c r="L1" s="12" t="s">
        <v>23</v>
      </c>
      <c r="M1" s="12" t="s">
        <v>24</v>
      </c>
      <c r="N1" s="12" t="s">
        <v>11</v>
      </c>
      <c r="O1" s="12" t="s">
        <v>82</v>
      </c>
      <c r="P1" s="12" t="s">
        <v>84</v>
      </c>
      <c r="Q1" s="82" t="s">
        <v>19</v>
      </c>
    </row>
    <row r="2" spans="1:17" s="5" customFormat="1" x14ac:dyDescent="0.35">
      <c r="A2" s="9" t="s">
        <v>16</v>
      </c>
      <c r="B2" s="5" t="s">
        <v>17</v>
      </c>
      <c r="C2" s="5" t="s">
        <v>38</v>
      </c>
      <c r="D2" s="5" t="s">
        <v>39</v>
      </c>
      <c r="E2" s="5">
        <v>480</v>
      </c>
      <c r="F2" s="15">
        <v>-0.16023960000000001</v>
      </c>
      <c r="G2" s="15">
        <v>7.7241359999999995E-2</v>
      </c>
      <c r="H2" s="15">
        <v>-2.0745309999999999</v>
      </c>
      <c r="I2" s="33">
        <v>3.8600000000000002E-2</v>
      </c>
      <c r="J2" s="15">
        <v>-0.31162990000000002</v>
      </c>
      <c r="K2" s="18">
        <v>-8.8493200000000008E-3</v>
      </c>
      <c r="L2" s="68" t="s">
        <v>25</v>
      </c>
      <c r="M2" s="68" t="s">
        <v>25</v>
      </c>
      <c r="N2" s="15">
        <v>0.41643530000000001</v>
      </c>
      <c r="O2" s="71" t="s">
        <v>25</v>
      </c>
      <c r="P2" s="71" t="s">
        <v>25</v>
      </c>
      <c r="Q2" s="5" t="s">
        <v>43</v>
      </c>
    </row>
    <row r="3" spans="1:17" x14ac:dyDescent="0.35">
      <c r="A3" s="10" t="s">
        <v>18</v>
      </c>
      <c r="B3" s="6" t="s">
        <v>17</v>
      </c>
      <c r="C3" s="6" t="s">
        <v>38</v>
      </c>
      <c r="D3" s="6" t="s">
        <v>39</v>
      </c>
      <c r="E3" s="6">
        <v>121</v>
      </c>
      <c r="F3" s="8">
        <v>-0.46318239999999999</v>
      </c>
      <c r="G3" s="8">
        <v>0.43608950000000002</v>
      </c>
      <c r="H3" s="8">
        <v>-1.0621267999999999</v>
      </c>
      <c r="I3" s="34">
        <v>0.2903</v>
      </c>
      <c r="J3" s="8">
        <v>-1.3179021</v>
      </c>
      <c r="K3" s="8">
        <v>0.39153739999999998</v>
      </c>
      <c r="L3" s="69" t="s">
        <v>25</v>
      </c>
      <c r="M3" s="69" t="s">
        <v>25</v>
      </c>
      <c r="N3" s="8">
        <v>0.25423780000000001</v>
      </c>
      <c r="O3" s="72" t="s">
        <v>25</v>
      </c>
      <c r="P3" s="72" t="s">
        <v>25</v>
      </c>
      <c r="Q3" s="6" t="s">
        <v>43</v>
      </c>
    </row>
    <row r="4" spans="1:17" s="58" customFormat="1" x14ac:dyDescent="0.35">
      <c r="A4" s="57" t="s">
        <v>12</v>
      </c>
      <c r="B4" s="58" t="s">
        <v>81</v>
      </c>
      <c r="C4" s="58" t="s">
        <v>38</v>
      </c>
      <c r="D4" s="58" t="s">
        <v>39</v>
      </c>
      <c r="E4" s="58">
        <v>102</v>
      </c>
      <c r="F4" s="73">
        <v>2.0589E-2</v>
      </c>
      <c r="G4" s="60">
        <v>0.28437600000000002</v>
      </c>
      <c r="H4" s="73">
        <v>7.2399000000000005E-2</v>
      </c>
      <c r="I4" s="67">
        <v>0.94228429999999996</v>
      </c>
      <c r="J4" s="60">
        <v>-0.54776599999999998</v>
      </c>
      <c r="K4" s="60">
        <v>0.71699999999999997</v>
      </c>
      <c r="L4" s="70" t="s">
        <v>25</v>
      </c>
      <c r="M4" s="70" t="s">
        <v>25</v>
      </c>
      <c r="N4" s="70" t="s">
        <v>25</v>
      </c>
      <c r="O4" s="60">
        <v>0.55851550000000005</v>
      </c>
      <c r="P4" s="60">
        <v>1.241053</v>
      </c>
      <c r="Q4" s="58" t="s">
        <v>93</v>
      </c>
    </row>
    <row r="5" spans="1:17" x14ac:dyDescent="0.35">
      <c r="A5" s="11"/>
    </row>
    <row r="6" spans="1:17" s="5" customFormat="1" x14ac:dyDescent="0.35">
      <c r="A6" s="9" t="s">
        <v>16</v>
      </c>
      <c r="B6" s="5" t="s">
        <v>17</v>
      </c>
      <c r="C6" s="5" t="s">
        <v>38</v>
      </c>
      <c r="D6" s="5" t="s">
        <v>40</v>
      </c>
      <c r="E6" s="5">
        <v>738</v>
      </c>
      <c r="F6" s="15">
        <v>5.0438900000000002E-2</v>
      </c>
      <c r="G6" s="15">
        <v>1.463736E-2</v>
      </c>
      <c r="H6" s="15">
        <v>3.4458980000000001</v>
      </c>
      <c r="I6" s="33">
        <v>5.9999999999999995E-4</v>
      </c>
      <c r="J6" s="15">
        <v>2.1750160000000001E-2</v>
      </c>
      <c r="K6" s="15">
        <v>7.9127550000000005E-2</v>
      </c>
      <c r="L6" s="68" t="s">
        <v>25</v>
      </c>
      <c r="M6" s="68" t="s">
        <v>25</v>
      </c>
      <c r="N6" s="15">
        <v>0.31013429999999997</v>
      </c>
      <c r="O6" s="68" t="s">
        <v>25</v>
      </c>
      <c r="P6" s="68" t="s">
        <v>25</v>
      </c>
      <c r="Q6" s="5" t="s">
        <v>43</v>
      </c>
    </row>
    <row r="7" spans="1:17" x14ac:dyDescent="0.35">
      <c r="A7" s="10" t="s">
        <v>18</v>
      </c>
      <c r="B7" s="6" t="s">
        <v>17</v>
      </c>
      <c r="C7" s="6" t="s">
        <v>38</v>
      </c>
      <c r="D7" s="6" t="s">
        <v>40</v>
      </c>
      <c r="E7" s="6">
        <v>126</v>
      </c>
      <c r="F7" s="8">
        <v>7.2733599999999995E-2</v>
      </c>
      <c r="G7" s="8">
        <v>8.0693600000000004E-2</v>
      </c>
      <c r="H7" s="8">
        <v>0.90135600000000005</v>
      </c>
      <c r="I7" s="34">
        <v>0.36919999999999997</v>
      </c>
      <c r="J7" s="8">
        <v>-8.542284E-2</v>
      </c>
      <c r="K7" s="8">
        <v>0.23089009999999999</v>
      </c>
      <c r="L7" s="69" t="s">
        <v>25</v>
      </c>
      <c r="M7" s="69" t="s">
        <v>25</v>
      </c>
      <c r="N7" s="8">
        <v>0.37893369999999998</v>
      </c>
      <c r="O7" s="69" t="s">
        <v>25</v>
      </c>
      <c r="P7" s="69" t="s">
        <v>25</v>
      </c>
      <c r="Q7" s="6" t="s">
        <v>44</v>
      </c>
    </row>
    <row r="8" spans="1:17" s="58" customFormat="1" x14ac:dyDescent="0.35">
      <c r="A8" s="57" t="s">
        <v>12</v>
      </c>
      <c r="B8" s="58" t="s">
        <v>81</v>
      </c>
      <c r="C8" s="58" t="s">
        <v>38</v>
      </c>
      <c r="D8" s="58" t="s">
        <v>40</v>
      </c>
      <c r="E8" s="58">
        <v>122</v>
      </c>
      <c r="F8" s="60">
        <v>-0.20499999999999999</v>
      </c>
      <c r="G8" s="60">
        <v>0.222</v>
      </c>
      <c r="H8" s="60">
        <v>-0.92100000000000004</v>
      </c>
      <c r="I8" s="67">
        <v>0.35699999999999998</v>
      </c>
      <c r="J8" s="60">
        <v>-0.61399999999999999</v>
      </c>
      <c r="K8" s="60">
        <v>0.16300000000000001</v>
      </c>
      <c r="L8" s="70" t="s">
        <v>25</v>
      </c>
      <c r="M8" s="70" t="s">
        <v>25</v>
      </c>
      <c r="N8" s="70" t="s">
        <v>25</v>
      </c>
      <c r="O8" s="60">
        <v>0.55700000000000005</v>
      </c>
      <c r="P8" s="60">
        <v>1.244</v>
      </c>
      <c r="Q8" s="58" t="s">
        <v>94</v>
      </c>
    </row>
    <row r="9" spans="1:17" x14ac:dyDescent="0.35">
      <c r="A9" s="11"/>
    </row>
    <row r="10" spans="1:17" x14ac:dyDescent="0.35">
      <c r="A10" s="9" t="s">
        <v>16</v>
      </c>
      <c r="B10" s="5" t="s">
        <v>17</v>
      </c>
      <c r="C10" s="5" t="s">
        <v>38</v>
      </c>
      <c r="D10" s="5" t="s">
        <v>41</v>
      </c>
      <c r="E10" s="5">
        <v>796</v>
      </c>
      <c r="F10" s="18">
        <v>-7.5303999999999996E-3</v>
      </c>
      <c r="G10" s="18">
        <v>5.7165000000000002E-3</v>
      </c>
      <c r="H10" s="15">
        <v>-1.3172999999999999</v>
      </c>
      <c r="I10" s="36">
        <v>0.18809999999999999</v>
      </c>
      <c r="J10" s="15">
        <v>-1.8734489999999999E-2</v>
      </c>
      <c r="K10" s="18">
        <v>3.6737900000000001E-3</v>
      </c>
      <c r="L10" s="68" t="s">
        <v>25</v>
      </c>
      <c r="M10" s="68" t="s">
        <v>25</v>
      </c>
      <c r="N10" s="15">
        <v>0.30335590000000001</v>
      </c>
      <c r="O10" s="68" t="s">
        <v>25</v>
      </c>
      <c r="P10" s="68" t="s">
        <v>25</v>
      </c>
      <c r="Q10" s="5" t="s">
        <v>43</v>
      </c>
    </row>
    <row r="11" spans="1:17" x14ac:dyDescent="0.35">
      <c r="A11" s="10" t="s">
        <v>18</v>
      </c>
      <c r="B11" s="6" t="s">
        <v>17</v>
      </c>
      <c r="C11" s="6" t="s">
        <v>38</v>
      </c>
      <c r="D11" s="6" t="s">
        <v>41</v>
      </c>
      <c r="E11" s="6">
        <v>130</v>
      </c>
      <c r="F11" s="8">
        <v>-2.88133E-2</v>
      </c>
      <c r="G11" s="8">
        <v>3.3878800000000001E-2</v>
      </c>
      <c r="H11" s="8">
        <v>-0.85048360000000001</v>
      </c>
      <c r="I11" s="34">
        <v>0.3967</v>
      </c>
      <c r="J11" s="8">
        <v>-9.5214480000000004E-2</v>
      </c>
      <c r="K11" s="8">
        <v>3.7587820000000001E-2</v>
      </c>
      <c r="L11" s="69" t="s">
        <v>25</v>
      </c>
      <c r="M11" s="69" t="s">
        <v>25</v>
      </c>
      <c r="N11" s="8">
        <v>0.29893370000000002</v>
      </c>
      <c r="O11" s="69" t="s">
        <v>25</v>
      </c>
      <c r="P11" s="69" t="s">
        <v>25</v>
      </c>
      <c r="Q11" s="6" t="s">
        <v>43</v>
      </c>
    </row>
    <row r="12" spans="1:17" s="58" customFormat="1" x14ac:dyDescent="0.35">
      <c r="A12" s="57" t="s">
        <v>12</v>
      </c>
      <c r="B12" s="58" t="s">
        <v>81</v>
      </c>
      <c r="C12" s="58" t="s">
        <v>38</v>
      </c>
      <c r="D12" s="58" t="s">
        <v>41</v>
      </c>
      <c r="E12" s="58">
        <v>129</v>
      </c>
      <c r="F12" s="60">
        <v>-0.10013</v>
      </c>
      <c r="G12" s="60">
        <v>0.34855999999999998</v>
      </c>
      <c r="H12" s="60">
        <v>-0.28726000000000002</v>
      </c>
      <c r="I12" s="67">
        <v>0.77391109999999996</v>
      </c>
      <c r="J12" s="60">
        <v>-0.71858</v>
      </c>
      <c r="K12" s="60">
        <v>0.39760000000000001</v>
      </c>
      <c r="L12" s="70" t="s">
        <v>25</v>
      </c>
      <c r="M12" s="70" t="s">
        <v>25</v>
      </c>
      <c r="N12" s="70" t="s">
        <v>25</v>
      </c>
      <c r="O12" s="60">
        <v>0.5572184</v>
      </c>
      <c r="P12" s="60">
        <v>1.2439420000000001</v>
      </c>
      <c r="Q12" s="58" t="s">
        <v>95</v>
      </c>
    </row>
    <row r="14" spans="1:17" x14ac:dyDescent="0.35">
      <c r="A14" s="9" t="s">
        <v>16</v>
      </c>
      <c r="B14" s="5" t="s">
        <v>17</v>
      </c>
      <c r="C14" s="5" t="s">
        <v>38</v>
      </c>
      <c r="D14" s="5" t="s">
        <v>42</v>
      </c>
      <c r="E14" s="5">
        <v>766</v>
      </c>
      <c r="F14" s="15">
        <v>-3.5994699999999998E-2</v>
      </c>
      <c r="G14" s="15">
        <v>0.14913986000000001</v>
      </c>
      <c r="H14" s="15">
        <v>-0.24134900000000001</v>
      </c>
      <c r="I14" s="36">
        <v>0.80930000000000002</v>
      </c>
      <c r="J14" s="15">
        <v>-0.32830348999999998</v>
      </c>
      <c r="K14" s="15">
        <v>0.25631401199999998</v>
      </c>
      <c r="L14" s="68" t="s">
        <v>25</v>
      </c>
      <c r="M14" s="68" t="s">
        <v>25</v>
      </c>
      <c r="N14" s="15">
        <v>0.38511570000000001</v>
      </c>
      <c r="O14" s="68" t="s">
        <v>25</v>
      </c>
      <c r="P14" s="68" t="s">
        <v>25</v>
      </c>
      <c r="Q14" s="5" t="s">
        <v>43</v>
      </c>
    </row>
    <row r="15" spans="1:17" s="6" customFormat="1" x14ac:dyDescent="0.35">
      <c r="A15" s="10" t="s">
        <v>18</v>
      </c>
      <c r="B15" s="6" t="s">
        <v>17</v>
      </c>
      <c r="C15" s="6" t="s">
        <v>38</v>
      </c>
      <c r="D15" s="6" t="s">
        <v>42</v>
      </c>
      <c r="E15" s="6">
        <v>127</v>
      </c>
      <c r="F15" s="8">
        <v>0.87056990000000001</v>
      </c>
      <c r="G15" s="8">
        <v>0.40333200000000002</v>
      </c>
      <c r="H15" s="8">
        <v>2.1584449999999999</v>
      </c>
      <c r="I15" s="37">
        <v>3.2800000000000003E-2</v>
      </c>
      <c r="J15" s="8">
        <v>8.0053689999999997E-2</v>
      </c>
      <c r="K15" s="8">
        <v>1.6610862</v>
      </c>
      <c r="L15" s="69" t="s">
        <v>25</v>
      </c>
      <c r="M15" s="69" t="s">
        <v>25</v>
      </c>
      <c r="N15" s="8">
        <v>0.25619589999999998</v>
      </c>
      <c r="O15" s="69" t="s">
        <v>25</v>
      </c>
      <c r="P15" s="69" t="s">
        <v>25</v>
      </c>
      <c r="Q15" s="6" t="s">
        <v>44</v>
      </c>
    </row>
    <row r="16" spans="1:17" s="58" customFormat="1" x14ac:dyDescent="0.35">
      <c r="A16" s="57" t="s">
        <v>12</v>
      </c>
      <c r="B16" s="58" t="s">
        <v>81</v>
      </c>
      <c r="C16" s="58" t="s">
        <v>38</v>
      </c>
      <c r="D16" s="58" t="s">
        <v>42</v>
      </c>
      <c r="E16" s="58">
        <v>129</v>
      </c>
      <c r="F16" s="60">
        <v>0.74</v>
      </c>
      <c r="G16" s="60">
        <v>0.48199999999999998</v>
      </c>
      <c r="H16" s="60">
        <v>1.534</v>
      </c>
      <c r="I16" s="87">
        <v>0.125</v>
      </c>
      <c r="J16" s="62">
        <v>5.0369999999999998E-2</v>
      </c>
      <c r="K16" s="62">
        <v>1.5075000000000001</v>
      </c>
      <c r="L16" s="70" t="s">
        <v>25</v>
      </c>
      <c r="M16" s="70" t="s">
        <v>25</v>
      </c>
      <c r="N16" s="70" t="s">
        <v>25</v>
      </c>
      <c r="O16" s="60">
        <v>0.55949490000000002</v>
      </c>
      <c r="P16" s="60">
        <v>1.2390000000000001</v>
      </c>
      <c r="Q16" s="58" t="s">
        <v>96</v>
      </c>
    </row>
    <row r="17" spans="17:17" x14ac:dyDescent="0.35">
      <c r="Q17" s="10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25CA-067B-4F77-85FD-EE40FC6CFFCC}">
  <dimension ref="A1:Q24"/>
  <sheetViews>
    <sheetView workbookViewId="0">
      <pane ySplit="1" topLeftCell="A11" activePane="bottomLeft" state="frozen"/>
      <selection pane="bottomLeft" activeCell="C27" sqref="C27"/>
    </sheetView>
  </sheetViews>
  <sheetFormatPr defaultRowHeight="14.5" x14ac:dyDescent="0.35"/>
  <cols>
    <col min="4" max="4" width="30.54296875" customWidth="1"/>
    <col min="6" max="8" width="8.7265625" style="4"/>
    <col min="9" max="9" width="9" style="4" bestFit="1" customWidth="1"/>
    <col min="10" max="10" width="8.7265625" style="4"/>
    <col min="11" max="11" width="9.54296875" style="4" bestFit="1" customWidth="1"/>
    <col min="17" max="17" width="28.81640625" customWidth="1"/>
  </cols>
  <sheetData>
    <row r="1" spans="1:17" ht="39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3" t="s">
        <v>9</v>
      </c>
      <c r="K1" s="13" t="s">
        <v>10</v>
      </c>
      <c r="L1" s="12" t="s">
        <v>23</v>
      </c>
      <c r="M1" s="12" t="s">
        <v>24</v>
      </c>
      <c r="N1" s="12" t="s">
        <v>11</v>
      </c>
      <c r="O1" s="12" t="s">
        <v>82</v>
      </c>
      <c r="P1" s="12" t="s">
        <v>84</v>
      </c>
      <c r="Q1" s="3" t="s">
        <v>19</v>
      </c>
    </row>
    <row r="2" spans="1:17" x14ac:dyDescent="0.35">
      <c r="A2" s="9" t="s">
        <v>16</v>
      </c>
      <c r="B2" s="5" t="s">
        <v>17</v>
      </c>
      <c r="C2" s="5" t="s">
        <v>69</v>
      </c>
      <c r="D2" s="5" t="s">
        <v>47</v>
      </c>
      <c r="E2" s="5">
        <v>796</v>
      </c>
      <c r="F2" s="15">
        <v>-0.1150249</v>
      </c>
      <c r="G2" s="15">
        <v>5.501176E-2</v>
      </c>
      <c r="H2" s="15">
        <v>-2.0909149999999999</v>
      </c>
      <c r="I2" s="28">
        <v>3.6900000000000002E-2</v>
      </c>
      <c r="J2" s="15">
        <v>-0.22284593999999999</v>
      </c>
      <c r="K2" s="18">
        <v>-7.2038249999999996E-3</v>
      </c>
      <c r="L2" s="77" t="s">
        <v>25</v>
      </c>
      <c r="M2" s="77" t="s">
        <v>25</v>
      </c>
      <c r="N2" s="5">
        <v>0.31788480000000002</v>
      </c>
      <c r="O2" s="77" t="s">
        <v>25</v>
      </c>
      <c r="P2" s="77" t="s">
        <v>25</v>
      </c>
      <c r="Q2" s="5" t="s">
        <v>57</v>
      </c>
    </row>
    <row r="3" spans="1:17" x14ac:dyDescent="0.35">
      <c r="A3" s="10" t="s">
        <v>18</v>
      </c>
      <c r="B3" s="6" t="s">
        <v>17</v>
      </c>
      <c r="C3" s="6" t="s">
        <v>69</v>
      </c>
      <c r="D3" s="6" t="s">
        <v>47</v>
      </c>
      <c r="E3" s="6">
        <v>130</v>
      </c>
      <c r="F3" s="8">
        <v>-0.51787050000000001</v>
      </c>
      <c r="G3" s="8">
        <v>0.293076</v>
      </c>
      <c r="H3" s="8">
        <v>-1.767018</v>
      </c>
      <c r="I3" s="27">
        <v>7.9600000000000004E-2</v>
      </c>
      <c r="J3" s="8">
        <v>-1.0922888230000001</v>
      </c>
      <c r="K3" s="8">
        <v>5.6547790000000001E-2</v>
      </c>
      <c r="L3" s="78" t="s">
        <v>25</v>
      </c>
      <c r="M3" s="78" t="s">
        <v>25</v>
      </c>
      <c r="N3" s="6">
        <v>0.1613368</v>
      </c>
      <c r="O3" s="78" t="s">
        <v>25</v>
      </c>
      <c r="P3" s="78" t="s">
        <v>25</v>
      </c>
      <c r="Q3" s="6" t="s">
        <v>58</v>
      </c>
    </row>
    <row r="4" spans="1:17" s="58" customFormat="1" x14ac:dyDescent="0.35">
      <c r="A4" s="57" t="s">
        <v>12</v>
      </c>
      <c r="B4" s="58" t="s">
        <v>81</v>
      </c>
      <c r="C4" s="58" t="s">
        <v>69</v>
      </c>
      <c r="D4" s="58" t="s">
        <v>47</v>
      </c>
      <c r="E4" s="58">
        <v>129</v>
      </c>
      <c r="F4" s="60">
        <v>-0.3186446</v>
      </c>
      <c r="G4" s="60">
        <v>0.48699999999999999</v>
      </c>
      <c r="H4" s="60">
        <v>-0.65390490000000001</v>
      </c>
      <c r="I4" s="60">
        <v>0.51319999999999999</v>
      </c>
      <c r="J4" s="60">
        <v>-1.1169743000000001</v>
      </c>
      <c r="K4" s="60">
        <v>0.51580000000000004</v>
      </c>
      <c r="L4" s="79" t="s">
        <v>25</v>
      </c>
      <c r="M4" s="79" t="s">
        <v>25</v>
      </c>
      <c r="N4" s="79" t="s">
        <v>25</v>
      </c>
      <c r="O4" s="60">
        <v>0.55903080000000005</v>
      </c>
      <c r="P4" s="60">
        <v>1.2399089999999999</v>
      </c>
      <c r="Q4" s="58" t="s">
        <v>97</v>
      </c>
    </row>
    <row r="5" spans="1:17" ht="15" thickBot="1" x14ac:dyDescent="0.4">
      <c r="A5" s="11"/>
      <c r="I5" s="38"/>
      <c r="N5" s="39"/>
      <c r="O5" s="39"/>
      <c r="P5" s="39"/>
    </row>
    <row r="6" spans="1:17" s="40" customFormat="1" x14ac:dyDescent="0.35">
      <c r="A6" s="45" t="s">
        <v>16</v>
      </c>
      <c r="B6" s="46" t="s">
        <v>17</v>
      </c>
      <c r="C6" s="46" t="s">
        <v>69</v>
      </c>
      <c r="D6" s="46" t="s">
        <v>70</v>
      </c>
      <c r="E6" s="46">
        <v>575</v>
      </c>
      <c r="F6" s="47">
        <v>-0.2226281</v>
      </c>
      <c r="G6" s="47">
        <v>6.7531720000000003E-2</v>
      </c>
      <c r="H6" s="47">
        <v>-3.2966449999999998</v>
      </c>
      <c r="I6" s="48">
        <v>1E-3</v>
      </c>
      <c r="J6" s="47">
        <v>-0.35498781000000001</v>
      </c>
      <c r="K6" s="47">
        <v>-9.0268349999999997E-2</v>
      </c>
      <c r="L6" s="83" t="s">
        <v>25</v>
      </c>
      <c r="M6" s="83" t="s">
        <v>25</v>
      </c>
      <c r="N6" s="47">
        <v>0.14573320000000001</v>
      </c>
      <c r="O6" s="83" t="s">
        <v>25</v>
      </c>
      <c r="P6" s="83" t="s">
        <v>25</v>
      </c>
      <c r="Q6" s="49" t="s">
        <v>75</v>
      </c>
    </row>
    <row r="7" spans="1:17" s="41" customFormat="1" ht="15" thickBot="1" x14ac:dyDescent="0.4">
      <c r="A7" s="50" t="s">
        <v>18</v>
      </c>
      <c r="B7" s="41" t="s">
        <v>17</v>
      </c>
      <c r="C7" s="41" t="s">
        <v>69</v>
      </c>
      <c r="D7" s="41" t="s">
        <v>71</v>
      </c>
      <c r="E7" s="41">
        <v>91</v>
      </c>
      <c r="F7" s="43">
        <v>-0.72873929999999998</v>
      </c>
      <c r="G7" s="43">
        <v>0.35372100000000001</v>
      </c>
      <c r="H7" s="43">
        <v>-2.0602094000000002</v>
      </c>
      <c r="I7" s="44">
        <v>4.2299999999999997E-2</v>
      </c>
      <c r="J7" s="43">
        <v>-1.4220196899999999</v>
      </c>
      <c r="K7" s="43">
        <v>-3.5458910000000003E-2</v>
      </c>
      <c r="L7" s="84" t="s">
        <v>25</v>
      </c>
      <c r="M7" s="84" t="s">
        <v>25</v>
      </c>
      <c r="N7" s="43">
        <v>0.3</v>
      </c>
      <c r="O7" s="84" t="s">
        <v>25</v>
      </c>
      <c r="P7" s="84" t="s">
        <v>25</v>
      </c>
      <c r="Q7" s="51" t="s">
        <v>77</v>
      </c>
    </row>
    <row r="8" spans="1:17" s="56" customFormat="1" ht="15" thickBot="1" x14ac:dyDescent="0.4">
      <c r="A8" s="55" t="s">
        <v>12</v>
      </c>
      <c r="B8" s="56" t="s">
        <v>81</v>
      </c>
      <c r="C8" s="56" t="s">
        <v>69</v>
      </c>
      <c r="D8" s="56" t="s">
        <v>72</v>
      </c>
      <c r="E8" s="100">
        <v>104</v>
      </c>
      <c r="F8" s="61">
        <v>-1.0420290000000001</v>
      </c>
      <c r="G8" s="61">
        <v>0.51605699999999999</v>
      </c>
      <c r="H8" s="61">
        <v>-2.0192130000000001</v>
      </c>
      <c r="I8" s="101">
        <v>4.3470000000000002E-2</v>
      </c>
      <c r="J8" s="104">
        <v>-2.2190989999999999</v>
      </c>
      <c r="K8" s="105">
        <v>0.27239999999999998</v>
      </c>
      <c r="L8" s="85" t="s">
        <v>25</v>
      </c>
      <c r="M8" s="85" t="s">
        <v>25</v>
      </c>
      <c r="N8" s="85" t="s">
        <v>25</v>
      </c>
      <c r="O8" s="88">
        <v>0.55880169999999996</v>
      </c>
      <c r="P8" s="61">
        <v>1.2404170000000001</v>
      </c>
      <c r="Q8" s="56" t="s">
        <v>98</v>
      </c>
    </row>
    <row r="9" spans="1:17" x14ac:dyDescent="0.35">
      <c r="A9" s="11"/>
      <c r="L9" s="103"/>
      <c r="M9" s="103"/>
    </row>
    <row r="10" spans="1:17" s="5" customFormat="1" x14ac:dyDescent="0.35">
      <c r="A10" s="9" t="s">
        <v>16</v>
      </c>
      <c r="B10" s="5" t="s">
        <v>17</v>
      </c>
      <c r="C10" s="5" t="s">
        <v>69</v>
      </c>
      <c r="D10" s="5" t="s">
        <v>46</v>
      </c>
      <c r="E10" s="5">
        <v>796</v>
      </c>
      <c r="F10" s="15">
        <v>0.17676629999999999</v>
      </c>
      <c r="G10" s="15">
        <v>5.066615E-2</v>
      </c>
      <c r="H10" s="15">
        <v>3.4888439999999998</v>
      </c>
      <c r="I10" s="42">
        <v>5.0000000000000001E-4</v>
      </c>
      <c r="J10" s="15">
        <v>7.7462470000000005E-2</v>
      </c>
      <c r="K10" s="15">
        <v>0.27607010999999998</v>
      </c>
      <c r="L10" s="77" t="s">
        <v>25</v>
      </c>
      <c r="M10" s="77" t="s">
        <v>25</v>
      </c>
      <c r="N10" s="5">
        <v>0.32124799999999998</v>
      </c>
      <c r="O10" s="77" t="s">
        <v>25</v>
      </c>
      <c r="P10" s="77" t="s">
        <v>25</v>
      </c>
      <c r="Q10" s="5" t="s">
        <v>57</v>
      </c>
    </row>
    <row r="11" spans="1:17" s="6" customFormat="1" x14ac:dyDescent="0.35">
      <c r="A11" s="10" t="s">
        <v>18</v>
      </c>
      <c r="B11" s="6" t="s">
        <v>17</v>
      </c>
      <c r="C11" s="6" t="s">
        <v>69</v>
      </c>
      <c r="D11" s="6" t="s">
        <v>46</v>
      </c>
      <c r="E11" s="6">
        <v>130</v>
      </c>
      <c r="F11" s="8">
        <v>0.37727919999999998</v>
      </c>
      <c r="G11" s="8">
        <v>0.26005499999999998</v>
      </c>
      <c r="H11" s="8">
        <v>1.4507669999999999</v>
      </c>
      <c r="I11" s="27">
        <v>0.14929999999999999</v>
      </c>
      <c r="J11" s="8">
        <v>-0.13241919999999999</v>
      </c>
      <c r="K11" s="8">
        <v>0.88697769999999998</v>
      </c>
      <c r="L11" s="78" t="s">
        <v>25</v>
      </c>
      <c r="M11" s="78" t="s">
        <v>25</v>
      </c>
      <c r="N11" s="6">
        <v>0.19552069999999999</v>
      </c>
      <c r="O11" s="78" t="s">
        <v>25</v>
      </c>
      <c r="P11" s="78" t="s">
        <v>25</v>
      </c>
      <c r="Q11" s="6" t="s">
        <v>57</v>
      </c>
    </row>
    <row r="12" spans="1:17" s="58" customFormat="1" x14ac:dyDescent="0.35">
      <c r="A12" s="57" t="s">
        <v>12</v>
      </c>
      <c r="B12" s="58" t="s">
        <v>81</v>
      </c>
      <c r="C12" s="58" t="s">
        <v>69</v>
      </c>
      <c r="D12" s="58" t="s">
        <v>46</v>
      </c>
      <c r="E12" s="58">
        <v>129</v>
      </c>
      <c r="F12" s="60">
        <v>0.89200000000000002</v>
      </c>
      <c r="G12" s="60">
        <v>0.40799999999999997</v>
      </c>
      <c r="H12" s="60">
        <v>2.1850000000000001</v>
      </c>
      <c r="I12" s="62">
        <v>2.8899999999999999E-2</v>
      </c>
      <c r="J12" s="62">
        <v>0.13863</v>
      </c>
      <c r="K12" s="62">
        <v>1.6580999999999999</v>
      </c>
      <c r="L12" s="79" t="s">
        <v>25</v>
      </c>
      <c r="M12" s="79" t="s">
        <v>25</v>
      </c>
      <c r="N12" s="79" t="s">
        <v>25</v>
      </c>
      <c r="O12" s="60">
        <v>0.54300000000000004</v>
      </c>
      <c r="P12" s="60">
        <v>1.278</v>
      </c>
      <c r="Q12" s="58" t="s">
        <v>99</v>
      </c>
    </row>
    <row r="13" spans="1:17" ht="15" thickBot="1" x14ac:dyDescent="0.4">
      <c r="A13" s="11"/>
      <c r="I13" s="38"/>
      <c r="N13" s="39"/>
      <c r="O13" s="39"/>
      <c r="P13" s="39"/>
    </row>
    <row r="14" spans="1:17" s="46" customFormat="1" x14ac:dyDescent="0.35">
      <c r="A14" s="45" t="s">
        <v>16</v>
      </c>
      <c r="B14" s="46" t="s">
        <v>17</v>
      </c>
      <c r="C14" s="46" t="s">
        <v>69</v>
      </c>
      <c r="D14" s="46" t="s">
        <v>73</v>
      </c>
      <c r="E14" s="46">
        <v>575</v>
      </c>
      <c r="F14" s="47">
        <v>0.214503</v>
      </c>
      <c r="G14" s="47">
        <v>6.7277190000000001E-2</v>
      </c>
      <c r="H14" s="47">
        <v>3.1883469999999998</v>
      </c>
      <c r="I14" s="52">
        <v>1.5E-3</v>
      </c>
      <c r="J14" s="47">
        <v>8.2642160000000006E-2</v>
      </c>
      <c r="K14" s="47">
        <v>0.3463639</v>
      </c>
      <c r="L14" s="83" t="s">
        <v>25</v>
      </c>
      <c r="M14" s="83" t="s">
        <v>25</v>
      </c>
      <c r="N14" s="53">
        <v>0.1434502</v>
      </c>
      <c r="O14" s="83" t="s">
        <v>25</v>
      </c>
      <c r="P14" s="83" t="s">
        <v>25</v>
      </c>
      <c r="Q14" s="46" t="s">
        <v>76</v>
      </c>
    </row>
    <row r="15" spans="1:17" s="41" customFormat="1" ht="15" thickBot="1" x14ac:dyDescent="0.4">
      <c r="A15" s="50" t="s">
        <v>18</v>
      </c>
      <c r="B15" s="41" t="s">
        <v>17</v>
      </c>
      <c r="C15" s="41" t="s">
        <v>69</v>
      </c>
      <c r="D15" s="41" t="s">
        <v>74</v>
      </c>
      <c r="E15" s="41">
        <v>91</v>
      </c>
      <c r="F15" s="43">
        <v>0.72873929999999998</v>
      </c>
      <c r="G15" s="43">
        <v>0.35372100000000001</v>
      </c>
      <c r="H15" s="43">
        <v>2.060209</v>
      </c>
      <c r="I15" s="44">
        <v>4.2299999999999997E-2</v>
      </c>
      <c r="J15" s="43">
        <v>3.5458910000000003E-2</v>
      </c>
      <c r="K15" s="43">
        <v>1.4220197000000001</v>
      </c>
      <c r="L15" s="84" t="s">
        <v>25</v>
      </c>
      <c r="M15" s="84" t="s">
        <v>25</v>
      </c>
      <c r="N15" s="54">
        <v>0.3</v>
      </c>
      <c r="O15" s="84" t="s">
        <v>25</v>
      </c>
      <c r="P15" s="84" t="s">
        <v>25</v>
      </c>
      <c r="Q15" s="41" t="s">
        <v>78</v>
      </c>
    </row>
    <row r="16" spans="1:17" s="56" customFormat="1" x14ac:dyDescent="0.35">
      <c r="A16" s="55" t="s">
        <v>12</v>
      </c>
      <c r="B16" s="56" t="s">
        <v>81</v>
      </c>
      <c r="C16" s="56" t="s">
        <v>69</v>
      </c>
      <c r="D16" s="56" t="s">
        <v>74</v>
      </c>
      <c r="E16" s="100">
        <v>104</v>
      </c>
      <c r="F16" s="61">
        <v>0.98636299999999999</v>
      </c>
      <c r="G16" s="61">
        <v>0.51886699999999997</v>
      </c>
      <c r="H16" s="61">
        <v>1.9009929999999999</v>
      </c>
      <c r="I16" s="106">
        <v>5.7299999999999997E-2</v>
      </c>
      <c r="J16" s="61">
        <v>-0.40253299999999997</v>
      </c>
      <c r="K16" s="61">
        <v>2.0939000000000001</v>
      </c>
      <c r="L16" s="85" t="s">
        <v>25</v>
      </c>
      <c r="M16" s="85" t="s">
        <v>25</v>
      </c>
      <c r="N16" s="85" t="s">
        <v>25</v>
      </c>
      <c r="O16" s="61">
        <v>0.55833540000000004</v>
      </c>
      <c r="P16" s="61">
        <v>1.2414529999999999</v>
      </c>
      <c r="Q16" s="100" t="s">
        <v>100</v>
      </c>
    </row>
    <row r="17" spans="1:17" x14ac:dyDescent="0.35">
      <c r="A17" s="11"/>
    </row>
    <row r="18" spans="1:17" x14ac:dyDescent="0.35">
      <c r="A18" s="9" t="s">
        <v>16</v>
      </c>
      <c r="B18" s="5" t="s">
        <v>17</v>
      </c>
      <c r="C18" s="5" t="s">
        <v>69</v>
      </c>
      <c r="D18" s="5" t="s">
        <v>45</v>
      </c>
      <c r="E18" s="5">
        <v>733</v>
      </c>
      <c r="F18" s="15">
        <v>3.3735099999999997E-2</v>
      </c>
      <c r="G18" s="15">
        <v>7.7621560000000006E-2</v>
      </c>
      <c r="H18" s="15">
        <v>0.43460900000000002</v>
      </c>
      <c r="I18" s="15">
        <v>0.66400000000000003</v>
      </c>
      <c r="J18" s="15">
        <v>-0.11840041</v>
      </c>
      <c r="K18" s="15">
        <v>0.18587053000000001</v>
      </c>
      <c r="L18" s="77" t="s">
        <v>25</v>
      </c>
      <c r="M18" s="77" t="s">
        <v>25</v>
      </c>
      <c r="N18" s="15">
        <v>0.37230829999999998</v>
      </c>
      <c r="O18" s="77" t="s">
        <v>25</v>
      </c>
      <c r="P18" s="77" t="s">
        <v>25</v>
      </c>
      <c r="Q18" s="5" t="s">
        <v>56</v>
      </c>
    </row>
    <row r="19" spans="1:17" x14ac:dyDescent="0.35">
      <c r="A19" s="10" t="s">
        <v>18</v>
      </c>
      <c r="B19" s="6" t="s">
        <v>17</v>
      </c>
      <c r="C19" s="6" t="s">
        <v>69</v>
      </c>
      <c r="D19" s="6" t="s">
        <v>45</v>
      </c>
      <c r="E19" s="6">
        <v>117</v>
      </c>
      <c r="F19" s="8">
        <v>-0.21963659999999999</v>
      </c>
      <c r="G19" s="8">
        <v>0.49134080000000002</v>
      </c>
      <c r="H19" s="8">
        <v>-0.44701469999999999</v>
      </c>
      <c r="I19" s="8">
        <v>0.65569999999999995</v>
      </c>
      <c r="J19" s="8">
        <v>-1.1826467700000001</v>
      </c>
      <c r="K19" s="8">
        <v>0.74337370000000003</v>
      </c>
      <c r="L19" s="78" t="s">
        <v>25</v>
      </c>
      <c r="M19" s="78" t="s">
        <v>25</v>
      </c>
      <c r="N19" s="8">
        <v>0.3196425</v>
      </c>
      <c r="O19" s="78" t="s">
        <v>25</v>
      </c>
      <c r="P19" s="78" t="s">
        <v>25</v>
      </c>
      <c r="Q19" s="6" t="s">
        <v>57</v>
      </c>
    </row>
    <row r="20" spans="1:17" s="58" customFormat="1" x14ac:dyDescent="0.35">
      <c r="A20" s="64" t="s">
        <v>12</v>
      </c>
      <c r="B20" s="63" t="s">
        <v>81</v>
      </c>
      <c r="C20" s="63" t="s">
        <v>69</v>
      </c>
      <c r="D20" s="63" t="s">
        <v>45</v>
      </c>
      <c r="E20" s="63">
        <v>122</v>
      </c>
      <c r="F20" s="94" t="s">
        <v>85</v>
      </c>
      <c r="G20" s="94" t="s">
        <v>85</v>
      </c>
      <c r="H20" s="94" t="s">
        <v>85</v>
      </c>
      <c r="I20" s="94" t="s">
        <v>85</v>
      </c>
      <c r="J20" s="94" t="s">
        <v>85</v>
      </c>
      <c r="K20" s="94" t="s">
        <v>85</v>
      </c>
      <c r="L20" s="94" t="s">
        <v>85</v>
      </c>
      <c r="M20" s="79" t="s">
        <v>25</v>
      </c>
      <c r="N20" s="79" t="s">
        <v>25</v>
      </c>
      <c r="O20" s="94" t="s">
        <v>85</v>
      </c>
      <c r="P20" s="94" t="s">
        <v>85</v>
      </c>
      <c r="Q20" s="63" t="s">
        <v>83</v>
      </c>
    </row>
    <row r="22" spans="1:17" x14ac:dyDescent="0.35">
      <c r="A22" s="9" t="s">
        <v>16</v>
      </c>
      <c r="B22" s="5" t="s">
        <v>17</v>
      </c>
      <c r="C22" s="5" t="s">
        <v>69</v>
      </c>
      <c r="D22" s="5" t="s">
        <v>48</v>
      </c>
      <c r="E22" s="5">
        <v>766</v>
      </c>
      <c r="F22" s="15">
        <v>1.28252E-2</v>
      </c>
      <c r="G22" s="15">
        <v>2.7534159999999998E-2</v>
      </c>
      <c r="H22" s="15">
        <v>0.46579300000000001</v>
      </c>
      <c r="I22" s="15">
        <v>0.64149999999999996</v>
      </c>
      <c r="J22" s="15">
        <v>-4.1140749999999997E-2</v>
      </c>
      <c r="K22" s="15">
        <v>6.6791181000000005E-2</v>
      </c>
      <c r="L22" s="77" t="s">
        <v>25</v>
      </c>
      <c r="M22" s="77" t="s">
        <v>25</v>
      </c>
      <c r="N22" s="5">
        <v>0.39305909999999999</v>
      </c>
      <c r="O22" s="77" t="s">
        <v>25</v>
      </c>
      <c r="P22" s="77" t="s">
        <v>25</v>
      </c>
      <c r="Q22" s="5" t="s">
        <v>59</v>
      </c>
    </row>
    <row r="23" spans="1:17" x14ac:dyDescent="0.35">
      <c r="A23" s="10" t="s">
        <v>18</v>
      </c>
      <c r="B23" s="6" t="s">
        <v>17</v>
      </c>
      <c r="C23" s="6" t="s">
        <v>69</v>
      </c>
      <c r="D23" s="6" t="s">
        <v>48</v>
      </c>
      <c r="E23" s="6">
        <v>127</v>
      </c>
      <c r="F23" s="8">
        <v>0.17732239999999999</v>
      </c>
      <c r="G23" s="8">
        <v>0.14088790000000001</v>
      </c>
      <c r="H23" s="8">
        <v>1.2586059999999999</v>
      </c>
      <c r="I23" s="8">
        <v>0.21049999999999999</v>
      </c>
      <c r="J23" s="8">
        <v>-9.8812860000000002E-2</v>
      </c>
      <c r="K23" s="8">
        <v>0.45345760000000002</v>
      </c>
      <c r="L23" s="78" t="s">
        <v>25</v>
      </c>
      <c r="M23" s="78" t="s">
        <v>25</v>
      </c>
      <c r="N23" s="6">
        <v>0.3511283</v>
      </c>
      <c r="O23" s="78" t="s">
        <v>25</v>
      </c>
      <c r="P23" s="78" t="s">
        <v>25</v>
      </c>
      <c r="Q23" s="10" t="s">
        <v>60</v>
      </c>
    </row>
    <row r="24" spans="1:17" s="58" customFormat="1" x14ac:dyDescent="0.35">
      <c r="A24" s="57" t="s">
        <v>12</v>
      </c>
      <c r="B24" s="58" t="s">
        <v>81</v>
      </c>
      <c r="C24" s="58" t="s">
        <v>69</v>
      </c>
      <c r="D24" s="58" t="s">
        <v>48</v>
      </c>
      <c r="E24" s="58">
        <v>129</v>
      </c>
      <c r="F24" s="60">
        <v>0.45525339999999997</v>
      </c>
      <c r="G24" s="60">
        <v>0.20492569999999999</v>
      </c>
      <c r="H24" s="60">
        <v>2.2215538000000001</v>
      </c>
      <c r="I24" s="62">
        <v>2.631E-2</v>
      </c>
      <c r="J24" s="107">
        <v>-4.1038999999999997E-3</v>
      </c>
      <c r="K24" s="107">
        <v>0.9657</v>
      </c>
      <c r="L24" s="79" t="s">
        <v>25</v>
      </c>
      <c r="M24" s="79" t="s">
        <v>25</v>
      </c>
      <c r="N24" s="79" t="s">
        <v>25</v>
      </c>
      <c r="O24" s="60">
        <v>0.54819499999999999</v>
      </c>
      <c r="P24" s="60">
        <v>1.2644169999999999</v>
      </c>
      <c r="Q24" s="58" t="s">
        <v>106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5211-D37C-46F5-A2CD-0BEBDDA2FFCE}">
  <dimension ref="A1:Q20"/>
  <sheetViews>
    <sheetView workbookViewId="0">
      <pane ySplit="1" topLeftCell="A2" activePane="bottomLeft" state="frozen"/>
      <selection pane="bottomLeft" activeCell="D19" sqref="D19"/>
    </sheetView>
  </sheetViews>
  <sheetFormatPr defaultRowHeight="14.5" x14ac:dyDescent="0.35"/>
  <cols>
    <col min="4" max="4" width="30" customWidth="1"/>
    <col min="6" max="6" width="9.6328125" bestFit="1" customWidth="1"/>
    <col min="7" max="7" width="9" bestFit="1" customWidth="1"/>
    <col min="9" max="9" width="8.7265625" style="111"/>
    <col min="10" max="10" width="9.6328125" bestFit="1" customWidth="1"/>
    <col min="17" max="17" width="51.36328125" customWidth="1"/>
  </cols>
  <sheetData>
    <row r="1" spans="1:17" ht="39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2" t="s">
        <v>5</v>
      </c>
      <c r="G1" s="12" t="s">
        <v>6</v>
      </c>
      <c r="H1" s="30" t="s">
        <v>7</v>
      </c>
      <c r="I1" s="96" t="s">
        <v>8</v>
      </c>
      <c r="J1" s="31" t="s">
        <v>9</v>
      </c>
      <c r="K1" s="13" t="s">
        <v>10</v>
      </c>
      <c r="L1" s="12" t="s">
        <v>23</v>
      </c>
      <c r="M1" s="12" t="s">
        <v>24</v>
      </c>
      <c r="N1" s="12" t="s">
        <v>11</v>
      </c>
      <c r="O1" s="12" t="s">
        <v>82</v>
      </c>
      <c r="P1" s="12" t="s">
        <v>84</v>
      </c>
      <c r="Q1" s="3" t="s">
        <v>19</v>
      </c>
    </row>
    <row r="2" spans="1:17" x14ac:dyDescent="0.35">
      <c r="A2" s="9" t="s">
        <v>16</v>
      </c>
      <c r="B2" s="5" t="s">
        <v>17</v>
      </c>
      <c r="C2" s="5" t="s">
        <v>13</v>
      </c>
      <c r="D2" s="5" t="s">
        <v>49</v>
      </c>
      <c r="E2" s="5">
        <v>201</v>
      </c>
      <c r="F2" s="18">
        <v>3.2897999999999998E-3</v>
      </c>
      <c r="G2" s="18">
        <v>4.1466999999999997E-3</v>
      </c>
      <c r="H2" s="89">
        <v>0.79335800000000001</v>
      </c>
      <c r="I2" s="108">
        <v>0.42849999999999999</v>
      </c>
      <c r="J2" s="18">
        <v>-4.8375750000000002E-3</v>
      </c>
      <c r="K2" s="89">
        <v>1.141722E-2</v>
      </c>
      <c r="L2" s="90" t="s">
        <v>25</v>
      </c>
      <c r="M2" s="90" t="s">
        <v>25</v>
      </c>
      <c r="N2" s="89">
        <v>0.79097019999999996</v>
      </c>
      <c r="O2" s="77" t="s">
        <v>25</v>
      </c>
      <c r="P2" s="77" t="s">
        <v>25</v>
      </c>
      <c r="Q2" s="5" t="s">
        <v>61</v>
      </c>
    </row>
    <row r="3" spans="1:17" x14ac:dyDescent="0.35">
      <c r="A3" s="10" t="s">
        <v>18</v>
      </c>
      <c r="B3" s="6" t="s">
        <v>17</v>
      </c>
      <c r="C3" s="6" t="s">
        <v>13</v>
      </c>
      <c r="D3" s="6" t="s">
        <v>49</v>
      </c>
      <c r="E3" s="6">
        <v>67</v>
      </c>
      <c r="F3" s="19">
        <v>2.9464000000000001E-3</v>
      </c>
      <c r="G3" s="91">
        <v>1.8641999999999999E-2</v>
      </c>
      <c r="H3" s="91">
        <v>0.15804950000000001</v>
      </c>
      <c r="I3" s="109">
        <v>0.87490000000000001</v>
      </c>
      <c r="J3" s="91">
        <v>-3.3591309999999999E-2</v>
      </c>
      <c r="K3" s="91">
        <v>3.9484030000000003E-2</v>
      </c>
      <c r="L3" s="92" t="s">
        <v>25</v>
      </c>
      <c r="M3" s="92" t="s">
        <v>25</v>
      </c>
      <c r="N3" s="91">
        <v>0.4</v>
      </c>
      <c r="O3" s="78" t="s">
        <v>25</v>
      </c>
      <c r="P3" s="78" t="s">
        <v>25</v>
      </c>
      <c r="Q3" s="6" t="s">
        <v>62</v>
      </c>
    </row>
    <row r="4" spans="1:17" s="58" customFormat="1" x14ac:dyDescent="0.35">
      <c r="A4" s="57" t="s">
        <v>12</v>
      </c>
      <c r="B4" s="58" t="s">
        <v>81</v>
      </c>
      <c r="C4" s="58" t="s">
        <v>13</v>
      </c>
      <c r="D4" s="58" t="s">
        <v>49</v>
      </c>
      <c r="E4" s="58">
        <v>61</v>
      </c>
      <c r="F4" s="60">
        <v>-0.13117999999999999</v>
      </c>
      <c r="G4" s="60">
        <v>0.223</v>
      </c>
      <c r="H4" s="60">
        <v>-0.58799999999999997</v>
      </c>
      <c r="I4" s="67">
        <v>0.55640000000000001</v>
      </c>
      <c r="J4" s="60">
        <v>-0.57799999999999996</v>
      </c>
      <c r="K4" s="60">
        <v>0.2732</v>
      </c>
      <c r="L4" s="76" t="s">
        <v>25</v>
      </c>
      <c r="M4" s="76" t="s">
        <v>25</v>
      </c>
      <c r="N4" s="76" t="s">
        <v>25</v>
      </c>
      <c r="O4" s="60">
        <v>4.6585700000000001E-2</v>
      </c>
      <c r="P4" s="60">
        <v>14.878970000000001</v>
      </c>
      <c r="Q4" s="58" t="s">
        <v>101</v>
      </c>
    </row>
    <row r="5" spans="1:17" x14ac:dyDescent="0.35">
      <c r="A5" s="11"/>
      <c r="F5" s="93"/>
      <c r="G5" s="93"/>
      <c r="H5" s="93"/>
      <c r="I5" s="110"/>
      <c r="J5" s="93"/>
      <c r="K5" s="93"/>
      <c r="L5" s="93"/>
      <c r="M5" s="93"/>
      <c r="N5" s="93"/>
    </row>
    <row r="6" spans="1:17" x14ac:dyDescent="0.35">
      <c r="A6" s="9" t="s">
        <v>16</v>
      </c>
      <c r="B6" s="5" t="s">
        <v>17</v>
      </c>
      <c r="C6" s="5" t="s">
        <v>13</v>
      </c>
      <c r="D6" s="5" t="s">
        <v>50</v>
      </c>
      <c r="E6" s="5">
        <v>201</v>
      </c>
      <c r="F6" s="18">
        <v>-7.9182000000000002E-3</v>
      </c>
      <c r="G6" s="89">
        <v>2.0384699999999999E-2</v>
      </c>
      <c r="H6" s="89">
        <v>-0.38844099999999998</v>
      </c>
      <c r="I6" s="108">
        <v>0.69810000000000005</v>
      </c>
      <c r="J6" s="89">
        <v>-4.7871419999999998E-2</v>
      </c>
      <c r="K6" s="89">
        <v>3.2034960000000001E-2</v>
      </c>
      <c r="L6" s="90" t="s">
        <v>25</v>
      </c>
      <c r="M6" s="90" t="s">
        <v>25</v>
      </c>
      <c r="N6" s="89">
        <v>0.79504620000000004</v>
      </c>
      <c r="O6" s="77" t="s">
        <v>25</v>
      </c>
      <c r="P6" s="77" t="s">
        <v>25</v>
      </c>
      <c r="Q6" s="5" t="s">
        <v>63</v>
      </c>
    </row>
    <row r="7" spans="1:17" x14ac:dyDescent="0.35">
      <c r="A7" s="10" t="s">
        <v>18</v>
      </c>
      <c r="B7" s="6" t="s">
        <v>17</v>
      </c>
      <c r="C7" s="6" t="s">
        <v>13</v>
      </c>
      <c r="D7" s="6" t="s">
        <v>50</v>
      </c>
      <c r="E7" s="6">
        <v>67</v>
      </c>
      <c r="F7" s="91">
        <v>8.4329550000000003E-2</v>
      </c>
      <c r="G7" s="91">
        <v>9.1927599999999998E-2</v>
      </c>
      <c r="H7" s="91">
        <v>0.91734780000000005</v>
      </c>
      <c r="I7" s="109">
        <v>0.3624</v>
      </c>
      <c r="J7" s="91">
        <v>-9.5845169999999993E-2</v>
      </c>
      <c r="K7" s="91">
        <v>0.26450430000000003</v>
      </c>
      <c r="L7" s="92" t="s">
        <v>25</v>
      </c>
      <c r="M7" s="92" t="s">
        <v>25</v>
      </c>
      <c r="N7" s="91">
        <v>0.48540030000000001</v>
      </c>
      <c r="O7" s="78" t="s">
        <v>25</v>
      </c>
      <c r="P7" s="78" t="s">
        <v>25</v>
      </c>
      <c r="Q7" s="6" t="s">
        <v>64</v>
      </c>
    </row>
    <row r="8" spans="1:17" s="58" customFormat="1" x14ac:dyDescent="0.35">
      <c r="A8" s="57" t="s">
        <v>12</v>
      </c>
      <c r="B8" s="58" t="s">
        <v>81</v>
      </c>
      <c r="C8" s="58" t="s">
        <v>13</v>
      </c>
      <c r="D8" s="58" t="s">
        <v>50</v>
      </c>
      <c r="E8" s="58">
        <v>61</v>
      </c>
      <c r="F8" s="60">
        <v>0.24618000000000001</v>
      </c>
      <c r="G8" s="60">
        <v>0.27901999999999999</v>
      </c>
      <c r="H8" s="60">
        <v>0.88227999999999995</v>
      </c>
      <c r="I8" s="67">
        <v>0.37759999999999999</v>
      </c>
      <c r="J8" s="60">
        <v>-0.29064000000000001</v>
      </c>
      <c r="K8" s="60">
        <v>0.85099999999999998</v>
      </c>
      <c r="L8" s="76" t="s">
        <v>25</v>
      </c>
      <c r="M8" s="76" t="s">
        <v>25</v>
      </c>
      <c r="N8" s="76" t="s">
        <v>25</v>
      </c>
      <c r="O8" s="60">
        <v>0.47814190000000001</v>
      </c>
      <c r="P8" s="60">
        <v>1.449668</v>
      </c>
      <c r="Q8" s="58" t="s">
        <v>102</v>
      </c>
    </row>
    <row r="9" spans="1:17" x14ac:dyDescent="0.35">
      <c r="A9" s="11"/>
      <c r="F9" s="93"/>
      <c r="G9" s="93"/>
      <c r="H9" s="93"/>
      <c r="I9" s="110"/>
      <c r="J9" s="93"/>
      <c r="K9" s="93"/>
      <c r="L9" s="93"/>
      <c r="M9" s="93"/>
      <c r="N9" s="93"/>
    </row>
    <row r="10" spans="1:17" x14ac:dyDescent="0.35">
      <c r="A10" s="9" t="s">
        <v>16</v>
      </c>
      <c r="B10" s="5" t="s">
        <v>17</v>
      </c>
      <c r="C10" s="5" t="s">
        <v>13</v>
      </c>
      <c r="D10" s="5" t="s">
        <v>51</v>
      </c>
      <c r="E10" s="5">
        <v>766</v>
      </c>
      <c r="F10" s="18">
        <v>3.2689999999999998E-4</v>
      </c>
      <c r="G10" s="89">
        <v>2.5091860000000001E-2</v>
      </c>
      <c r="H10" s="89">
        <v>1.3029000000000001E-2</v>
      </c>
      <c r="I10" s="108">
        <v>0.98960000000000004</v>
      </c>
      <c r="J10" s="89">
        <v>-4.885221E-2</v>
      </c>
      <c r="K10" s="89">
        <v>4.9506070999999999E-2</v>
      </c>
      <c r="L10" s="90" t="s">
        <v>25</v>
      </c>
      <c r="M10" s="90" t="s">
        <v>25</v>
      </c>
      <c r="N10" s="89">
        <v>0.38529459999999999</v>
      </c>
      <c r="O10" s="77" t="s">
        <v>25</v>
      </c>
      <c r="P10" s="77" t="s">
        <v>25</v>
      </c>
      <c r="Q10" s="5" t="s">
        <v>63</v>
      </c>
    </row>
    <row r="11" spans="1:17" x14ac:dyDescent="0.35">
      <c r="A11" s="10" t="s">
        <v>18</v>
      </c>
      <c r="B11" s="6" t="s">
        <v>17</v>
      </c>
      <c r="C11" s="6" t="s">
        <v>13</v>
      </c>
      <c r="D11" s="6" t="s">
        <v>51</v>
      </c>
      <c r="E11" s="6">
        <v>127</v>
      </c>
      <c r="F11" s="8">
        <v>-8.0268199999999998E-2</v>
      </c>
      <c r="G11" s="8">
        <v>0.14992249999999999</v>
      </c>
      <c r="H11" s="8">
        <v>-0.53539820000000005</v>
      </c>
      <c r="I11" s="34">
        <v>0.59330000000000005</v>
      </c>
      <c r="J11" s="8">
        <v>-0.37411097999999998</v>
      </c>
      <c r="K11" s="8">
        <v>0.2135745</v>
      </c>
      <c r="L11" s="92" t="s">
        <v>25</v>
      </c>
      <c r="M11" s="92" t="s">
        <v>25</v>
      </c>
      <c r="N11" s="91">
        <v>0.31911040000000002</v>
      </c>
      <c r="O11" s="78" t="s">
        <v>25</v>
      </c>
      <c r="P11" s="78" t="s">
        <v>25</v>
      </c>
      <c r="Q11" s="6" t="s">
        <v>65</v>
      </c>
    </row>
    <row r="12" spans="1:17" s="58" customFormat="1" x14ac:dyDescent="0.35">
      <c r="A12" s="57" t="s">
        <v>12</v>
      </c>
      <c r="B12" s="58" t="s">
        <v>81</v>
      </c>
      <c r="C12" s="58" t="s">
        <v>13</v>
      </c>
      <c r="D12" s="58" t="s">
        <v>51</v>
      </c>
      <c r="E12" s="58">
        <v>129</v>
      </c>
      <c r="F12" s="60">
        <v>0.22775999999999999</v>
      </c>
      <c r="G12" s="60">
        <v>0.18875</v>
      </c>
      <c r="H12" s="60">
        <v>1.20669</v>
      </c>
      <c r="I12" s="67">
        <v>0.2276</v>
      </c>
      <c r="J12" s="60">
        <v>-0.17879</v>
      </c>
      <c r="K12" s="60">
        <v>0.623</v>
      </c>
      <c r="L12" s="76" t="s">
        <v>25</v>
      </c>
      <c r="M12" s="76" t="s">
        <v>25</v>
      </c>
      <c r="N12" s="76" t="s">
        <v>25</v>
      </c>
      <c r="O12" s="60">
        <v>0.55800000000000005</v>
      </c>
      <c r="P12" s="60">
        <v>1.2430000000000001</v>
      </c>
      <c r="Q12" s="58" t="s">
        <v>103</v>
      </c>
    </row>
    <row r="13" spans="1:17" x14ac:dyDescent="0.35">
      <c r="F13" s="93"/>
      <c r="G13" s="93"/>
      <c r="H13" s="93"/>
      <c r="I13" s="110"/>
      <c r="J13" s="93"/>
      <c r="K13" s="93"/>
      <c r="L13" s="93"/>
      <c r="M13" s="93"/>
      <c r="N13" s="93"/>
    </row>
    <row r="14" spans="1:17" x14ac:dyDescent="0.35">
      <c r="A14" s="9" t="s">
        <v>16</v>
      </c>
      <c r="B14" s="5" t="s">
        <v>17</v>
      </c>
      <c r="C14" s="5" t="s">
        <v>13</v>
      </c>
      <c r="D14" s="5" t="s">
        <v>52</v>
      </c>
      <c r="E14" s="5">
        <v>766</v>
      </c>
      <c r="F14" s="15">
        <v>2.5092199999999999E-2</v>
      </c>
      <c r="G14" s="15">
        <v>3.9052940000000001E-2</v>
      </c>
      <c r="H14" s="15">
        <v>0.64251800000000003</v>
      </c>
      <c r="I14" s="36">
        <v>0.52070000000000005</v>
      </c>
      <c r="J14" s="15">
        <v>-5.145015E-2</v>
      </c>
      <c r="K14" s="15">
        <v>0.101634554</v>
      </c>
      <c r="L14" s="90" t="s">
        <v>25</v>
      </c>
      <c r="M14" s="90" t="s">
        <v>25</v>
      </c>
      <c r="N14" s="89">
        <v>0.38832739999999999</v>
      </c>
      <c r="O14" s="77" t="s">
        <v>25</v>
      </c>
      <c r="P14" s="77" t="s">
        <v>25</v>
      </c>
      <c r="Q14" s="5" t="s">
        <v>66</v>
      </c>
    </row>
    <row r="15" spans="1:17" x14ac:dyDescent="0.35">
      <c r="A15" s="10" t="s">
        <v>18</v>
      </c>
      <c r="B15" s="6" t="s">
        <v>17</v>
      </c>
      <c r="C15" s="6" t="s">
        <v>13</v>
      </c>
      <c r="D15" s="6" t="s">
        <v>52</v>
      </c>
      <c r="E15" s="6">
        <v>127</v>
      </c>
      <c r="F15" s="8">
        <v>-1.7120699999999999E-2</v>
      </c>
      <c r="G15" s="8">
        <v>0.17630109999999999</v>
      </c>
      <c r="H15" s="8">
        <v>-9.7110299999999997E-2</v>
      </c>
      <c r="I15" s="34">
        <v>0.92279999999999995</v>
      </c>
      <c r="J15" s="8">
        <v>-0.36266453999999998</v>
      </c>
      <c r="K15" s="8">
        <v>0.32842320000000003</v>
      </c>
      <c r="L15" s="92" t="s">
        <v>25</v>
      </c>
      <c r="M15" s="92" t="s">
        <v>25</v>
      </c>
      <c r="N15" s="91">
        <v>0.34039550000000002</v>
      </c>
      <c r="O15" s="78" t="s">
        <v>25</v>
      </c>
      <c r="P15" s="78" t="s">
        <v>25</v>
      </c>
      <c r="Q15" s="6" t="s">
        <v>66</v>
      </c>
    </row>
    <row r="16" spans="1:17" s="58" customFormat="1" x14ac:dyDescent="0.35">
      <c r="A16" s="57" t="s">
        <v>12</v>
      </c>
      <c r="B16" s="58" t="s">
        <v>81</v>
      </c>
      <c r="C16" s="58" t="s">
        <v>13</v>
      </c>
      <c r="D16" s="58" t="s">
        <v>52</v>
      </c>
      <c r="E16" s="58">
        <v>129</v>
      </c>
      <c r="F16" s="60">
        <v>0.154226</v>
      </c>
      <c r="G16" s="60">
        <v>0.180924</v>
      </c>
      <c r="H16" s="60">
        <v>0.85243100000000005</v>
      </c>
      <c r="I16" s="67">
        <v>0.39397470000000001</v>
      </c>
      <c r="J16" s="60">
        <v>-0.20119500000000001</v>
      </c>
      <c r="K16" s="60">
        <v>0.52090000000000003</v>
      </c>
      <c r="L16" s="76" t="s">
        <v>25</v>
      </c>
      <c r="M16" s="76" t="s">
        <v>25</v>
      </c>
      <c r="N16" s="76" t="s">
        <v>25</v>
      </c>
      <c r="O16" s="60">
        <v>0.58300470000000004</v>
      </c>
      <c r="P16" s="60">
        <v>1.188922</v>
      </c>
      <c r="Q16" s="58" t="s">
        <v>104</v>
      </c>
    </row>
    <row r="20" spans="10:10" x14ac:dyDescent="0.35">
      <c r="J20" s="10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BA0CD-B3A4-4C64-A7BB-E12896AEF890}">
  <dimension ref="A1:Q9"/>
  <sheetViews>
    <sheetView tabSelected="1" workbookViewId="0">
      <pane ySplit="1" topLeftCell="A2" activePane="bottomLeft" state="frozen"/>
      <selection pane="bottomLeft" activeCell="G15" sqref="G15"/>
    </sheetView>
  </sheetViews>
  <sheetFormatPr defaultRowHeight="14.5" x14ac:dyDescent="0.35"/>
  <cols>
    <col min="4" max="4" width="19.54296875" customWidth="1"/>
    <col min="9" max="9" width="8.7265625" style="111"/>
    <col min="11" max="11" width="9" bestFit="1" customWidth="1"/>
  </cols>
  <sheetData>
    <row r="1" spans="1:17" ht="39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2" t="s">
        <v>5</v>
      </c>
      <c r="G1" s="12" t="s">
        <v>6</v>
      </c>
      <c r="H1" s="30" t="s">
        <v>7</v>
      </c>
      <c r="I1" s="96" t="s">
        <v>8</v>
      </c>
      <c r="J1" s="31" t="s">
        <v>9</v>
      </c>
      <c r="K1" s="13" t="s">
        <v>10</v>
      </c>
      <c r="L1" s="12" t="s">
        <v>23</v>
      </c>
      <c r="M1" s="12" t="s">
        <v>24</v>
      </c>
      <c r="N1" s="12" t="s">
        <v>11</v>
      </c>
      <c r="O1" s="12" t="s">
        <v>82</v>
      </c>
      <c r="P1" s="12" t="s">
        <v>84</v>
      </c>
      <c r="Q1" s="3" t="s">
        <v>19</v>
      </c>
    </row>
    <row r="2" spans="1:17" x14ac:dyDescent="0.35">
      <c r="A2" s="9" t="s">
        <v>16</v>
      </c>
      <c r="B2" s="5" t="s">
        <v>17</v>
      </c>
      <c r="C2" s="5" t="s">
        <v>13</v>
      </c>
      <c r="D2" s="5" t="s">
        <v>53</v>
      </c>
      <c r="E2" s="5">
        <v>766</v>
      </c>
      <c r="F2" s="5">
        <v>-9.0793299999999993E-2</v>
      </c>
      <c r="G2" s="5">
        <v>4.6788860000000002E-2</v>
      </c>
      <c r="H2" s="5">
        <v>-1.9404889999999999</v>
      </c>
      <c r="I2" s="112">
        <v>5.2699999999999997E-2</v>
      </c>
      <c r="J2" s="5">
        <v>-0.18249770000000001</v>
      </c>
      <c r="K2" s="18">
        <v>9.1120610000000005E-4</v>
      </c>
      <c r="L2" s="77" t="s">
        <v>25</v>
      </c>
      <c r="M2" s="77" t="s">
        <v>25</v>
      </c>
      <c r="N2" s="5">
        <v>0.37407960000000001</v>
      </c>
      <c r="O2" s="77" t="s">
        <v>25</v>
      </c>
      <c r="P2" s="77" t="s">
        <v>25</v>
      </c>
      <c r="Q2" s="5" t="s">
        <v>67</v>
      </c>
    </row>
    <row r="3" spans="1:17" x14ac:dyDescent="0.35">
      <c r="A3" s="10" t="s">
        <v>18</v>
      </c>
      <c r="B3" s="6" t="s">
        <v>17</v>
      </c>
      <c r="C3" s="6" t="s">
        <v>13</v>
      </c>
      <c r="D3" s="6" t="s">
        <v>53</v>
      </c>
      <c r="E3" s="6">
        <v>123</v>
      </c>
      <c r="F3" s="6">
        <v>-0.39183820000000003</v>
      </c>
      <c r="G3" s="6">
        <v>0.30132560000000003</v>
      </c>
      <c r="H3" s="6">
        <v>-1.3003813</v>
      </c>
      <c r="I3" s="113">
        <v>0.19600000000000001</v>
      </c>
      <c r="J3" s="6">
        <v>-0.98242552999999999</v>
      </c>
      <c r="K3" s="6">
        <v>0.19874919999999999</v>
      </c>
      <c r="L3" s="78" t="s">
        <v>25</v>
      </c>
      <c r="M3" s="78" t="s">
        <v>25</v>
      </c>
      <c r="N3" s="6">
        <v>0.2487848</v>
      </c>
      <c r="O3" s="78" t="s">
        <v>25</v>
      </c>
      <c r="P3" s="78" t="s">
        <v>25</v>
      </c>
      <c r="Q3" s="6" t="s">
        <v>79</v>
      </c>
    </row>
    <row r="4" spans="1:17" s="58" customFormat="1" x14ac:dyDescent="0.35">
      <c r="A4" s="57" t="s">
        <v>12</v>
      </c>
      <c r="B4" s="58" t="s">
        <v>81</v>
      </c>
      <c r="C4" s="58" t="s">
        <v>13</v>
      </c>
      <c r="D4" s="58" t="s">
        <v>53</v>
      </c>
      <c r="E4" s="58">
        <v>122</v>
      </c>
      <c r="F4" s="60">
        <v>0.32747890000000002</v>
      </c>
      <c r="G4" s="60">
        <v>0.2235106</v>
      </c>
      <c r="H4" s="60">
        <v>1.4651603</v>
      </c>
      <c r="I4" s="67">
        <v>0.1429</v>
      </c>
      <c r="J4" s="60">
        <v>-0.1121603</v>
      </c>
      <c r="K4" s="60">
        <v>0.94750000000000001</v>
      </c>
      <c r="L4" s="79" t="s">
        <v>25</v>
      </c>
      <c r="M4" s="79" t="s">
        <v>25</v>
      </c>
      <c r="N4" s="79" t="s">
        <v>25</v>
      </c>
      <c r="O4" s="60">
        <v>0.50869229999999999</v>
      </c>
      <c r="P4" s="60">
        <v>1.362606</v>
      </c>
      <c r="Q4" s="58" t="s">
        <v>105</v>
      </c>
    </row>
    <row r="5" spans="1:17" x14ac:dyDescent="0.35">
      <c r="A5" s="11"/>
    </row>
    <row r="6" spans="1:17" x14ac:dyDescent="0.35">
      <c r="A6" s="9" t="s">
        <v>16</v>
      </c>
      <c r="B6" s="5" t="s">
        <v>17</v>
      </c>
      <c r="C6" s="5" t="s">
        <v>13</v>
      </c>
      <c r="D6" s="5" t="s">
        <v>54</v>
      </c>
      <c r="E6" s="5">
        <v>766</v>
      </c>
      <c r="F6" s="5">
        <v>0.1087743</v>
      </c>
      <c r="G6" s="5">
        <v>0.1109221</v>
      </c>
      <c r="H6" s="5">
        <v>0.98063699999999998</v>
      </c>
      <c r="I6" s="114">
        <v>0.3271</v>
      </c>
      <c r="J6" s="5">
        <v>-0.10862906</v>
      </c>
      <c r="K6" s="5">
        <v>0.32617759950000003</v>
      </c>
      <c r="L6" s="77" t="s">
        <v>25</v>
      </c>
      <c r="M6" s="77" t="s">
        <v>25</v>
      </c>
      <c r="N6" s="5">
        <v>0.38720739999999998</v>
      </c>
      <c r="O6" s="77" t="s">
        <v>25</v>
      </c>
      <c r="P6" s="77" t="s">
        <v>25</v>
      </c>
      <c r="Q6" s="5" t="s">
        <v>67</v>
      </c>
    </row>
    <row r="7" spans="1:17" x14ac:dyDescent="0.35">
      <c r="A7" s="10" t="s">
        <v>18</v>
      </c>
      <c r="B7" s="29" t="s">
        <v>17</v>
      </c>
      <c r="C7" s="29" t="s">
        <v>13</v>
      </c>
      <c r="D7" s="29" t="s">
        <v>54</v>
      </c>
      <c r="E7" s="29">
        <v>127</v>
      </c>
      <c r="F7" s="29">
        <v>1.6066643</v>
      </c>
      <c r="G7" s="29">
        <v>0.60715799999999998</v>
      </c>
      <c r="H7" s="29">
        <v>2.6462050000000001</v>
      </c>
      <c r="I7" s="115">
        <v>9.1999999999999998E-3</v>
      </c>
      <c r="J7" s="29">
        <v>0.41665651999999997</v>
      </c>
      <c r="K7" s="29">
        <v>2.7966720999999999</v>
      </c>
      <c r="L7" s="86" t="s">
        <v>25</v>
      </c>
      <c r="M7" s="86" t="s">
        <v>25</v>
      </c>
      <c r="N7" s="29">
        <v>0.2152647</v>
      </c>
      <c r="O7" s="78" t="s">
        <v>25</v>
      </c>
      <c r="P7" s="78" t="s">
        <v>25</v>
      </c>
      <c r="Q7" s="29" t="s">
        <v>83</v>
      </c>
    </row>
    <row r="8" spans="1:17" s="58" customFormat="1" x14ac:dyDescent="0.35">
      <c r="A8" s="57" t="s">
        <v>12</v>
      </c>
      <c r="B8" s="63" t="s">
        <v>81</v>
      </c>
      <c r="C8" s="63" t="s">
        <v>13</v>
      </c>
      <c r="D8" s="63" t="s">
        <v>54</v>
      </c>
      <c r="E8" s="63">
        <v>129</v>
      </c>
      <c r="F8" s="94" t="s">
        <v>85</v>
      </c>
      <c r="G8" s="94" t="s">
        <v>85</v>
      </c>
      <c r="H8" s="94" t="s">
        <v>85</v>
      </c>
      <c r="I8" s="116" t="s">
        <v>85</v>
      </c>
      <c r="J8" s="94" t="s">
        <v>85</v>
      </c>
      <c r="K8" s="94" t="s">
        <v>85</v>
      </c>
      <c r="L8" s="94" t="s">
        <v>85</v>
      </c>
      <c r="M8" s="79" t="s">
        <v>25</v>
      </c>
      <c r="N8" s="79" t="s">
        <v>25</v>
      </c>
      <c r="O8" s="94" t="s">
        <v>85</v>
      </c>
      <c r="P8" s="94" t="s">
        <v>85</v>
      </c>
      <c r="Q8" s="63"/>
    </row>
    <row r="9" spans="1:17" x14ac:dyDescent="0.35">
      <c r="A9" s="1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32423-D4EE-4B15-B8EC-2DF31E8640A1}">
  <dimension ref="A1:Q6"/>
  <sheetViews>
    <sheetView workbookViewId="0">
      <selection activeCell="B13" sqref="B13"/>
    </sheetView>
  </sheetViews>
  <sheetFormatPr defaultRowHeight="14.5" x14ac:dyDescent="0.35"/>
  <cols>
    <col min="4" max="4" width="19.81640625" customWidth="1"/>
  </cols>
  <sheetData>
    <row r="1" spans="1:17" ht="39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3" t="s">
        <v>9</v>
      </c>
      <c r="K1" s="13" t="s">
        <v>10</v>
      </c>
      <c r="L1" s="12" t="s">
        <v>23</v>
      </c>
      <c r="M1" s="12" t="s">
        <v>24</v>
      </c>
      <c r="N1" s="12" t="s">
        <v>11</v>
      </c>
      <c r="O1" s="12" t="s">
        <v>82</v>
      </c>
      <c r="P1" s="12" t="s">
        <v>84</v>
      </c>
      <c r="Q1" s="3" t="s">
        <v>19</v>
      </c>
    </row>
    <row r="2" spans="1:17" x14ac:dyDescent="0.35">
      <c r="A2" s="9" t="s">
        <v>16</v>
      </c>
      <c r="B2" s="5" t="s">
        <v>17</v>
      </c>
      <c r="C2" s="5" t="s">
        <v>13</v>
      </c>
      <c r="D2" s="5" t="s">
        <v>55</v>
      </c>
      <c r="E2" s="5">
        <v>798</v>
      </c>
      <c r="F2" s="15">
        <v>-3.5299200000000003E-2</v>
      </c>
      <c r="G2" s="15">
        <v>2.2444100000000002E-2</v>
      </c>
      <c r="H2" s="15">
        <v>-1.5727610000000001</v>
      </c>
      <c r="I2" s="59">
        <v>0.1162</v>
      </c>
      <c r="J2" s="15">
        <v>-7.9288839999999999E-2</v>
      </c>
      <c r="K2" s="15">
        <v>8.6904349999999998E-3</v>
      </c>
      <c r="L2" s="77" t="s">
        <v>25</v>
      </c>
      <c r="M2" s="77" t="s">
        <v>25</v>
      </c>
      <c r="N2" s="5">
        <v>0.35023149999999997</v>
      </c>
      <c r="O2" s="77" t="s">
        <v>25</v>
      </c>
      <c r="P2" s="77" t="s">
        <v>25</v>
      </c>
      <c r="Q2" s="5" t="s">
        <v>80</v>
      </c>
    </row>
    <row r="3" spans="1:17" x14ac:dyDescent="0.35">
      <c r="A3" s="10" t="s">
        <v>18</v>
      </c>
      <c r="B3" s="6" t="s">
        <v>17</v>
      </c>
      <c r="C3" s="6" t="s">
        <v>13</v>
      </c>
      <c r="D3" s="6" t="s">
        <v>55</v>
      </c>
      <c r="E3" s="6">
        <v>130</v>
      </c>
      <c r="F3" s="8">
        <v>0.13424430000000001</v>
      </c>
      <c r="G3" s="8">
        <v>9.79709E-2</v>
      </c>
      <c r="H3" s="8">
        <v>1.3702460000000001</v>
      </c>
      <c r="I3" s="8">
        <v>0.17299999999999999</v>
      </c>
      <c r="J3" s="8">
        <v>-5.7775199999999999E-2</v>
      </c>
      <c r="K3" s="8">
        <v>0.32626369999999999</v>
      </c>
      <c r="L3" s="78" t="s">
        <v>25</v>
      </c>
      <c r="M3" s="78" t="s">
        <v>25</v>
      </c>
      <c r="N3" s="6">
        <v>0.29118569999999999</v>
      </c>
      <c r="O3" s="78" t="s">
        <v>25</v>
      </c>
      <c r="P3" s="78" t="s">
        <v>25</v>
      </c>
      <c r="Q3" s="6" t="s">
        <v>68</v>
      </c>
    </row>
    <row r="4" spans="1:17" s="58" customFormat="1" x14ac:dyDescent="0.35">
      <c r="A4" s="57" t="s">
        <v>12</v>
      </c>
      <c r="B4" s="58" t="s">
        <v>81</v>
      </c>
      <c r="C4" s="58" t="s">
        <v>13</v>
      </c>
      <c r="D4" s="58" t="s">
        <v>55</v>
      </c>
      <c r="E4" s="58">
        <v>129</v>
      </c>
      <c r="F4" s="60">
        <v>8.8889999999999997E-2</v>
      </c>
      <c r="G4" s="60">
        <v>0.19620000000000001</v>
      </c>
      <c r="H4" s="60">
        <v>0.45306000000000002</v>
      </c>
      <c r="I4" s="60">
        <v>0.65050269999999999</v>
      </c>
      <c r="J4" s="60">
        <v>-0.23183999999999999</v>
      </c>
      <c r="K4" s="60">
        <v>0.4355</v>
      </c>
      <c r="L4" s="79" t="s">
        <v>25</v>
      </c>
      <c r="M4" s="79" t="s">
        <v>25</v>
      </c>
      <c r="N4" s="79" t="s">
        <v>25</v>
      </c>
      <c r="O4" s="60">
        <v>0.55700000000000005</v>
      </c>
      <c r="P4" s="60">
        <v>1.244429</v>
      </c>
      <c r="Q4" s="95" t="s">
        <v>86</v>
      </c>
    </row>
    <row r="5" spans="1:17" x14ac:dyDescent="0.35">
      <c r="A5" s="11"/>
    </row>
    <row r="6" spans="1:17" x14ac:dyDescent="0.35">
      <c r="A6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Sensory</vt:lpstr>
      <vt:lpstr>Diet</vt:lpstr>
      <vt:lpstr>Life History</vt:lpstr>
      <vt:lpstr>Nesting</vt:lpstr>
      <vt:lpstr>Sexual Select</vt:lpstr>
      <vt:lpstr>Social</vt:lpstr>
      <vt:lpstr>Body 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Garrison</dc:creator>
  <cp:lastModifiedBy>Emma Garrison</cp:lastModifiedBy>
  <dcterms:created xsi:type="dcterms:W3CDTF">2015-06-05T18:17:20Z</dcterms:created>
  <dcterms:modified xsi:type="dcterms:W3CDTF">2024-10-07T19:54:16Z</dcterms:modified>
</cp:coreProperties>
</file>