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schaupp_christopher_epa_gov/Documents/Profile/Documents/APCRA/ECOTOX Comparisons/ToxCast ACC5 for 2144 chemicals/"/>
    </mc:Choice>
  </mc:AlternateContent>
  <xr:revisionPtr revIDLastSave="163" documentId="8_{5AE5F64C-772B-4FFA-BAF6-BF5635A8C1A7}" xr6:coauthVersionLast="45" xr6:coauthVersionMax="45" xr10:uidLastSave="{DE3A50F9-F5E3-4806-BF82-C2CBFEA294B4}"/>
  <bookViews>
    <workbookView xWindow="-120" yWindow="-120" windowWidth="38640" windowHeight="15840" activeTab="2" xr2:uid="{00000000-000D-0000-FFFF-FFFF00000000}"/>
  </bookViews>
  <sheets>
    <sheet name="ToxCast" sheetId="1" r:id="rId1"/>
    <sheet name="ECOTOX" sheetId="2" r:id="rId2"/>
    <sheet name="Comparisons" sheetId="3" r:id="rId3"/>
  </sheets>
  <definedNames>
    <definedName name="_xlnm._FilterDatabase" localSheetId="2" hidden="1">Comparisons!$A$1:$L$2145</definedName>
    <definedName name="_xlnm._FilterDatabase" localSheetId="1" hidden="1">ECOTOX!$A$1:$L$1</definedName>
    <definedName name="_xlnm._FilterDatabase" localSheetId="0" hidden="1">ToxCast!$A$1:$I$1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099" i="3" l="1"/>
  <c r="G2097" i="3"/>
  <c r="G2093" i="3"/>
  <c r="G2083" i="3"/>
  <c r="G2082" i="3"/>
  <c r="G2081" i="3"/>
  <c r="G2077" i="3"/>
  <c r="G2076" i="3"/>
  <c r="G2074" i="3"/>
  <c r="G2069" i="3"/>
  <c r="G2068" i="3"/>
  <c r="G2067" i="3"/>
  <c r="G2066" i="3"/>
  <c r="G2065" i="3"/>
  <c r="G2064" i="3"/>
  <c r="G2062" i="3"/>
  <c r="G2061" i="3"/>
  <c r="G2060" i="3"/>
  <c r="G2059" i="3"/>
  <c r="G2058" i="3"/>
  <c r="G2057" i="3"/>
  <c r="G2056" i="3"/>
  <c r="G2055" i="3"/>
  <c r="G2054" i="3"/>
  <c r="G2032" i="3"/>
  <c r="G2028" i="3"/>
  <c r="G2025" i="3"/>
  <c r="G2023" i="3"/>
  <c r="G2022" i="3"/>
  <c r="G2021" i="3"/>
  <c r="G2017" i="3"/>
  <c r="G2006" i="3"/>
  <c r="G1992" i="3"/>
  <c r="G1984" i="3"/>
  <c r="G1968" i="3"/>
  <c r="G1967" i="3"/>
  <c r="G1966" i="3"/>
  <c r="G1964" i="3"/>
  <c r="G1961" i="3"/>
  <c r="G1960" i="3"/>
  <c r="G1958" i="3"/>
  <c r="G1953" i="3"/>
  <c r="G1952" i="3"/>
  <c r="G1951" i="3"/>
  <c r="G1949" i="3"/>
  <c r="G1948" i="3"/>
  <c r="G1947" i="3"/>
  <c r="G1943" i="3"/>
  <c r="G1939" i="3"/>
  <c r="G1938" i="3"/>
  <c r="G1927" i="3"/>
  <c r="G1913" i="3"/>
  <c r="G1908" i="3"/>
  <c r="G1897" i="3"/>
  <c r="G1896" i="3"/>
  <c r="G1886" i="3"/>
  <c r="G1884" i="3"/>
  <c r="G1883" i="3"/>
  <c r="G1878" i="3"/>
  <c r="G1876" i="3"/>
  <c r="G1875" i="3"/>
  <c r="G1873" i="3"/>
  <c r="G1872" i="3"/>
  <c r="G1870" i="3"/>
  <c r="G1869" i="3"/>
  <c r="G1868" i="3"/>
  <c r="G1867" i="3"/>
  <c r="G1866" i="3"/>
  <c r="G1865" i="3"/>
  <c r="G1860" i="3"/>
  <c r="G1859" i="3"/>
  <c r="G1858" i="3"/>
  <c r="G1856" i="3"/>
  <c r="G1855" i="3"/>
  <c r="G1854" i="3"/>
  <c r="G1853" i="3"/>
  <c r="G1852" i="3"/>
  <c r="G1851" i="3"/>
  <c r="G1845" i="3"/>
  <c r="G1834" i="3"/>
  <c r="G1824" i="3"/>
  <c r="G1823" i="3"/>
  <c r="G1821" i="3"/>
  <c r="G1819" i="3"/>
  <c r="G1812" i="3"/>
  <c r="G1808" i="3"/>
  <c r="G1807" i="3"/>
  <c r="G1806" i="3"/>
  <c r="G1804" i="3"/>
  <c r="G1803" i="3"/>
  <c r="G1802" i="3"/>
  <c r="G1801" i="3"/>
  <c r="G1800" i="3"/>
  <c r="G1798" i="3"/>
  <c r="G1797" i="3"/>
  <c r="G1796" i="3"/>
  <c r="G1791" i="3"/>
  <c r="G1790" i="3"/>
  <c r="G1789" i="3"/>
  <c r="G1785" i="3"/>
  <c r="G1784" i="3"/>
  <c r="G1783" i="3"/>
  <c r="G1775" i="3"/>
  <c r="G1773" i="3"/>
  <c r="G1771" i="3"/>
  <c r="G1763" i="3"/>
  <c r="G1745" i="3"/>
  <c r="G1738" i="3"/>
  <c r="G1737" i="3"/>
  <c r="G1734" i="3"/>
  <c r="G1730" i="3"/>
  <c r="G1729" i="3"/>
  <c r="G1728" i="3"/>
  <c r="G1727" i="3"/>
  <c r="G1721" i="3"/>
  <c r="G1720" i="3"/>
  <c r="G1711" i="3"/>
  <c r="G1710" i="3"/>
  <c r="G1691" i="3"/>
  <c r="G1684" i="3"/>
  <c r="G1673" i="3"/>
  <c r="G1667" i="3"/>
  <c r="G1664" i="3"/>
  <c r="G1659" i="3"/>
  <c r="G1658" i="3"/>
  <c r="G1651" i="3"/>
  <c r="G1650" i="3"/>
  <c r="G1649" i="3"/>
  <c r="G1648" i="3"/>
  <c r="G1647" i="3"/>
  <c r="G1646" i="3"/>
  <c r="G1643" i="3"/>
  <c r="G1640" i="3"/>
  <c r="G1639" i="3"/>
  <c r="G1638" i="3"/>
  <c r="G1637" i="3"/>
  <c r="G1636" i="3"/>
  <c r="G1635" i="3"/>
  <c r="G1634" i="3"/>
  <c r="G1633" i="3"/>
  <c r="G1632" i="3"/>
  <c r="G1631" i="3"/>
  <c r="G1630" i="3"/>
  <c r="G1628" i="3"/>
  <c r="G1627" i="3"/>
  <c r="G1626" i="3"/>
  <c r="G1625" i="3"/>
  <c r="G1624" i="3"/>
  <c r="G1623" i="3"/>
  <c r="G1622" i="3"/>
  <c r="G1621" i="3"/>
  <c r="G1620" i="3"/>
  <c r="G1616" i="3"/>
  <c r="G1610" i="3"/>
  <c r="G1600" i="3"/>
  <c r="G1597" i="3"/>
  <c r="G1596" i="3"/>
  <c r="G1579" i="3"/>
  <c r="G1577" i="3"/>
  <c r="G1572" i="3"/>
  <c r="G1571" i="3"/>
  <c r="G1570" i="3"/>
  <c r="G1569" i="3"/>
  <c r="G1567" i="3"/>
  <c r="G1566" i="3"/>
  <c r="G1565" i="3"/>
  <c r="G1563" i="3"/>
  <c r="G1560" i="3"/>
  <c r="G1559" i="3"/>
  <c r="G1558" i="3"/>
  <c r="G1557" i="3"/>
  <c r="G1555" i="3"/>
  <c r="G1554" i="3"/>
  <c r="G1544" i="3"/>
  <c r="G1543" i="3"/>
  <c r="G1542" i="3"/>
  <c r="G1540" i="3"/>
  <c r="G1536" i="3"/>
  <c r="G1535" i="3"/>
  <c r="G1534" i="3"/>
  <c r="G1533" i="3"/>
  <c r="G1527" i="3"/>
  <c r="G1526" i="3"/>
  <c r="G1518" i="3"/>
  <c r="G1512" i="3"/>
  <c r="G1509" i="3"/>
  <c r="G1508" i="3"/>
  <c r="G1504" i="3"/>
  <c r="G1502" i="3"/>
  <c r="G1499" i="3"/>
  <c r="G1498" i="3"/>
  <c r="G1496" i="3"/>
  <c r="G1492" i="3"/>
  <c r="G1491" i="3"/>
  <c r="G1489" i="3"/>
  <c r="G1483" i="3"/>
  <c r="G1480" i="3"/>
  <c r="G1471" i="3"/>
  <c r="G1456" i="3"/>
  <c r="G1453" i="3"/>
  <c r="G1450" i="3"/>
  <c r="G1447" i="3"/>
  <c r="G1441" i="3"/>
  <c r="G1435" i="3"/>
  <c r="G1434" i="3"/>
  <c r="G1433" i="3"/>
  <c r="G1428" i="3"/>
  <c r="G1423" i="3"/>
  <c r="G1422" i="3"/>
  <c r="G1420" i="3"/>
  <c r="G1419" i="3"/>
  <c r="G1418" i="3"/>
  <c r="G1416" i="3"/>
  <c r="G1415" i="3"/>
  <c r="G1411" i="3"/>
  <c r="G1410" i="3"/>
  <c r="G1409" i="3"/>
  <c r="G1408" i="3"/>
  <c r="G1407" i="3"/>
  <c r="G1406" i="3"/>
  <c r="G1404" i="3"/>
  <c r="G1403" i="3"/>
  <c r="G1402" i="3"/>
  <c r="G1401" i="3"/>
  <c r="G1400" i="3"/>
  <c r="G1399" i="3"/>
  <c r="G1398" i="3"/>
  <c r="G1384" i="3"/>
  <c r="G1381" i="3"/>
  <c r="G1380" i="3"/>
  <c r="G1375" i="3"/>
  <c r="G1370" i="3"/>
  <c r="G1350" i="3"/>
  <c r="G1347" i="3"/>
  <c r="G1345" i="3"/>
  <c r="G1344" i="3"/>
  <c r="G1342" i="3"/>
  <c r="G1341" i="3"/>
  <c r="G1339" i="3"/>
  <c r="G1337" i="3"/>
  <c r="G1336" i="3"/>
  <c r="G1335" i="3"/>
  <c r="G1319" i="3"/>
  <c r="G1315" i="3"/>
  <c r="G1308" i="3"/>
  <c r="G1307" i="3"/>
  <c r="G1299" i="3"/>
  <c r="G1290" i="3"/>
  <c r="G1287" i="3"/>
  <c r="G1283" i="3"/>
  <c r="G1277" i="3"/>
  <c r="G1276" i="3"/>
  <c r="G1275" i="3"/>
  <c r="G1272" i="3"/>
  <c r="G1267" i="3"/>
  <c r="G1266" i="3"/>
  <c r="G1240" i="3"/>
  <c r="G1220" i="3"/>
  <c r="G1215" i="3"/>
  <c r="G1211" i="3"/>
  <c r="G1207" i="3"/>
  <c r="G1206" i="3"/>
  <c r="G1205" i="3"/>
  <c r="G1204" i="3"/>
  <c r="G1202" i="3"/>
  <c r="G1201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1" i="3"/>
  <c r="G1174" i="3"/>
  <c r="G1160" i="3"/>
  <c r="G1158" i="3"/>
  <c r="G1156" i="3"/>
  <c r="G1154" i="3"/>
  <c r="G1153" i="3"/>
  <c r="G1146" i="3"/>
  <c r="G1144" i="3"/>
  <c r="G1142" i="3"/>
  <c r="G1140" i="3"/>
  <c r="G1138" i="3"/>
  <c r="G1124" i="3"/>
  <c r="G1109" i="3"/>
  <c r="G1101" i="3"/>
  <c r="G1100" i="3"/>
  <c r="G1099" i="3"/>
  <c r="G1097" i="3"/>
  <c r="G1095" i="3"/>
  <c r="G1092" i="3"/>
  <c r="G1091" i="3"/>
  <c r="G1089" i="3"/>
  <c r="G1088" i="3"/>
  <c r="G1087" i="3"/>
  <c r="G1084" i="3"/>
  <c r="G1081" i="3"/>
  <c r="G1078" i="3"/>
  <c r="G1077" i="3"/>
  <c r="G1076" i="3"/>
  <c r="G1075" i="3"/>
  <c r="G1072" i="3"/>
  <c r="G1070" i="3"/>
  <c r="G1069" i="3"/>
  <c r="G1063" i="3"/>
  <c r="G1061" i="3"/>
  <c r="G1045" i="3"/>
  <c r="G1028" i="3"/>
  <c r="G1027" i="3"/>
  <c r="G1012" i="3"/>
  <c r="G1011" i="3"/>
  <c r="G1008" i="3"/>
  <c r="G1002" i="3"/>
  <c r="G997" i="3"/>
  <c r="G996" i="3"/>
  <c r="G995" i="3"/>
  <c r="G994" i="3"/>
  <c r="G993" i="3"/>
  <c r="G992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3" i="3"/>
  <c r="G971" i="3"/>
  <c r="G968" i="3"/>
  <c r="G966" i="3"/>
  <c r="G948" i="3"/>
  <c r="G945" i="3"/>
  <c r="G942" i="3"/>
  <c r="G941" i="3"/>
  <c r="G940" i="3"/>
  <c r="G939" i="3"/>
  <c r="G938" i="3"/>
  <c r="G937" i="3"/>
  <c r="G935" i="3"/>
  <c r="G932" i="3"/>
  <c r="G927" i="3"/>
  <c r="G922" i="3"/>
  <c r="G918" i="3"/>
  <c r="G909" i="3"/>
  <c r="G898" i="3"/>
  <c r="G894" i="3"/>
  <c r="G893" i="3"/>
  <c r="G888" i="3"/>
  <c r="G877" i="3"/>
  <c r="G869" i="3"/>
  <c r="G868" i="3"/>
  <c r="G865" i="3"/>
  <c r="G864" i="3"/>
  <c r="G861" i="3"/>
  <c r="G858" i="3"/>
  <c r="G832" i="3"/>
  <c r="G826" i="3"/>
  <c r="G825" i="3"/>
  <c r="G822" i="3"/>
  <c r="G821" i="3"/>
  <c r="G818" i="3"/>
  <c r="G817" i="3"/>
  <c r="G800" i="3"/>
  <c r="G799" i="3"/>
  <c r="G795" i="3"/>
  <c r="G794" i="3"/>
  <c r="G793" i="3"/>
  <c r="G791" i="3"/>
  <c r="G790" i="3"/>
  <c r="G789" i="3"/>
  <c r="G788" i="3"/>
  <c r="G787" i="3"/>
  <c r="G785" i="3"/>
  <c r="G784" i="3"/>
  <c r="G783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6" i="3"/>
  <c r="G765" i="3"/>
  <c r="G764" i="3"/>
  <c r="G762" i="3"/>
  <c r="G756" i="3"/>
  <c r="G755" i="3"/>
  <c r="G749" i="3"/>
  <c r="G746" i="3"/>
  <c r="G736" i="3"/>
  <c r="G734" i="3"/>
  <c r="G733" i="3"/>
  <c r="G725" i="3"/>
  <c r="G724" i="3"/>
  <c r="G722" i="3"/>
  <c r="G721" i="3"/>
  <c r="G720" i="3"/>
  <c r="G719" i="3"/>
  <c r="G718" i="3"/>
  <c r="G716" i="3"/>
  <c r="G715" i="3"/>
  <c r="G714" i="3"/>
  <c r="G706" i="3"/>
  <c r="G705" i="3"/>
  <c r="G701" i="3"/>
  <c r="G699" i="3"/>
  <c r="G696" i="3"/>
  <c r="G692" i="3"/>
  <c r="G681" i="3"/>
  <c r="G675" i="3"/>
  <c r="G674" i="3"/>
  <c r="G671" i="3"/>
  <c r="G664" i="3"/>
  <c r="G661" i="3"/>
  <c r="G658" i="3"/>
  <c r="G651" i="3"/>
  <c r="G650" i="3"/>
  <c r="G649" i="3"/>
  <c r="G648" i="3"/>
  <c r="G606" i="3"/>
  <c r="G602" i="3"/>
  <c r="G587" i="3"/>
  <c r="G582" i="3"/>
  <c r="G580" i="3"/>
  <c r="G578" i="3"/>
  <c r="G575" i="3"/>
  <c r="G574" i="3"/>
  <c r="G573" i="3"/>
  <c r="G572" i="3"/>
  <c r="G571" i="3"/>
  <c r="G570" i="3"/>
  <c r="G569" i="3"/>
  <c r="G568" i="3"/>
  <c r="G567" i="3"/>
  <c r="G563" i="3"/>
  <c r="G562" i="3"/>
  <c r="G561" i="3"/>
  <c r="G560" i="3"/>
  <c r="G559" i="3"/>
  <c r="G558" i="3"/>
  <c r="G556" i="3"/>
  <c r="G554" i="3"/>
  <c r="G553" i="3"/>
  <c r="G552" i="3"/>
  <c r="G551" i="3"/>
  <c r="G550" i="3"/>
  <c r="G549" i="3"/>
  <c r="G548" i="3"/>
  <c r="G547" i="3"/>
  <c r="G545" i="3"/>
  <c r="G543" i="3"/>
  <c r="G535" i="3"/>
  <c r="G527" i="3"/>
  <c r="G522" i="3"/>
  <c r="G511" i="3"/>
  <c r="G505" i="3"/>
  <c r="G504" i="3"/>
  <c r="G502" i="3"/>
  <c r="G493" i="3"/>
  <c r="G489" i="3"/>
  <c r="G478" i="3"/>
  <c r="G475" i="3"/>
  <c r="G472" i="3"/>
  <c r="G469" i="3"/>
  <c r="G468" i="3"/>
  <c r="G467" i="3"/>
  <c r="G460" i="3"/>
  <c r="G458" i="3"/>
  <c r="G457" i="3"/>
  <c r="G455" i="3"/>
  <c r="G454" i="3"/>
  <c r="G447" i="3"/>
  <c r="G442" i="3"/>
  <c r="G437" i="3"/>
  <c r="G435" i="3"/>
  <c r="G434" i="3"/>
  <c r="G432" i="3"/>
  <c r="G429" i="3"/>
  <c r="G400" i="3"/>
  <c r="G387" i="3"/>
  <c r="G385" i="3"/>
  <c r="G383" i="3"/>
  <c r="G382" i="3"/>
  <c r="G377" i="3"/>
  <c r="G373" i="3"/>
  <c r="G369" i="3"/>
  <c r="G367" i="3"/>
  <c r="G366" i="3"/>
  <c r="G364" i="3"/>
  <c r="G362" i="3"/>
  <c r="G361" i="3"/>
  <c r="G359" i="3"/>
  <c r="G358" i="3"/>
  <c r="G357" i="3"/>
  <c r="G356" i="3"/>
  <c r="G354" i="3"/>
  <c r="G353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3" i="3"/>
  <c r="G318" i="3"/>
  <c r="G317" i="3"/>
  <c r="G316" i="3"/>
  <c r="G315" i="3"/>
  <c r="G312" i="3"/>
  <c r="G309" i="3"/>
  <c r="G302" i="3"/>
  <c r="G300" i="3"/>
  <c r="G295" i="3"/>
  <c r="G294" i="3"/>
  <c r="G293" i="3"/>
  <c r="G292" i="3"/>
  <c r="G291" i="3"/>
  <c r="G290" i="3"/>
  <c r="G288" i="3"/>
  <c r="G286" i="3"/>
  <c r="G285" i="3"/>
  <c r="G283" i="3"/>
  <c r="G282" i="3"/>
  <c r="G281" i="3"/>
  <c r="G280" i="3"/>
  <c r="G278" i="3"/>
  <c r="G270" i="3"/>
  <c r="G269" i="3"/>
  <c r="G263" i="3"/>
  <c r="G258" i="3"/>
  <c r="G256" i="3"/>
  <c r="G255" i="3"/>
  <c r="G252" i="3"/>
  <c r="G251" i="3"/>
  <c r="G241" i="3"/>
  <c r="G239" i="3"/>
  <c r="G232" i="3"/>
  <c r="G231" i="3"/>
  <c r="G228" i="3"/>
  <c r="G226" i="3"/>
  <c r="G224" i="3"/>
  <c r="G221" i="3"/>
  <c r="G219" i="3"/>
  <c r="G216" i="3"/>
  <c r="G197" i="3"/>
  <c r="G175" i="3"/>
  <c r="G160" i="3"/>
  <c r="G158" i="3"/>
  <c r="G150" i="3"/>
  <c r="G149" i="3"/>
  <c r="G148" i="3"/>
  <c r="G144" i="3"/>
  <c r="G143" i="3"/>
  <c r="G141" i="3"/>
  <c r="G140" i="3"/>
  <c r="G139" i="3"/>
  <c r="G138" i="3"/>
  <c r="G137" i="3"/>
  <c r="G134" i="3"/>
  <c r="G133" i="3"/>
  <c r="G131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2" i="3"/>
  <c r="G94" i="3"/>
  <c r="G92" i="3"/>
  <c r="G90" i="3"/>
  <c r="G89" i="3"/>
  <c r="G88" i="3"/>
  <c r="G87" i="3"/>
  <c r="G86" i="3"/>
  <c r="G85" i="3"/>
  <c r="G84" i="3"/>
  <c r="G81" i="3"/>
  <c r="G74" i="3"/>
  <c r="G71" i="3"/>
  <c r="G63" i="3"/>
  <c r="G57" i="3"/>
  <c r="G51" i="3"/>
  <c r="G44" i="3"/>
  <c r="G40" i="3"/>
  <c r="G39" i="3"/>
  <c r="G37" i="3"/>
  <c r="G32" i="3"/>
  <c r="G30" i="3"/>
  <c r="G27" i="3"/>
  <c r="G22" i="3"/>
  <c r="G20" i="3"/>
  <c r="G18" i="3"/>
  <c r="G17" i="3"/>
  <c r="G16" i="3"/>
  <c r="G15" i="3"/>
  <c r="G12" i="3"/>
  <c r="G11" i="3"/>
  <c r="G5" i="3"/>
  <c r="G3" i="3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51" i="3"/>
  <c r="H248" i="3"/>
  <c r="H249" i="3"/>
  <c r="H250" i="3"/>
  <c r="H252" i="3"/>
  <c r="H255" i="3"/>
  <c r="H253" i="3"/>
  <c r="H254" i="3"/>
  <c r="H256" i="3"/>
  <c r="H258" i="3"/>
  <c r="H257" i="3"/>
  <c r="H263" i="3"/>
  <c r="H259" i="3"/>
  <c r="H260" i="3"/>
  <c r="H261" i="3"/>
  <c r="H262" i="3"/>
  <c r="H269" i="3"/>
  <c r="H264" i="3"/>
  <c r="H265" i="3"/>
  <c r="H266" i="3"/>
  <c r="H267" i="3"/>
  <c r="H268" i="3"/>
  <c r="H270" i="3"/>
  <c r="H278" i="3"/>
  <c r="H271" i="3"/>
  <c r="H272" i="3"/>
  <c r="H273" i="3"/>
  <c r="H274" i="3"/>
  <c r="H275" i="3"/>
  <c r="H276" i="3"/>
  <c r="H277" i="3"/>
  <c r="H280" i="3"/>
  <c r="H279" i="3"/>
  <c r="H281" i="3"/>
  <c r="H282" i="3"/>
  <c r="H283" i="3"/>
  <c r="H285" i="3"/>
  <c r="H284" i="3"/>
  <c r="H286" i="3"/>
  <c r="H288" i="3"/>
  <c r="H287" i="3"/>
  <c r="H290" i="3"/>
  <c r="H289" i="3"/>
  <c r="H291" i="3"/>
  <c r="H292" i="3"/>
  <c r="H293" i="3"/>
  <c r="H294" i="3"/>
  <c r="H295" i="3"/>
  <c r="H300" i="3"/>
  <c r="H296" i="3"/>
  <c r="H297" i="3"/>
  <c r="H298" i="3"/>
  <c r="H299" i="3"/>
  <c r="H302" i="3"/>
  <c r="H301" i="3"/>
  <c r="H309" i="3"/>
  <c r="H303" i="3"/>
  <c r="H304" i="3"/>
  <c r="H305" i="3"/>
  <c r="H306" i="3"/>
  <c r="H307" i="3"/>
  <c r="H308" i="3"/>
  <c r="H312" i="3"/>
  <c r="H310" i="3"/>
  <c r="H311" i="3"/>
  <c r="H315" i="3"/>
  <c r="H313" i="3"/>
  <c r="H314" i="3"/>
  <c r="H316" i="3"/>
  <c r="H317" i="3"/>
  <c r="H318" i="3"/>
  <c r="H333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40" i="3"/>
  <c r="H334" i="3"/>
  <c r="H335" i="3"/>
  <c r="H336" i="3"/>
  <c r="H337" i="3"/>
  <c r="H338" i="3"/>
  <c r="H339" i="3"/>
  <c r="H341" i="3"/>
  <c r="H342" i="3"/>
  <c r="H343" i="3"/>
  <c r="H344" i="3"/>
  <c r="H345" i="3"/>
  <c r="H346" i="3"/>
  <c r="H347" i="3"/>
  <c r="H348" i="3"/>
  <c r="H349" i="3"/>
  <c r="H350" i="3"/>
  <c r="H351" i="3"/>
  <c r="H353" i="3"/>
  <c r="H352" i="3"/>
  <c r="H354" i="3"/>
  <c r="H356" i="3"/>
  <c r="H355" i="3"/>
  <c r="H357" i="3"/>
  <c r="H358" i="3"/>
  <c r="H359" i="3"/>
  <c r="H361" i="3"/>
  <c r="H360" i="3"/>
  <c r="H362" i="3"/>
  <c r="H364" i="3"/>
  <c r="H363" i="3"/>
  <c r="H366" i="3"/>
  <c r="H365" i="3"/>
  <c r="H367" i="3"/>
  <c r="H369" i="3"/>
  <c r="H368" i="3"/>
  <c r="H373" i="3"/>
  <c r="H370" i="3"/>
  <c r="H371" i="3"/>
  <c r="H372" i="3"/>
  <c r="H377" i="3"/>
  <c r="H374" i="3"/>
  <c r="H375" i="3"/>
  <c r="H376" i="3"/>
  <c r="H382" i="3"/>
  <c r="H378" i="3"/>
  <c r="H379" i="3"/>
  <c r="H380" i="3"/>
  <c r="H381" i="3"/>
  <c r="H383" i="3"/>
  <c r="H385" i="3"/>
  <c r="H384" i="3"/>
  <c r="H387" i="3"/>
  <c r="H386" i="3"/>
  <c r="H400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29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32" i="3"/>
  <c r="H430" i="3"/>
  <c r="H431" i="3"/>
  <c r="H434" i="3"/>
  <c r="H433" i="3"/>
  <c r="H435" i="3"/>
  <c r="H437" i="3"/>
  <c r="H436" i="3"/>
  <c r="H442" i="3"/>
  <c r="H438" i="3"/>
  <c r="H439" i="3"/>
  <c r="H440" i="3"/>
  <c r="H441" i="3"/>
  <c r="H447" i="3"/>
  <c r="H443" i="3"/>
  <c r="H444" i="3"/>
  <c r="H445" i="3"/>
  <c r="H446" i="3"/>
  <c r="H454" i="3"/>
  <c r="H448" i="3"/>
  <c r="H449" i="3"/>
  <c r="H450" i="3"/>
  <c r="H451" i="3"/>
  <c r="H452" i="3"/>
  <c r="H453" i="3"/>
  <c r="H455" i="3"/>
  <c r="H457" i="3"/>
  <c r="H456" i="3"/>
  <c r="H458" i="3"/>
  <c r="H460" i="3"/>
  <c r="H459" i="3"/>
  <c r="H467" i="3"/>
  <c r="H461" i="3"/>
  <c r="H462" i="3"/>
  <c r="H463" i="3"/>
  <c r="H464" i="3"/>
  <c r="H465" i="3"/>
  <c r="H466" i="3"/>
  <c r="H468" i="3"/>
  <c r="H469" i="3"/>
  <c r="H472" i="3"/>
  <c r="H470" i="3"/>
  <c r="H471" i="3"/>
  <c r="H475" i="3"/>
  <c r="H473" i="3"/>
  <c r="H474" i="3"/>
  <c r="H478" i="3"/>
  <c r="H476" i="3"/>
  <c r="H477" i="3"/>
  <c r="H489" i="3"/>
  <c r="H479" i="3"/>
  <c r="H480" i="3"/>
  <c r="H481" i="3"/>
  <c r="H482" i="3"/>
  <c r="H483" i="3"/>
  <c r="H484" i="3"/>
  <c r="H485" i="3"/>
  <c r="H486" i="3"/>
  <c r="H487" i="3"/>
  <c r="H488" i="3"/>
  <c r="H493" i="3"/>
  <c r="H490" i="3"/>
  <c r="H491" i="3"/>
  <c r="H492" i="3"/>
  <c r="H502" i="3"/>
  <c r="H494" i="3"/>
  <c r="H495" i="3"/>
  <c r="H496" i="3"/>
  <c r="H497" i="3"/>
  <c r="H498" i="3"/>
  <c r="H499" i="3"/>
  <c r="H500" i="3"/>
  <c r="H501" i="3"/>
  <c r="H504" i="3"/>
  <c r="H503" i="3"/>
  <c r="H505" i="3"/>
  <c r="H511" i="3"/>
  <c r="H506" i="3"/>
  <c r="H507" i="3"/>
  <c r="H508" i="3"/>
  <c r="H509" i="3"/>
  <c r="H510" i="3"/>
  <c r="H522" i="3"/>
  <c r="H512" i="3"/>
  <c r="H513" i="3"/>
  <c r="H514" i="3"/>
  <c r="H515" i="3"/>
  <c r="H516" i="3"/>
  <c r="H517" i="3"/>
  <c r="H518" i="3"/>
  <c r="H519" i="3"/>
  <c r="H520" i="3"/>
  <c r="H521" i="3"/>
  <c r="H527" i="3"/>
  <c r="H523" i="3"/>
  <c r="H524" i="3"/>
  <c r="H525" i="3"/>
  <c r="H526" i="3"/>
  <c r="H535" i="3"/>
  <c r="H528" i="3"/>
  <c r="H529" i="3"/>
  <c r="H530" i="3"/>
  <c r="H531" i="3"/>
  <c r="H532" i="3"/>
  <c r="H533" i="3"/>
  <c r="H534" i="3"/>
  <c r="H543" i="3"/>
  <c r="H536" i="3"/>
  <c r="H537" i="3"/>
  <c r="H538" i="3"/>
  <c r="H539" i="3"/>
  <c r="H540" i="3"/>
  <c r="H541" i="3"/>
  <c r="H542" i="3"/>
  <c r="H545" i="3"/>
  <c r="H544" i="3"/>
  <c r="H547" i="3"/>
  <c r="H546" i="3"/>
  <c r="H548" i="3"/>
  <c r="H549" i="3"/>
  <c r="H550" i="3"/>
  <c r="H551" i="3"/>
  <c r="H552" i="3"/>
  <c r="H553" i="3"/>
  <c r="H554" i="3"/>
  <c r="H556" i="3"/>
  <c r="H555" i="3"/>
  <c r="H558" i="3"/>
  <c r="H557" i="3"/>
  <c r="H559" i="3"/>
  <c r="H560" i="3"/>
  <c r="H561" i="3"/>
  <c r="H562" i="3"/>
  <c r="H563" i="3"/>
  <c r="H567" i="3"/>
  <c r="H564" i="3"/>
  <c r="H565" i="3"/>
  <c r="H566" i="3"/>
  <c r="H568" i="3"/>
  <c r="H569" i="3"/>
  <c r="H570" i="3"/>
  <c r="H571" i="3"/>
  <c r="H572" i="3"/>
  <c r="H573" i="3"/>
  <c r="H574" i="3"/>
  <c r="H575" i="3"/>
  <c r="H578" i="3"/>
  <c r="H576" i="3"/>
  <c r="H577" i="3"/>
  <c r="H580" i="3"/>
  <c r="H579" i="3"/>
  <c r="H582" i="3"/>
  <c r="H581" i="3"/>
  <c r="H587" i="3"/>
  <c r="H583" i="3"/>
  <c r="H584" i="3"/>
  <c r="H585" i="3"/>
  <c r="H586" i="3"/>
  <c r="H602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6" i="3"/>
  <c r="H603" i="3"/>
  <c r="H604" i="3"/>
  <c r="H605" i="3"/>
  <c r="H648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9" i="3"/>
  <c r="H650" i="3"/>
  <c r="H651" i="3"/>
  <c r="H658" i="3"/>
  <c r="H652" i="3"/>
  <c r="H653" i="3"/>
  <c r="H654" i="3"/>
  <c r="H655" i="3"/>
  <c r="H656" i="3"/>
  <c r="H657" i="3"/>
  <c r="H661" i="3"/>
  <c r="H659" i="3"/>
  <c r="H660" i="3"/>
  <c r="H664" i="3"/>
  <c r="H662" i="3"/>
  <c r="H663" i="3"/>
  <c r="H671" i="3"/>
  <c r="H665" i="3"/>
  <c r="H666" i="3"/>
  <c r="H667" i="3"/>
  <c r="H668" i="3"/>
  <c r="H669" i="3"/>
  <c r="H670" i="3"/>
  <c r="H674" i="3"/>
  <c r="H672" i="3"/>
  <c r="H673" i="3"/>
  <c r="H675" i="3"/>
  <c r="H681" i="3"/>
  <c r="H676" i="3"/>
  <c r="H677" i="3"/>
  <c r="H678" i="3"/>
  <c r="H679" i="3"/>
  <c r="H680" i="3"/>
  <c r="H692" i="3"/>
  <c r="H682" i="3"/>
  <c r="H683" i="3"/>
  <c r="H684" i="3"/>
  <c r="H685" i="3"/>
  <c r="H686" i="3"/>
  <c r="H687" i="3"/>
  <c r="H688" i="3"/>
  <c r="H689" i="3"/>
  <c r="H690" i="3"/>
  <c r="H691" i="3"/>
  <c r="H696" i="3"/>
  <c r="H693" i="3"/>
  <c r="H694" i="3"/>
  <c r="H695" i="3"/>
  <c r="H699" i="3"/>
  <c r="H697" i="3"/>
  <c r="H698" i="3"/>
  <c r="H701" i="3"/>
  <c r="H700" i="3"/>
  <c r="H705" i="3"/>
  <c r="H702" i="3"/>
  <c r="H703" i="3"/>
  <c r="H704" i="3"/>
  <c r="H706" i="3"/>
  <c r="H714" i="3"/>
  <c r="H707" i="3"/>
  <c r="H708" i="3"/>
  <c r="H709" i="3"/>
  <c r="H710" i="3"/>
  <c r="H711" i="3"/>
  <c r="H712" i="3"/>
  <c r="H713" i="3"/>
  <c r="H715" i="3"/>
  <c r="H716" i="3"/>
  <c r="H718" i="3"/>
  <c r="H717" i="3"/>
  <c r="H719" i="3"/>
  <c r="H720" i="3"/>
  <c r="H721" i="3"/>
  <c r="H722" i="3"/>
  <c r="H724" i="3"/>
  <c r="H723" i="3"/>
  <c r="H725" i="3"/>
  <c r="H733" i="3"/>
  <c r="H726" i="3"/>
  <c r="H727" i="3"/>
  <c r="H728" i="3"/>
  <c r="H729" i="3"/>
  <c r="H730" i="3"/>
  <c r="H731" i="3"/>
  <c r="H732" i="3"/>
  <c r="H734" i="3"/>
  <c r="H736" i="3"/>
  <c r="H735" i="3"/>
  <c r="H746" i="3"/>
  <c r="H737" i="3"/>
  <c r="H738" i="3"/>
  <c r="H739" i="3"/>
  <c r="H740" i="3"/>
  <c r="H741" i="3"/>
  <c r="H742" i="3"/>
  <c r="H743" i="3"/>
  <c r="H744" i="3"/>
  <c r="H745" i="3"/>
  <c r="H749" i="3"/>
  <c r="H747" i="3"/>
  <c r="H748" i="3"/>
  <c r="H755" i="3"/>
  <c r="H750" i="3"/>
  <c r="H751" i="3"/>
  <c r="H752" i="3"/>
  <c r="H753" i="3"/>
  <c r="H754" i="3"/>
  <c r="H756" i="3"/>
  <c r="H762" i="3"/>
  <c r="H757" i="3"/>
  <c r="H758" i="3"/>
  <c r="H759" i="3"/>
  <c r="H760" i="3"/>
  <c r="H761" i="3"/>
  <c r="H764" i="3"/>
  <c r="H763" i="3"/>
  <c r="H765" i="3"/>
  <c r="H766" i="3"/>
  <c r="H769" i="3"/>
  <c r="H767" i="3"/>
  <c r="H768" i="3"/>
  <c r="H770" i="3"/>
  <c r="H771" i="3"/>
  <c r="H772" i="3"/>
  <c r="H773" i="3"/>
  <c r="H774" i="3"/>
  <c r="H775" i="3"/>
  <c r="H776" i="3"/>
  <c r="H777" i="3"/>
  <c r="H778" i="3"/>
  <c r="H779" i="3"/>
  <c r="H780" i="3"/>
  <c r="H783" i="3"/>
  <c r="H781" i="3"/>
  <c r="H782" i="3"/>
  <c r="H784" i="3"/>
  <c r="H785" i="3"/>
  <c r="H787" i="3"/>
  <c r="H786" i="3"/>
  <c r="H788" i="3"/>
  <c r="H789" i="3"/>
  <c r="H790" i="3"/>
  <c r="H791" i="3"/>
  <c r="H793" i="3"/>
  <c r="H792" i="3"/>
  <c r="H794" i="3"/>
  <c r="H795" i="3"/>
  <c r="H799" i="3"/>
  <c r="H796" i="3"/>
  <c r="H797" i="3"/>
  <c r="H798" i="3"/>
  <c r="H800" i="3"/>
  <c r="H817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8" i="3"/>
  <c r="H821" i="3"/>
  <c r="H819" i="3"/>
  <c r="H820" i="3"/>
  <c r="H822" i="3"/>
  <c r="H825" i="3"/>
  <c r="H823" i="3"/>
  <c r="H824" i="3"/>
  <c r="H826" i="3"/>
  <c r="H832" i="3"/>
  <c r="H827" i="3"/>
  <c r="H828" i="3"/>
  <c r="H829" i="3"/>
  <c r="H830" i="3"/>
  <c r="H831" i="3"/>
  <c r="H858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61" i="3"/>
  <c r="H859" i="3"/>
  <c r="H860" i="3"/>
  <c r="H864" i="3"/>
  <c r="H862" i="3"/>
  <c r="H863" i="3"/>
  <c r="H865" i="3"/>
  <c r="H868" i="3"/>
  <c r="H866" i="3"/>
  <c r="H867" i="3"/>
  <c r="H869" i="3"/>
  <c r="H877" i="3"/>
  <c r="H870" i="3"/>
  <c r="H871" i="3"/>
  <c r="H872" i="3"/>
  <c r="H873" i="3"/>
  <c r="H874" i="3"/>
  <c r="H875" i="3"/>
  <c r="H876" i="3"/>
  <c r="H888" i="3"/>
  <c r="H878" i="3"/>
  <c r="H879" i="3"/>
  <c r="H880" i="3"/>
  <c r="H881" i="3"/>
  <c r="H882" i="3"/>
  <c r="H883" i="3"/>
  <c r="H884" i="3"/>
  <c r="H885" i="3"/>
  <c r="H886" i="3"/>
  <c r="H887" i="3"/>
  <c r="H893" i="3"/>
  <c r="H889" i="3"/>
  <c r="H890" i="3"/>
  <c r="H891" i="3"/>
  <c r="H892" i="3"/>
  <c r="H894" i="3"/>
  <c r="H898" i="3"/>
  <c r="H895" i="3"/>
  <c r="H896" i="3"/>
  <c r="H897" i="3"/>
  <c r="H909" i="3"/>
  <c r="H899" i="3"/>
  <c r="H900" i="3"/>
  <c r="H901" i="3"/>
  <c r="H902" i="3"/>
  <c r="H903" i="3"/>
  <c r="H904" i="3"/>
  <c r="H905" i="3"/>
  <c r="H906" i="3"/>
  <c r="H907" i="3"/>
  <c r="H908" i="3"/>
  <c r="H918" i="3"/>
  <c r="H910" i="3"/>
  <c r="H911" i="3"/>
  <c r="H912" i="3"/>
  <c r="H913" i="3"/>
  <c r="H914" i="3"/>
  <c r="H915" i="3"/>
  <c r="H916" i="3"/>
  <c r="H917" i="3"/>
  <c r="H922" i="3"/>
  <c r="H919" i="3"/>
  <c r="H920" i="3"/>
  <c r="H921" i="3"/>
  <c r="H927" i="3"/>
  <c r="H923" i="3"/>
  <c r="H924" i="3"/>
  <c r="H925" i="3"/>
  <c r="H926" i="3"/>
  <c r="H932" i="3"/>
  <c r="H928" i="3"/>
  <c r="H929" i="3"/>
  <c r="H930" i="3"/>
  <c r="H931" i="3"/>
  <c r="H935" i="3"/>
  <c r="H933" i="3"/>
  <c r="H934" i="3"/>
  <c r="H937" i="3"/>
  <c r="H936" i="3"/>
  <c r="H938" i="3"/>
  <c r="H939" i="3"/>
  <c r="H940" i="3"/>
  <c r="H941" i="3"/>
  <c r="H942" i="3"/>
  <c r="H945" i="3"/>
  <c r="H943" i="3"/>
  <c r="H944" i="3"/>
  <c r="H948" i="3"/>
  <c r="H946" i="3"/>
  <c r="H947" i="3"/>
  <c r="H966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8" i="3"/>
  <c r="H967" i="3"/>
  <c r="H971" i="3"/>
  <c r="H969" i="3"/>
  <c r="H970" i="3"/>
  <c r="H973" i="3"/>
  <c r="H972" i="3"/>
  <c r="H975" i="3"/>
  <c r="H974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2" i="3"/>
  <c r="H991" i="3"/>
  <c r="H993" i="3"/>
  <c r="H994" i="3"/>
  <c r="H995" i="3"/>
  <c r="H996" i="3"/>
  <c r="H997" i="3"/>
  <c r="H1002" i="3"/>
  <c r="H998" i="3"/>
  <c r="H999" i="3"/>
  <c r="H1000" i="3"/>
  <c r="H1001" i="3"/>
  <c r="H1008" i="3"/>
  <c r="H1003" i="3"/>
  <c r="H1004" i="3"/>
  <c r="H1005" i="3"/>
  <c r="H1006" i="3"/>
  <c r="H1007" i="3"/>
  <c r="H1011" i="3"/>
  <c r="H1009" i="3"/>
  <c r="H1010" i="3"/>
  <c r="H1012" i="3"/>
  <c r="H1027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8" i="3"/>
  <c r="H1045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61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3" i="3"/>
  <c r="H1062" i="3"/>
  <c r="H1069" i="3"/>
  <c r="H1064" i="3"/>
  <c r="H1065" i="3"/>
  <c r="H1066" i="3"/>
  <c r="H1067" i="3"/>
  <c r="H1068" i="3"/>
  <c r="H1070" i="3"/>
  <c r="H1072" i="3"/>
  <c r="H1071" i="3"/>
  <c r="H1075" i="3"/>
  <c r="H1073" i="3"/>
  <c r="H1074" i="3"/>
  <c r="H1076" i="3"/>
  <c r="H1077" i="3"/>
  <c r="H1078" i="3"/>
  <c r="H1081" i="3"/>
  <c r="H1079" i="3"/>
  <c r="H1080" i="3"/>
  <c r="H1084" i="3"/>
  <c r="H1082" i="3"/>
  <c r="H1083" i="3"/>
  <c r="H1087" i="3"/>
  <c r="H1085" i="3"/>
  <c r="H1086" i="3"/>
  <c r="H1088" i="3"/>
  <c r="H1089" i="3"/>
  <c r="H1091" i="3"/>
  <c r="H1090" i="3"/>
  <c r="H1092" i="3"/>
  <c r="H1095" i="3"/>
  <c r="H1093" i="3"/>
  <c r="H1094" i="3"/>
  <c r="H1097" i="3"/>
  <c r="H1096" i="3"/>
  <c r="H1099" i="3"/>
  <c r="H1098" i="3"/>
  <c r="H1100" i="3"/>
  <c r="H1101" i="3"/>
  <c r="H1109" i="3"/>
  <c r="H1102" i="3"/>
  <c r="H1103" i="3"/>
  <c r="H1104" i="3"/>
  <c r="H1105" i="3"/>
  <c r="H1106" i="3"/>
  <c r="H1107" i="3"/>
  <c r="H1108" i="3"/>
  <c r="H1124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38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40" i="3"/>
  <c r="H1139" i="3"/>
  <c r="H1142" i="3"/>
  <c r="H1141" i="3"/>
  <c r="H1144" i="3"/>
  <c r="H1143" i="3"/>
  <c r="H1146" i="3"/>
  <c r="H1145" i="3"/>
  <c r="H1153" i="3"/>
  <c r="H1147" i="3"/>
  <c r="H1148" i="3"/>
  <c r="H1149" i="3"/>
  <c r="H1150" i="3"/>
  <c r="H1151" i="3"/>
  <c r="H1152" i="3"/>
  <c r="H1154" i="3"/>
  <c r="H1156" i="3"/>
  <c r="H1155" i="3"/>
  <c r="H1158" i="3"/>
  <c r="H1157" i="3"/>
  <c r="H1160" i="3"/>
  <c r="H1159" i="3"/>
  <c r="H1174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81" i="3"/>
  <c r="H1175" i="3"/>
  <c r="H1176" i="3"/>
  <c r="H1177" i="3"/>
  <c r="H1178" i="3"/>
  <c r="H1179" i="3"/>
  <c r="H1180" i="3"/>
  <c r="H1187" i="3"/>
  <c r="H1182" i="3"/>
  <c r="H1183" i="3"/>
  <c r="H1184" i="3"/>
  <c r="H1185" i="3"/>
  <c r="H1186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1" i="3"/>
  <c r="H1200" i="3"/>
  <c r="H1202" i="3"/>
  <c r="H1204" i="3"/>
  <c r="H1203" i="3"/>
  <c r="H1205" i="3"/>
  <c r="H1206" i="3"/>
  <c r="H1207" i="3"/>
  <c r="H1211" i="3"/>
  <c r="H1208" i="3"/>
  <c r="H1209" i="3"/>
  <c r="H1210" i="3"/>
  <c r="H1215" i="3"/>
  <c r="H1212" i="3"/>
  <c r="H1213" i="3"/>
  <c r="H1214" i="3"/>
  <c r="H1220" i="3"/>
  <c r="H1216" i="3"/>
  <c r="H1217" i="3"/>
  <c r="H1218" i="3"/>
  <c r="H1219" i="3"/>
  <c r="H124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66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7" i="3"/>
  <c r="H1272" i="3"/>
  <c r="H1268" i="3"/>
  <c r="H1269" i="3"/>
  <c r="H1270" i="3"/>
  <c r="H1271" i="3"/>
  <c r="H1275" i="3"/>
  <c r="H1273" i="3"/>
  <c r="H1274" i="3"/>
  <c r="H1276" i="3"/>
  <c r="H1277" i="3"/>
  <c r="H1283" i="3"/>
  <c r="H1278" i="3"/>
  <c r="H1279" i="3"/>
  <c r="H1280" i="3"/>
  <c r="H1281" i="3"/>
  <c r="H1282" i="3"/>
  <c r="H1287" i="3"/>
  <c r="H1284" i="3"/>
  <c r="H1285" i="3"/>
  <c r="H1286" i="3"/>
  <c r="H1290" i="3"/>
  <c r="H1288" i="3"/>
  <c r="H1289" i="3"/>
  <c r="H1299" i="3"/>
  <c r="H1291" i="3"/>
  <c r="H1292" i="3"/>
  <c r="H1293" i="3"/>
  <c r="H1294" i="3"/>
  <c r="H1295" i="3"/>
  <c r="H1296" i="3"/>
  <c r="H1297" i="3"/>
  <c r="H1298" i="3"/>
  <c r="H1307" i="3"/>
  <c r="H1300" i="3"/>
  <c r="H1301" i="3"/>
  <c r="H1302" i="3"/>
  <c r="H1303" i="3"/>
  <c r="H1304" i="3"/>
  <c r="H1305" i="3"/>
  <c r="H1306" i="3"/>
  <c r="H1308" i="3"/>
  <c r="H1315" i="3"/>
  <c r="H1309" i="3"/>
  <c r="H1310" i="3"/>
  <c r="H1311" i="3"/>
  <c r="H1312" i="3"/>
  <c r="H1313" i="3"/>
  <c r="H1314" i="3"/>
  <c r="H1319" i="3"/>
  <c r="H1316" i="3"/>
  <c r="H1317" i="3"/>
  <c r="H1318" i="3"/>
  <c r="H1335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6" i="3"/>
  <c r="H1337" i="3"/>
  <c r="H1339" i="3"/>
  <c r="H1338" i="3"/>
  <c r="H1341" i="3"/>
  <c r="H1340" i="3"/>
  <c r="H1342" i="3"/>
  <c r="H1344" i="3"/>
  <c r="H1343" i="3"/>
  <c r="H1345" i="3"/>
  <c r="H1347" i="3"/>
  <c r="H1346" i="3"/>
  <c r="H1350" i="3"/>
  <c r="H1348" i="3"/>
  <c r="H1349" i="3"/>
  <c r="H137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5" i="3"/>
  <c r="H1371" i="3"/>
  <c r="H1372" i="3"/>
  <c r="H1373" i="3"/>
  <c r="H1374" i="3"/>
  <c r="H1380" i="3"/>
  <c r="H1376" i="3"/>
  <c r="H1377" i="3"/>
  <c r="H1378" i="3"/>
  <c r="H1379" i="3"/>
  <c r="H1381" i="3"/>
  <c r="H1384" i="3"/>
  <c r="H1382" i="3"/>
  <c r="H1383" i="3"/>
  <c r="H1398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9" i="3"/>
  <c r="H1400" i="3"/>
  <c r="H1401" i="3"/>
  <c r="H1402" i="3"/>
  <c r="H1403" i="3"/>
  <c r="H1404" i="3"/>
  <c r="H1406" i="3"/>
  <c r="H1405" i="3"/>
  <c r="H1407" i="3"/>
  <c r="H1408" i="3"/>
  <c r="H1409" i="3"/>
  <c r="H1410" i="3"/>
  <c r="H1411" i="3"/>
  <c r="H1415" i="3"/>
  <c r="H1412" i="3"/>
  <c r="H1413" i="3"/>
  <c r="H1414" i="3"/>
  <c r="H1416" i="3"/>
  <c r="H1418" i="3"/>
  <c r="H1417" i="3"/>
  <c r="H1419" i="3"/>
  <c r="H1420" i="3"/>
  <c r="H1422" i="3"/>
  <c r="H1421" i="3"/>
  <c r="H1423" i="3"/>
  <c r="H1428" i="3"/>
  <c r="H1424" i="3"/>
  <c r="H1425" i="3"/>
  <c r="H1426" i="3"/>
  <c r="H1427" i="3"/>
  <c r="H1433" i="3"/>
  <c r="H1429" i="3"/>
  <c r="H1430" i="3"/>
  <c r="H1431" i="3"/>
  <c r="H1432" i="3"/>
  <c r="H1434" i="3"/>
  <c r="H1435" i="3"/>
  <c r="H1441" i="3"/>
  <c r="H1436" i="3"/>
  <c r="H1437" i="3"/>
  <c r="H1438" i="3"/>
  <c r="H1439" i="3"/>
  <c r="H1440" i="3"/>
  <c r="H1447" i="3"/>
  <c r="H1442" i="3"/>
  <c r="H1443" i="3"/>
  <c r="H1444" i="3"/>
  <c r="H1445" i="3"/>
  <c r="H1446" i="3"/>
  <c r="H1450" i="3"/>
  <c r="H1448" i="3"/>
  <c r="H1449" i="3"/>
  <c r="H1453" i="3"/>
  <c r="H1451" i="3"/>
  <c r="H1452" i="3"/>
  <c r="H1456" i="3"/>
  <c r="H1454" i="3"/>
  <c r="H1455" i="3"/>
  <c r="H1471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80" i="3"/>
  <c r="H1472" i="3"/>
  <c r="H1473" i="3"/>
  <c r="H1474" i="3"/>
  <c r="H1475" i="3"/>
  <c r="H1476" i="3"/>
  <c r="H1477" i="3"/>
  <c r="H1478" i="3"/>
  <c r="H1479" i="3"/>
  <c r="H1483" i="3"/>
  <c r="H1481" i="3"/>
  <c r="H1482" i="3"/>
  <c r="H1489" i="3"/>
  <c r="H1484" i="3"/>
  <c r="H1485" i="3"/>
  <c r="H1486" i="3"/>
  <c r="H1487" i="3"/>
  <c r="H1488" i="3"/>
  <c r="H1491" i="3"/>
  <c r="H1490" i="3"/>
  <c r="H1492" i="3"/>
  <c r="H1496" i="3"/>
  <c r="H1493" i="3"/>
  <c r="H1494" i="3"/>
  <c r="H1495" i="3"/>
  <c r="H1498" i="3"/>
  <c r="H1497" i="3"/>
  <c r="H1499" i="3"/>
  <c r="H1502" i="3"/>
  <c r="H1500" i="3"/>
  <c r="H1501" i="3"/>
  <c r="H1504" i="3"/>
  <c r="H1503" i="3"/>
  <c r="H1508" i="3"/>
  <c r="H1505" i="3"/>
  <c r="H1506" i="3"/>
  <c r="H1507" i="3"/>
  <c r="H1509" i="3"/>
  <c r="H1512" i="3"/>
  <c r="H1510" i="3"/>
  <c r="H1511" i="3"/>
  <c r="H1518" i="3"/>
  <c r="H1513" i="3"/>
  <c r="H1514" i="3"/>
  <c r="H1515" i="3"/>
  <c r="H1516" i="3"/>
  <c r="H1517" i="3"/>
  <c r="H1526" i="3"/>
  <c r="H1519" i="3"/>
  <c r="H1520" i="3"/>
  <c r="H1521" i="3"/>
  <c r="H1522" i="3"/>
  <c r="H1523" i="3"/>
  <c r="H1524" i="3"/>
  <c r="H1525" i="3"/>
  <c r="H1527" i="3"/>
  <c r="H1533" i="3"/>
  <c r="H1528" i="3"/>
  <c r="H1529" i="3"/>
  <c r="H1530" i="3"/>
  <c r="H1531" i="3"/>
  <c r="H1532" i="3"/>
  <c r="H1534" i="3"/>
  <c r="H1535" i="3"/>
  <c r="H1536" i="3"/>
  <c r="H1540" i="3"/>
  <c r="H1537" i="3"/>
  <c r="H1538" i="3"/>
  <c r="H1539" i="3"/>
  <c r="H1542" i="3"/>
  <c r="H1541" i="3"/>
  <c r="H1543" i="3"/>
  <c r="H1544" i="3"/>
  <c r="H1554" i="3"/>
  <c r="H1545" i="3"/>
  <c r="H1546" i="3"/>
  <c r="H1547" i="3"/>
  <c r="H1548" i="3"/>
  <c r="H1549" i="3"/>
  <c r="H1550" i="3"/>
  <c r="H1551" i="3"/>
  <c r="H1552" i="3"/>
  <c r="H1553" i="3"/>
  <c r="H1555" i="3"/>
  <c r="H1557" i="3"/>
  <c r="H1556" i="3"/>
  <c r="H1558" i="3"/>
  <c r="H1559" i="3"/>
  <c r="H1560" i="3"/>
  <c r="H1563" i="3"/>
  <c r="H1561" i="3"/>
  <c r="H1562" i="3"/>
  <c r="H1565" i="3"/>
  <c r="H1564" i="3"/>
  <c r="H1566" i="3"/>
  <c r="H1567" i="3"/>
  <c r="H1569" i="3"/>
  <c r="H1568" i="3"/>
  <c r="H1570" i="3"/>
  <c r="H1571" i="3"/>
  <c r="H1572" i="3"/>
  <c r="H1577" i="3"/>
  <c r="H1573" i="3"/>
  <c r="H1574" i="3"/>
  <c r="H1575" i="3"/>
  <c r="H1576" i="3"/>
  <c r="H1579" i="3"/>
  <c r="H1578" i="3"/>
  <c r="H1596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7" i="3"/>
  <c r="H1600" i="3"/>
  <c r="H1598" i="3"/>
  <c r="H1599" i="3"/>
  <c r="H1610" i="3"/>
  <c r="H1601" i="3"/>
  <c r="H1602" i="3"/>
  <c r="H1603" i="3"/>
  <c r="H1604" i="3"/>
  <c r="H1605" i="3"/>
  <c r="H1606" i="3"/>
  <c r="H1607" i="3"/>
  <c r="H1608" i="3"/>
  <c r="H1609" i="3"/>
  <c r="H1616" i="3"/>
  <c r="H1611" i="3"/>
  <c r="H1612" i="3"/>
  <c r="H1613" i="3"/>
  <c r="H1614" i="3"/>
  <c r="H1615" i="3"/>
  <c r="H1620" i="3"/>
  <c r="H1617" i="3"/>
  <c r="H1618" i="3"/>
  <c r="H1619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" i="3"/>
  <c r="I3" i="1"/>
  <c r="E3" i="3" s="1"/>
  <c r="K3" i="3" s="1"/>
  <c r="I4" i="1"/>
  <c r="E4" i="3" s="1"/>
  <c r="I5" i="1"/>
  <c r="E5" i="3" s="1"/>
  <c r="K5" i="3" s="1"/>
  <c r="I6" i="1"/>
  <c r="E6" i="3" s="1"/>
  <c r="I7" i="1"/>
  <c r="E7" i="3" s="1"/>
  <c r="I8" i="1"/>
  <c r="E8" i="3" s="1"/>
  <c r="I9" i="1"/>
  <c r="E9" i="3" s="1"/>
  <c r="I10" i="1"/>
  <c r="E10" i="3" s="1"/>
  <c r="I11" i="1"/>
  <c r="E11" i="3" s="1"/>
  <c r="K11" i="3" s="1"/>
  <c r="I12" i="1"/>
  <c r="E12" i="3" s="1"/>
  <c r="K12" i="3" s="1"/>
  <c r="I13" i="1"/>
  <c r="E13" i="3" s="1"/>
  <c r="I14" i="1"/>
  <c r="E14" i="3" s="1"/>
  <c r="I15" i="1"/>
  <c r="E15" i="3" s="1"/>
  <c r="K15" i="3" s="1"/>
  <c r="I16" i="1"/>
  <c r="E16" i="3" s="1"/>
  <c r="K16" i="3" s="1"/>
  <c r="I17" i="1"/>
  <c r="E17" i="3" s="1"/>
  <c r="K17" i="3" s="1"/>
  <c r="I18" i="1"/>
  <c r="E18" i="3" s="1"/>
  <c r="K18" i="3" s="1"/>
  <c r="I19" i="1"/>
  <c r="E19" i="3" s="1"/>
  <c r="I20" i="1"/>
  <c r="E20" i="3" s="1"/>
  <c r="K20" i="3" s="1"/>
  <c r="I21" i="1"/>
  <c r="E21" i="3" s="1"/>
  <c r="I22" i="1"/>
  <c r="E22" i="3" s="1"/>
  <c r="K22" i="3" s="1"/>
  <c r="I23" i="1"/>
  <c r="E23" i="3" s="1"/>
  <c r="I24" i="1"/>
  <c r="E24" i="3" s="1"/>
  <c r="I25" i="1"/>
  <c r="E25" i="3" s="1"/>
  <c r="I26" i="1"/>
  <c r="E26" i="3" s="1"/>
  <c r="I27" i="1"/>
  <c r="E27" i="3" s="1"/>
  <c r="K27" i="3" s="1"/>
  <c r="I28" i="1"/>
  <c r="E28" i="3" s="1"/>
  <c r="I29" i="1"/>
  <c r="E29" i="3" s="1"/>
  <c r="I30" i="1"/>
  <c r="E30" i="3" s="1"/>
  <c r="K30" i="3" s="1"/>
  <c r="I31" i="1"/>
  <c r="E31" i="3" s="1"/>
  <c r="I32" i="1"/>
  <c r="E32" i="3" s="1"/>
  <c r="K32" i="3" s="1"/>
  <c r="I33" i="1"/>
  <c r="E33" i="3" s="1"/>
  <c r="I34" i="1"/>
  <c r="E34" i="3" s="1"/>
  <c r="I35" i="1"/>
  <c r="E35" i="3" s="1"/>
  <c r="I36" i="1"/>
  <c r="E36" i="3" s="1"/>
  <c r="I37" i="1"/>
  <c r="E37" i="3" s="1"/>
  <c r="K37" i="3" s="1"/>
  <c r="I38" i="1"/>
  <c r="E38" i="3" s="1"/>
  <c r="I39" i="1"/>
  <c r="E39" i="3" s="1"/>
  <c r="K39" i="3" s="1"/>
  <c r="I40" i="1"/>
  <c r="E40" i="3" s="1"/>
  <c r="K40" i="3" s="1"/>
  <c r="I41" i="1"/>
  <c r="E41" i="3" s="1"/>
  <c r="I42" i="1"/>
  <c r="E42" i="3" s="1"/>
  <c r="I43" i="1"/>
  <c r="E43" i="3" s="1"/>
  <c r="I44" i="1"/>
  <c r="E44" i="3" s="1"/>
  <c r="K44" i="3" s="1"/>
  <c r="I45" i="1"/>
  <c r="E45" i="3" s="1"/>
  <c r="I46" i="1"/>
  <c r="E46" i="3" s="1"/>
  <c r="I47" i="1"/>
  <c r="E47" i="3" s="1"/>
  <c r="I48" i="1"/>
  <c r="E48" i="3" s="1"/>
  <c r="I49" i="1"/>
  <c r="E49" i="3" s="1"/>
  <c r="I50" i="1"/>
  <c r="E50" i="3" s="1"/>
  <c r="I51" i="1"/>
  <c r="E51" i="3" s="1"/>
  <c r="K51" i="3" s="1"/>
  <c r="I52" i="1"/>
  <c r="E52" i="3" s="1"/>
  <c r="I53" i="1"/>
  <c r="E53" i="3" s="1"/>
  <c r="I54" i="1"/>
  <c r="E54" i="3" s="1"/>
  <c r="I55" i="1"/>
  <c r="E55" i="3" s="1"/>
  <c r="I56" i="1"/>
  <c r="E56" i="3" s="1"/>
  <c r="I57" i="1"/>
  <c r="E57" i="3" s="1"/>
  <c r="K57" i="3" s="1"/>
  <c r="I58" i="1"/>
  <c r="E58" i="3" s="1"/>
  <c r="I59" i="1"/>
  <c r="E59" i="3" s="1"/>
  <c r="I60" i="1"/>
  <c r="E60" i="3" s="1"/>
  <c r="I61" i="1"/>
  <c r="E61" i="3" s="1"/>
  <c r="I62" i="1"/>
  <c r="E62" i="3" s="1"/>
  <c r="I63" i="1"/>
  <c r="E63" i="3" s="1"/>
  <c r="K63" i="3" s="1"/>
  <c r="I64" i="1"/>
  <c r="E64" i="3" s="1"/>
  <c r="I65" i="1"/>
  <c r="E65" i="3" s="1"/>
  <c r="I66" i="1"/>
  <c r="E66" i="3" s="1"/>
  <c r="I67" i="1"/>
  <c r="E67" i="3" s="1"/>
  <c r="I68" i="1"/>
  <c r="E68" i="3" s="1"/>
  <c r="I69" i="1"/>
  <c r="E69" i="3" s="1"/>
  <c r="I70" i="1"/>
  <c r="E70" i="3" s="1"/>
  <c r="I71" i="1"/>
  <c r="E71" i="3" s="1"/>
  <c r="K71" i="3" s="1"/>
  <c r="I72" i="1"/>
  <c r="E72" i="3" s="1"/>
  <c r="I73" i="1"/>
  <c r="E73" i="3" s="1"/>
  <c r="I74" i="1"/>
  <c r="E74" i="3" s="1"/>
  <c r="K74" i="3" s="1"/>
  <c r="I75" i="1"/>
  <c r="E75" i="3" s="1"/>
  <c r="I76" i="1"/>
  <c r="E76" i="3" s="1"/>
  <c r="I77" i="1"/>
  <c r="E77" i="3" s="1"/>
  <c r="I78" i="1"/>
  <c r="E78" i="3" s="1"/>
  <c r="I79" i="1"/>
  <c r="E79" i="3" s="1"/>
  <c r="I80" i="1"/>
  <c r="E80" i="3" s="1"/>
  <c r="I81" i="1"/>
  <c r="E81" i="3" s="1"/>
  <c r="K81" i="3" s="1"/>
  <c r="I82" i="1"/>
  <c r="E82" i="3" s="1"/>
  <c r="I83" i="1"/>
  <c r="E83" i="3" s="1"/>
  <c r="I84" i="1"/>
  <c r="E84" i="3" s="1"/>
  <c r="K84" i="3" s="1"/>
  <c r="I85" i="1"/>
  <c r="E85" i="3" s="1"/>
  <c r="K85" i="3" s="1"/>
  <c r="I86" i="1"/>
  <c r="E86" i="3" s="1"/>
  <c r="K86" i="3" s="1"/>
  <c r="I87" i="1"/>
  <c r="E87" i="3" s="1"/>
  <c r="K87" i="3" s="1"/>
  <c r="I88" i="1"/>
  <c r="E88" i="3" s="1"/>
  <c r="K88" i="3" s="1"/>
  <c r="I89" i="1"/>
  <c r="E89" i="3" s="1"/>
  <c r="K89" i="3" s="1"/>
  <c r="I90" i="1"/>
  <c r="E90" i="3" s="1"/>
  <c r="K90" i="3" s="1"/>
  <c r="I91" i="1"/>
  <c r="E91" i="3" s="1"/>
  <c r="I92" i="1"/>
  <c r="E92" i="3" s="1"/>
  <c r="K92" i="3" s="1"/>
  <c r="I93" i="1"/>
  <c r="E93" i="3" s="1"/>
  <c r="I94" i="1"/>
  <c r="E94" i="3" s="1"/>
  <c r="K94" i="3" s="1"/>
  <c r="I95" i="1"/>
  <c r="E95" i="3" s="1"/>
  <c r="I96" i="1"/>
  <c r="E96" i="3" s="1"/>
  <c r="I97" i="1"/>
  <c r="E97" i="3" s="1"/>
  <c r="I98" i="1"/>
  <c r="E98" i="3" s="1"/>
  <c r="I99" i="1"/>
  <c r="E99" i="3" s="1"/>
  <c r="I100" i="1"/>
  <c r="E100" i="3" s="1"/>
  <c r="I101" i="1"/>
  <c r="E101" i="3" s="1"/>
  <c r="I102" i="1"/>
  <c r="E102" i="3" s="1"/>
  <c r="I103" i="1"/>
  <c r="E103" i="3" s="1"/>
  <c r="I104" i="1"/>
  <c r="E104" i="3" s="1"/>
  <c r="I105" i="1"/>
  <c r="E105" i="3" s="1"/>
  <c r="I106" i="1"/>
  <c r="E106" i="3" s="1"/>
  <c r="I107" i="1"/>
  <c r="E107" i="3" s="1"/>
  <c r="I108" i="1"/>
  <c r="E108" i="3" s="1"/>
  <c r="I109" i="1"/>
  <c r="E109" i="3" s="1"/>
  <c r="I110" i="1"/>
  <c r="E110" i="3" s="1"/>
  <c r="I111" i="1"/>
  <c r="E111" i="3" s="1"/>
  <c r="I112" i="1"/>
  <c r="E112" i="3" s="1"/>
  <c r="K112" i="3" s="1"/>
  <c r="I113" i="1"/>
  <c r="E113" i="3" s="1"/>
  <c r="I114" i="1"/>
  <c r="E114" i="3" s="1"/>
  <c r="I115" i="1"/>
  <c r="E115" i="3" s="1"/>
  <c r="I116" i="1"/>
  <c r="E116" i="3" s="1"/>
  <c r="I117" i="1"/>
  <c r="E117" i="3" s="1"/>
  <c r="I118" i="1"/>
  <c r="E118" i="3" s="1"/>
  <c r="K118" i="3" s="1"/>
  <c r="I119" i="1"/>
  <c r="E119" i="3" s="1"/>
  <c r="K119" i="3" s="1"/>
  <c r="I120" i="1"/>
  <c r="E120" i="3" s="1"/>
  <c r="K120" i="3" s="1"/>
  <c r="I121" i="1"/>
  <c r="E121" i="3" s="1"/>
  <c r="K121" i="3" s="1"/>
  <c r="I122" i="1"/>
  <c r="E122" i="3" s="1"/>
  <c r="K122" i="3" s="1"/>
  <c r="I123" i="1"/>
  <c r="E123" i="3" s="1"/>
  <c r="K123" i="3" s="1"/>
  <c r="I124" i="1"/>
  <c r="E124" i="3" s="1"/>
  <c r="K124" i="3" s="1"/>
  <c r="I125" i="1"/>
  <c r="E125" i="3" s="1"/>
  <c r="K125" i="3" s="1"/>
  <c r="I126" i="1"/>
  <c r="E126" i="3" s="1"/>
  <c r="K126" i="3" s="1"/>
  <c r="I127" i="1"/>
  <c r="E127" i="3" s="1"/>
  <c r="K127" i="3" s="1"/>
  <c r="I128" i="1"/>
  <c r="E128" i="3" s="1"/>
  <c r="K128" i="3" s="1"/>
  <c r="I129" i="1"/>
  <c r="E129" i="3" s="1"/>
  <c r="K129" i="3" s="1"/>
  <c r="I130" i="1"/>
  <c r="E130" i="3" s="1"/>
  <c r="I131" i="1"/>
  <c r="E131" i="3" s="1"/>
  <c r="K131" i="3" s="1"/>
  <c r="I132" i="1"/>
  <c r="E132" i="3" s="1"/>
  <c r="I133" i="1"/>
  <c r="E133" i="3" s="1"/>
  <c r="K133" i="3" s="1"/>
  <c r="I134" i="1"/>
  <c r="E134" i="3" s="1"/>
  <c r="K134" i="3" s="1"/>
  <c r="I135" i="1"/>
  <c r="E135" i="3" s="1"/>
  <c r="I136" i="1"/>
  <c r="E136" i="3" s="1"/>
  <c r="I137" i="1"/>
  <c r="E137" i="3" s="1"/>
  <c r="K137" i="3" s="1"/>
  <c r="I138" i="1"/>
  <c r="E138" i="3" s="1"/>
  <c r="K138" i="3" s="1"/>
  <c r="I139" i="1"/>
  <c r="E139" i="3" s="1"/>
  <c r="K139" i="3" s="1"/>
  <c r="I140" i="1"/>
  <c r="E140" i="3" s="1"/>
  <c r="K140" i="3" s="1"/>
  <c r="I141" i="1"/>
  <c r="E141" i="3" s="1"/>
  <c r="K141" i="3" s="1"/>
  <c r="I142" i="1"/>
  <c r="E142" i="3" s="1"/>
  <c r="I143" i="1"/>
  <c r="E143" i="3" s="1"/>
  <c r="K143" i="3" s="1"/>
  <c r="I144" i="1"/>
  <c r="E144" i="3" s="1"/>
  <c r="K144" i="3" s="1"/>
  <c r="I145" i="1"/>
  <c r="E145" i="3" s="1"/>
  <c r="I146" i="1"/>
  <c r="E146" i="3" s="1"/>
  <c r="I147" i="1"/>
  <c r="E147" i="3" s="1"/>
  <c r="I148" i="1"/>
  <c r="E148" i="3" s="1"/>
  <c r="K148" i="3" s="1"/>
  <c r="I149" i="1"/>
  <c r="E149" i="3" s="1"/>
  <c r="K149" i="3" s="1"/>
  <c r="I150" i="1"/>
  <c r="E150" i="3" s="1"/>
  <c r="K150" i="3" s="1"/>
  <c r="I151" i="1"/>
  <c r="E151" i="3" s="1"/>
  <c r="I152" i="1"/>
  <c r="E152" i="3" s="1"/>
  <c r="I153" i="1"/>
  <c r="E153" i="3" s="1"/>
  <c r="I154" i="1"/>
  <c r="E154" i="3" s="1"/>
  <c r="I155" i="1"/>
  <c r="E155" i="3" s="1"/>
  <c r="I156" i="1"/>
  <c r="E156" i="3" s="1"/>
  <c r="I157" i="1"/>
  <c r="E157" i="3" s="1"/>
  <c r="I158" i="1"/>
  <c r="E158" i="3" s="1"/>
  <c r="K158" i="3" s="1"/>
  <c r="I159" i="1"/>
  <c r="E159" i="3" s="1"/>
  <c r="I160" i="1"/>
  <c r="E160" i="3" s="1"/>
  <c r="K160" i="3" s="1"/>
  <c r="I161" i="1"/>
  <c r="E161" i="3" s="1"/>
  <c r="I162" i="1"/>
  <c r="E162" i="3" s="1"/>
  <c r="I163" i="1"/>
  <c r="E163" i="3" s="1"/>
  <c r="I164" i="1"/>
  <c r="E164" i="3" s="1"/>
  <c r="I165" i="1"/>
  <c r="E165" i="3" s="1"/>
  <c r="I166" i="1"/>
  <c r="E166" i="3" s="1"/>
  <c r="I167" i="1"/>
  <c r="E167" i="3" s="1"/>
  <c r="I168" i="1"/>
  <c r="E168" i="3" s="1"/>
  <c r="I169" i="1"/>
  <c r="E169" i="3" s="1"/>
  <c r="I170" i="1"/>
  <c r="E170" i="3" s="1"/>
  <c r="I171" i="1"/>
  <c r="E171" i="3" s="1"/>
  <c r="I172" i="1"/>
  <c r="E172" i="3" s="1"/>
  <c r="I173" i="1"/>
  <c r="E173" i="3" s="1"/>
  <c r="I174" i="1"/>
  <c r="E174" i="3" s="1"/>
  <c r="I175" i="1"/>
  <c r="E175" i="3" s="1"/>
  <c r="K175" i="3" s="1"/>
  <c r="I176" i="1"/>
  <c r="E176" i="3" s="1"/>
  <c r="I177" i="1"/>
  <c r="E177" i="3" s="1"/>
  <c r="I178" i="1"/>
  <c r="E178" i="3" s="1"/>
  <c r="I179" i="1"/>
  <c r="E179" i="3" s="1"/>
  <c r="I180" i="1"/>
  <c r="E180" i="3" s="1"/>
  <c r="I181" i="1"/>
  <c r="E181" i="3" s="1"/>
  <c r="I182" i="1"/>
  <c r="E182" i="3" s="1"/>
  <c r="I183" i="1"/>
  <c r="E183" i="3" s="1"/>
  <c r="I184" i="1"/>
  <c r="E184" i="3" s="1"/>
  <c r="I185" i="1"/>
  <c r="E185" i="3" s="1"/>
  <c r="I186" i="1"/>
  <c r="E186" i="3" s="1"/>
  <c r="I187" i="1"/>
  <c r="E187" i="3" s="1"/>
  <c r="I188" i="1"/>
  <c r="E188" i="3" s="1"/>
  <c r="I189" i="1"/>
  <c r="E189" i="3" s="1"/>
  <c r="I190" i="1"/>
  <c r="E190" i="3" s="1"/>
  <c r="I191" i="1"/>
  <c r="E191" i="3" s="1"/>
  <c r="I192" i="1"/>
  <c r="E192" i="3" s="1"/>
  <c r="I193" i="1"/>
  <c r="E193" i="3" s="1"/>
  <c r="I194" i="1"/>
  <c r="E194" i="3" s="1"/>
  <c r="I195" i="1"/>
  <c r="E195" i="3" s="1"/>
  <c r="I196" i="1"/>
  <c r="E196" i="3" s="1"/>
  <c r="I197" i="1"/>
  <c r="E197" i="3" s="1"/>
  <c r="K197" i="3" s="1"/>
  <c r="I198" i="1"/>
  <c r="E198" i="3" s="1"/>
  <c r="I199" i="1"/>
  <c r="E199" i="3" s="1"/>
  <c r="I200" i="1"/>
  <c r="E200" i="3" s="1"/>
  <c r="I201" i="1"/>
  <c r="E201" i="3" s="1"/>
  <c r="I202" i="1"/>
  <c r="E202" i="3" s="1"/>
  <c r="I203" i="1"/>
  <c r="E203" i="3" s="1"/>
  <c r="I204" i="1"/>
  <c r="E204" i="3" s="1"/>
  <c r="I205" i="1"/>
  <c r="E205" i="3" s="1"/>
  <c r="I206" i="1"/>
  <c r="E206" i="3" s="1"/>
  <c r="I207" i="1"/>
  <c r="E207" i="3" s="1"/>
  <c r="I208" i="1"/>
  <c r="E208" i="3" s="1"/>
  <c r="I209" i="1"/>
  <c r="E209" i="3" s="1"/>
  <c r="I210" i="1"/>
  <c r="E210" i="3" s="1"/>
  <c r="I211" i="1"/>
  <c r="E211" i="3" s="1"/>
  <c r="I212" i="1"/>
  <c r="E212" i="3" s="1"/>
  <c r="I213" i="1"/>
  <c r="E213" i="3" s="1"/>
  <c r="I214" i="1"/>
  <c r="E214" i="3" s="1"/>
  <c r="I215" i="1"/>
  <c r="E215" i="3" s="1"/>
  <c r="I216" i="1"/>
  <c r="E216" i="3" s="1"/>
  <c r="K216" i="3" s="1"/>
  <c r="I217" i="1"/>
  <c r="E217" i="3" s="1"/>
  <c r="I218" i="1"/>
  <c r="E218" i="3" s="1"/>
  <c r="I219" i="1"/>
  <c r="E219" i="3" s="1"/>
  <c r="K219" i="3" s="1"/>
  <c r="I220" i="1"/>
  <c r="E220" i="3" s="1"/>
  <c r="I221" i="1"/>
  <c r="E221" i="3" s="1"/>
  <c r="K221" i="3" s="1"/>
  <c r="I222" i="1"/>
  <c r="E222" i="3" s="1"/>
  <c r="I223" i="1"/>
  <c r="E223" i="3" s="1"/>
  <c r="I224" i="1"/>
  <c r="E224" i="3" s="1"/>
  <c r="K224" i="3" s="1"/>
  <c r="I225" i="1"/>
  <c r="E225" i="3" s="1"/>
  <c r="I226" i="1"/>
  <c r="E226" i="3" s="1"/>
  <c r="K226" i="3" s="1"/>
  <c r="I227" i="1"/>
  <c r="E227" i="3" s="1"/>
  <c r="I228" i="1"/>
  <c r="E228" i="3" s="1"/>
  <c r="K228" i="3" s="1"/>
  <c r="I229" i="1"/>
  <c r="E229" i="3" s="1"/>
  <c r="I230" i="1"/>
  <c r="E230" i="3" s="1"/>
  <c r="I231" i="1"/>
  <c r="E231" i="3" s="1"/>
  <c r="K231" i="3" s="1"/>
  <c r="I232" i="1"/>
  <c r="E232" i="3" s="1"/>
  <c r="K232" i="3" s="1"/>
  <c r="I233" i="1"/>
  <c r="E233" i="3" s="1"/>
  <c r="I234" i="1"/>
  <c r="E234" i="3" s="1"/>
  <c r="I235" i="1"/>
  <c r="E235" i="3" s="1"/>
  <c r="I236" i="1"/>
  <c r="E236" i="3" s="1"/>
  <c r="I237" i="1"/>
  <c r="E237" i="3" s="1"/>
  <c r="I238" i="1"/>
  <c r="E238" i="3" s="1"/>
  <c r="I239" i="1"/>
  <c r="E239" i="3" s="1"/>
  <c r="K239" i="3" s="1"/>
  <c r="I240" i="1"/>
  <c r="E240" i="3" s="1"/>
  <c r="I241" i="1"/>
  <c r="E241" i="3" s="1"/>
  <c r="K241" i="3" s="1"/>
  <c r="I242" i="1"/>
  <c r="E242" i="3" s="1"/>
  <c r="I243" i="1"/>
  <c r="E243" i="3" s="1"/>
  <c r="I244" i="1"/>
  <c r="E244" i="3" s="1"/>
  <c r="I245" i="1"/>
  <c r="E245" i="3" s="1"/>
  <c r="I246" i="1"/>
  <c r="E246" i="3" s="1"/>
  <c r="I247" i="1"/>
  <c r="E247" i="3" s="1"/>
  <c r="I248" i="1"/>
  <c r="E251" i="3" s="1"/>
  <c r="K251" i="3" s="1"/>
  <c r="I249" i="1"/>
  <c r="E248" i="3" s="1"/>
  <c r="I250" i="1"/>
  <c r="E249" i="3" s="1"/>
  <c r="I251" i="1"/>
  <c r="E250" i="3" s="1"/>
  <c r="I252" i="1"/>
  <c r="E252" i="3" s="1"/>
  <c r="K252" i="3" s="1"/>
  <c r="I253" i="1"/>
  <c r="E255" i="3" s="1"/>
  <c r="K255" i="3" s="1"/>
  <c r="I254" i="1"/>
  <c r="E253" i="3" s="1"/>
  <c r="I255" i="1"/>
  <c r="E254" i="3" s="1"/>
  <c r="I256" i="1"/>
  <c r="E256" i="3" s="1"/>
  <c r="K256" i="3" s="1"/>
  <c r="I257" i="1"/>
  <c r="E258" i="3" s="1"/>
  <c r="K258" i="3" s="1"/>
  <c r="I258" i="1"/>
  <c r="E257" i="3" s="1"/>
  <c r="I259" i="1"/>
  <c r="E263" i="3" s="1"/>
  <c r="K263" i="3" s="1"/>
  <c r="I260" i="1"/>
  <c r="E259" i="3" s="1"/>
  <c r="I261" i="1"/>
  <c r="E260" i="3" s="1"/>
  <c r="I262" i="1"/>
  <c r="E261" i="3" s="1"/>
  <c r="I263" i="1"/>
  <c r="E262" i="3" s="1"/>
  <c r="I264" i="1"/>
  <c r="E269" i="3" s="1"/>
  <c r="K269" i="3" s="1"/>
  <c r="I265" i="1"/>
  <c r="E264" i="3" s="1"/>
  <c r="I266" i="1"/>
  <c r="E265" i="3" s="1"/>
  <c r="I267" i="1"/>
  <c r="E266" i="3" s="1"/>
  <c r="I268" i="1"/>
  <c r="E267" i="3" s="1"/>
  <c r="I269" i="1"/>
  <c r="E268" i="3" s="1"/>
  <c r="I270" i="1"/>
  <c r="E270" i="3" s="1"/>
  <c r="K270" i="3" s="1"/>
  <c r="I271" i="1"/>
  <c r="E278" i="3" s="1"/>
  <c r="K278" i="3" s="1"/>
  <c r="I272" i="1"/>
  <c r="E271" i="3" s="1"/>
  <c r="I273" i="1"/>
  <c r="E272" i="3" s="1"/>
  <c r="I274" i="1"/>
  <c r="E273" i="3" s="1"/>
  <c r="I275" i="1"/>
  <c r="E274" i="3" s="1"/>
  <c r="I276" i="1"/>
  <c r="E275" i="3" s="1"/>
  <c r="I277" i="1"/>
  <c r="E276" i="3" s="1"/>
  <c r="I278" i="1"/>
  <c r="E277" i="3" s="1"/>
  <c r="I279" i="1"/>
  <c r="E280" i="3" s="1"/>
  <c r="K280" i="3" s="1"/>
  <c r="I280" i="1"/>
  <c r="E279" i="3" s="1"/>
  <c r="I281" i="1"/>
  <c r="E281" i="3" s="1"/>
  <c r="K281" i="3" s="1"/>
  <c r="I282" i="1"/>
  <c r="E282" i="3" s="1"/>
  <c r="K282" i="3" s="1"/>
  <c r="I283" i="1"/>
  <c r="E283" i="3" s="1"/>
  <c r="K283" i="3" s="1"/>
  <c r="I284" i="1"/>
  <c r="E285" i="3" s="1"/>
  <c r="K285" i="3" s="1"/>
  <c r="I285" i="1"/>
  <c r="E284" i="3" s="1"/>
  <c r="I286" i="1"/>
  <c r="E286" i="3" s="1"/>
  <c r="K286" i="3" s="1"/>
  <c r="I287" i="1"/>
  <c r="E288" i="3" s="1"/>
  <c r="K288" i="3" s="1"/>
  <c r="I288" i="1"/>
  <c r="E287" i="3" s="1"/>
  <c r="I289" i="1"/>
  <c r="E290" i="3" s="1"/>
  <c r="K290" i="3" s="1"/>
  <c r="I290" i="1"/>
  <c r="E289" i="3" s="1"/>
  <c r="I291" i="1"/>
  <c r="E291" i="3" s="1"/>
  <c r="K291" i="3" s="1"/>
  <c r="I292" i="1"/>
  <c r="E292" i="3" s="1"/>
  <c r="K292" i="3" s="1"/>
  <c r="I293" i="1"/>
  <c r="E293" i="3" s="1"/>
  <c r="K293" i="3" s="1"/>
  <c r="I294" i="1"/>
  <c r="E294" i="3" s="1"/>
  <c r="K294" i="3" s="1"/>
  <c r="I295" i="1"/>
  <c r="E295" i="3" s="1"/>
  <c r="K295" i="3" s="1"/>
  <c r="I296" i="1"/>
  <c r="E300" i="3" s="1"/>
  <c r="K300" i="3" s="1"/>
  <c r="I297" i="1"/>
  <c r="E296" i="3" s="1"/>
  <c r="I298" i="1"/>
  <c r="E297" i="3" s="1"/>
  <c r="I299" i="1"/>
  <c r="E298" i="3" s="1"/>
  <c r="I300" i="1"/>
  <c r="E299" i="3" s="1"/>
  <c r="I301" i="1"/>
  <c r="E302" i="3" s="1"/>
  <c r="K302" i="3" s="1"/>
  <c r="I302" i="1"/>
  <c r="E301" i="3" s="1"/>
  <c r="I303" i="1"/>
  <c r="E309" i="3" s="1"/>
  <c r="K309" i="3" s="1"/>
  <c r="I304" i="1"/>
  <c r="E303" i="3" s="1"/>
  <c r="I305" i="1"/>
  <c r="E304" i="3" s="1"/>
  <c r="I306" i="1"/>
  <c r="E305" i="3" s="1"/>
  <c r="I307" i="1"/>
  <c r="E306" i="3" s="1"/>
  <c r="I308" i="1"/>
  <c r="E307" i="3" s="1"/>
  <c r="I309" i="1"/>
  <c r="E308" i="3" s="1"/>
  <c r="I310" i="1"/>
  <c r="E312" i="3" s="1"/>
  <c r="K312" i="3" s="1"/>
  <c r="I311" i="1"/>
  <c r="E310" i="3" s="1"/>
  <c r="I312" i="1"/>
  <c r="E311" i="3" s="1"/>
  <c r="I313" i="1"/>
  <c r="E315" i="3" s="1"/>
  <c r="K315" i="3" s="1"/>
  <c r="I314" i="1"/>
  <c r="E313" i="3" s="1"/>
  <c r="I315" i="1"/>
  <c r="E314" i="3" s="1"/>
  <c r="I316" i="1"/>
  <c r="E316" i="3" s="1"/>
  <c r="K316" i="3" s="1"/>
  <c r="I317" i="1"/>
  <c r="E317" i="3" s="1"/>
  <c r="K317" i="3" s="1"/>
  <c r="I318" i="1"/>
  <c r="E318" i="3" s="1"/>
  <c r="K318" i="3" s="1"/>
  <c r="I319" i="1"/>
  <c r="E333" i="3" s="1"/>
  <c r="K333" i="3" s="1"/>
  <c r="I320" i="1"/>
  <c r="E319" i="3" s="1"/>
  <c r="I321" i="1"/>
  <c r="E320" i="3" s="1"/>
  <c r="I322" i="1"/>
  <c r="E321" i="3" s="1"/>
  <c r="I323" i="1"/>
  <c r="E322" i="3" s="1"/>
  <c r="I324" i="1"/>
  <c r="E323" i="3" s="1"/>
  <c r="I325" i="1"/>
  <c r="E324" i="3" s="1"/>
  <c r="I326" i="1"/>
  <c r="E325" i="3" s="1"/>
  <c r="I327" i="1"/>
  <c r="E326" i="3" s="1"/>
  <c r="I328" i="1"/>
  <c r="E327" i="3" s="1"/>
  <c r="I329" i="1"/>
  <c r="E328" i="3" s="1"/>
  <c r="I330" i="1"/>
  <c r="E329" i="3" s="1"/>
  <c r="I331" i="1"/>
  <c r="E330" i="3" s="1"/>
  <c r="I332" i="1"/>
  <c r="E331" i="3" s="1"/>
  <c r="I333" i="1"/>
  <c r="E332" i="3" s="1"/>
  <c r="I334" i="1"/>
  <c r="E340" i="3" s="1"/>
  <c r="K340" i="3" s="1"/>
  <c r="I335" i="1"/>
  <c r="E334" i="3" s="1"/>
  <c r="I336" i="1"/>
  <c r="E335" i="3" s="1"/>
  <c r="I337" i="1"/>
  <c r="E336" i="3" s="1"/>
  <c r="I338" i="1"/>
  <c r="E337" i="3" s="1"/>
  <c r="I339" i="1"/>
  <c r="E338" i="3" s="1"/>
  <c r="I340" i="1"/>
  <c r="E339" i="3" s="1"/>
  <c r="I341" i="1"/>
  <c r="E341" i="3" s="1"/>
  <c r="K341" i="3" s="1"/>
  <c r="I342" i="1"/>
  <c r="E342" i="3" s="1"/>
  <c r="K342" i="3" s="1"/>
  <c r="I343" i="1"/>
  <c r="E343" i="3" s="1"/>
  <c r="K343" i="3" s="1"/>
  <c r="I344" i="1"/>
  <c r="E344" i="3" s="1"/>
  <c r="K344" i="3" s="1"/>
  <c r="I345" i="1"/>
  <c r="E345" i="3" s="1"/>
  <c r="K345" i="3" s="1"/>
  <c r="I346" i="1"/>
  <c r="E346" i="3" s="1"/>
  <c r="K346" i="3" s="1"/>
  <c r="I347" i="1"/>
  <c r="E347" i="3" s="1"/>
  <c r="K347" i="3" s="1"/>
  <c r="I348" i="1"/>
  <c r="E348" i="3" s="1"/>
  <c r="K348" i="3" s="1"/>
  <c r="I349" i="1"/>
  <c r="E349" i="3" s="1"/>
  <c r="K349" i="3" s="1"/>
  <c r="I350" i="1"/>
  <c r="E350" i="3" s="1"/>
  <c r="K350" i="3" s="1"/>
  <c r="I351" i="1"/>
  <c r="E351" i="3" s="1"/>
  <c r="K351" i="3" s="1"/>
  <c r="I352" i="1"/>
  <c r="E353" i="3" s="1"/>
  <c r="K353" i="3" s="1"/>
  <c r="I353" i="1"/>
  <c r="E352" i="3" s="1"/>
  <c r="I354" i="1"/>
  <c r="E354" i="3" s="1"/>
  <c r="K354" i="3" s="1"/>
  <c r="I355" i="1"/>
  <c r="E356" i="3" s="1"/>
  <c r="K356" i="3" s="1"/>
  <c r="I356" i="1"/>
  <c r="E355" i="3" s="1"/>
  <c r="I357" i="1"/>
  <c r="E357" i="3" s="1"/>
  <c r="K357" i="3" s="1"/>
  <c r="I358" i="1"/>
  <c r="E358" i="3" s="1"/>
  <c r="K358" i="3" s="1"/>
  <c r="I359" i="1"/>
  <c r="E359" i="3" s="1"/>
  <c r="K359" i="3" s="1"/>
  <c r="I360" i="1"/>
  <c r="E361" i="3" s="1"/>
  <c r="K361" i="3" s="1"/>
  <c r="I361" i="1"/>
  <c r="E360" i="3" s="1"/>
  <c r="I362" i="1"/>
  <c r="E362" i="3" s="1"/>
  <c r="K362" i="3" s="1"/>
  <c r="I363" i="1"/>
  <c r="E364" i="3" s="1"/>
  <c r="K364" i="3" s="1"/>
  <c r="I364" i="1"/>
  <c r="E363" i="3" s="1"/>
  <c r="I365" i="1"/>
  <c r="E366" i="3" s="1"/>
  <c r="K366" i="3" s="1"/>
  <c r="I366" i="1"/>
  <c r="E365" i="3" s="1"/>
  <c r="I367" i="1"/>
  <c r="E367" i="3" s="1"/>
  <c r="K367" i="3" s="1"/>
  <c r="I368" i="1"/>
  <c r="E369" i="3" s="1"/>
  <c r="K369" i="3" s="1"/>
  <c r="I369" i="1"/>
  <c r="E368" i="3" s="1"/>
  <c r="I370" i="1"/>
  <c r="E373" i="3" s="1"/>
  <c r="K373" i="3" s="1"/>
  <c r="I371" i="1"/>
  <c r="E370" i="3" s="1"/>
  <c r="I372" i="1"/>
  <c r="E371" i="3" s="1"/>
  <c r="I373" i="1"/>
  <c r="E372" i="3" s="1"/>
  <c r="I374" i="1"/>
  <c r="E377" i="3" s="1"/>
  <c r="K377" i="3" s="1"/>
  <c r="I375" i="1"/>
  <c r="E374" i="3" s="1"/>
  <c r="I376" i="1"/>
  <c r="E375" i="3" s="1"/>
  <c r="I377" i="1"/>
  <c r="E376" i="3" s="1"/>
  <c r="I378" i="1"/>
  <c r="E382" i="3" s="1"/>
  <c r="K382" i="3" s="1"/>
  <c r="I379" i="1"/>
  <c r="E378" i="3" s="1"/>
  <c r="I380" i="1"/>
  <c r="E379" i="3" s="1"/>
  <c r="I381" i="1"/>
  <c r="E380" i="3" s="1"/>
  <c r="I382" i="1"/>
  <c r="E381" i="3" s="1"/>
  <c r="I383" i="1"/>
  <c r="E383" i="3" s="1"/>
  <c r="K383" i="3" s="1"/>
  <c r="I384" i="1"/>
  <c r="E385" i="3" s="1"/>
  <c r="K385" i="3" s="1"/>
  <c r="I385" i="1"/>
  <c r="E384" i="3" s="1"/>
  <c r="I386" i="1"/>
  <c r="E387" i="3" s="1"/>
  <c r="K387" i="3" s="1"/>
  <c r="I387" i="1"/>
  <c r="E386" i="3" s="1"/>
  <c r="I388" i="1"/>
  <c r="E400" i="3" s="1"/>
  <c r="K400" i="3" s="1"/>
  <c r="I389" i="1"/>
  <c r="E388" i="3" s="1"/>
  <c r="I390" i="1"/>
  <c r="E389" i="3" s="1"/>
  <c r="I391" i="1"/>
  <c r="E390" i="3" s="1"/>
  <c r="I392" i="1"/>
  <c r="E391" i="3" s="1"/>
  <c r="I393" i="1"/>
  <c r="E392" i="3" s="1"/>
  <c r="I394" i="1"/>
  <c r="E393" i="3" s="1"/>
  <c r="I395" i="1"/>
  <c r="E394" i="3" s="1"/>
  <c r="I396" i="1"/>
  <c r="E395" i="3" s="1"/>
  <c r="I397" i="1"/>
  <c r="E396" i="3" s="1"/>
  <c r="I398" i="1"/>
  <c r="E397" i="3" s="1"/>
  <c r="I399" i="1"/>
  <c r="E398" i="3" s="1"/>
  <c r="I400" i="1"/>
  <c r="E399" i="3" s="1"/>
  <c r="I401" i="1"/>
  <c r="E429" i="3" s="1"/>
  <c r="K429" i="3" s="1"/>
  <c r="I402" i="1"/>
  <c r="E401" i="3" s="1"/>
  <c r="I403" i="1"/>
  <c r="E402" i="3" s="1"/>
  <c r="I404" i="1"/>
  <c r="E403" i="3" s="1"/>
  <c r="I405" i="1"/>
  <c r="E404" i="3" s="1"/>
  <c r="I406" i="1"/>
  <c r="E405" i="3" s="1"/>
  <c r="I407" i="1"/>
  <c r="E406" i="3" s="1"/>
  <c r="I408" i="1"/>
  <c r="E407" i="3" s="1"/>
  <c r="I409" i="1"/>
  <c r="E408" i="3" s="1"/>
  <c r="I410" i="1"/>
  <c r="E409" i="3" s="1"/>
  <c r="I411" i="1"/>
  <c r="E410" i="3" s="1"/>
  <c r="I412" i="1"/>
  <c r="E411" i="3" s="1"/>
  <c r="I413" i="1"/>
  <c r="E412" i="3" s="1"/>
  <c r="I414" i="1"/>
  <c r="E413" i="3" s="1"/>
  <c r="I415" i="1"/>
  <c r="E414" i="3" s="1"/>
  <c r="I416" i="1"/>
  <c r="E415" i="3" s="1"/>
  <c r="I417" i="1"/>
  <c r="E416" i="3" s="1"/>
  <c r="I418" i="1"/>
  <c r="E417" i="3" s="1"/>
  <c r="I419" i="1"/>
  <c r="E418" i="3" s="1"/>
  <c r="I420" i="1"/>
  <c r="E419" i="3" s="1"/>
  <c r="I421" i="1"/>
  <c r="E420" i="3" s="1"/>
  <c r="I422" i="1"/>
  <c r="E421" i="3" s="1"/>
  <c r="I423" i="1"/>
  <c r="E422" i="3" s="1"/>
  <c r="I424" i="1"/>
  <c r="E423" i="3" s="1"/>
  <c r="I425" i="1"/>
  <c r="E424" i="3" s="1"/>
  <c r="I426" i="1"/>
  <c r="E425" i="3" s="1"/>
  <c r="I427" i="1"/>
  <c r="E426" i="3" s="1"/>
  <c r="I428" i="1"/>
  <c r="E427" i="3" s="1"/>
  <c r="I429" i="1"/>
  <c r="E428" i="3" s="1"/>
  <c r="I430" i="1"/>
  <c r="E432" i="3" s="1"/>
  <c r="K432" i="3" s="1"/>
  <c r="I431" i="1"/>
  <c r="E430" i="3" s="1"/>
  <c r="I432" i="1"/>
  <c r="E431" i="3" s="1"/>
  <c r="I433" i="1"/>
  <c r="E434" i="3" s="1"/>
  <c r="K434" i="3" s="1"/>
  <c r="I434" i="1"/>
  <c r="E433" i="3" s="1"/>
  <c r="I435" i="1"/>
  <c r="E435" i="3" s="1"/>
  <c r="K435" i="3" s="1"/>
  <c r="I436" i="1"/>
  <c r="E437" i="3" s="1"/>
  <c r="K437" i="3" s="1"/>
  <c r="I437" i="1"/>
  <c r="E436" i="3" s="1"/>
  <c r="I438" i="1"/>
  <c r="E442" i="3" s="1"/>
  <c r="K442" i="3" s="1"/>
  <c r="I439" i="1"/>
  <c r="E438" i="3" s="1"/>
  <c r="I440" i="1"/>
  <c r="E439" i="3" s="1"/>
  <c r="I441" i="1"/>
  <c r="E440" i="3" s="1"/>
  <c r="I442" i="1"/>
  <c r="E441" i="3" s="1"/>
  <c r="I443" i="1"/>
  <c r="E447" i="3" s="1"/>
  <c r="K447" i="3" s="1"/>
  <c r="I444" i="1"/>
  <c r="E443" i="3" s="1"/>
  <c r="I445" i="1"/>
  <c r="E444" i="3" s="1"/>
  <c r="I446" i="1"/>
  <c r="E445" i="3" s="1"/>
  <c r="I447" i="1"/>
  <c r="E446" i="3" s="1"/>
  <c r="I448" i="1"/>
  <c r="E454" i="3" s="1"/>
  <c r="K454" i="3" s="1"/>
  <c r="I449" i="1"/>
  <c r="E448" i="3" s="1"/>
  <c r="I450" i="1"/>
  <c r="E449" i="3" s="1"/>
  <c r="I451" i="1"/>
  <c r="E450" i="3" s="1"/>
  <c r="I452" i="1"/>
  <c r="E451" i="3" s="1"/>
  <c r="I453" i="1"/>
  <c r="E452" i="3" s="1"/>
  <c r="I454" i="1"/>
  <c r="E453" i="3" s="1"/>
  <c r="I455" i="1"/>
  <c r="E455" i="3" s="1"/>
  <c r="K455" i="3" s="1"/>
  <c r="I456" i="1"/>
  <c r="E457" i="3" s="1"/>
  <c r="K457" i="3" s="1"/>
  <c r="I457" i="1"/>
  <c r="E456" i="3" s="1"/>
  <c r="I458" i="1"/>
  <c r="E458" i="3" s="1"/>
  <c r="K458" i="3" s="1"/>
  <c r="I459" i="1"/>
  <c r="E460" i="3" s="1"/>
  <c r="K460" i="3" s="1"/>
  <c r="I460" i="1"/>
  <c r="E459" i="3" s="1"/>
  <c r="I461" i="1"/>
  <c r="E467" i="3" s="1"/>
  <c r="K467" i="3" s="1"/>
  <c r="I462" i="1"/>
  <c r="E461" i="3" s="1"/>
  <c r="I463" i="1"/>
  <c r="E462" i="3" s="1"/>
  <c r="I464" i="1"/>
  <c r="E463" i="3" s="1"/>
  <c r="I465" i="1"/>
  <c r="E464" i="3" s="1"/>
  <c r="I466" i="1"/>
  <c r="E465" i="3" s="1"/>
  <c r="I467" i="1"/>
  <c r="E466" i="3" s="1"/>
  <c r="I468" i="1"/>
  <c r="E468" i="3" s="1"/>
  <c r="K468" i="3" s="1"/>
  <c r="I469" i="1"/>
  <c r="E469" i="3" s="1"/>
  <c r="K469" i="3" s="1"/>
  <c r="I470" i="1"/>
  <c r="E472" i="3" s="1"/>
  <c r="K472" i="3" s="1"/>
  <c r="I471" i="1"/>
  <c r="E470" i="3" s="1"/>
  <c r="I472" i="1"/>
  <c r="E471" i="3" s="1"/>
  <c r="I473" i="1"/>
  <c r="E475" i="3" s="1"/>
  <c r="K475" i="3" s="1"/>
  <c r="I474" i="1"/>
  <c r="E473" i="3" s="1"/>
  <c r="I475" i="1"/>
  <c r="E474" i="3" s="1"/>
  <c r="I476" i="1"/>
  <c r="E478" i="3" s="1"/>
  <c r="K478" i="3" s="1"/>
  <c r="I477" i="1"/>
  <c r="E476" i="3" s="1"/>
  <c r="I478" i="1"/>
  <c r="E477" i="3" s="1"/>
  <c r="I479" i="1"/>
  <c r="E489" i="3" s="1"/>
  <c r="K489" i="3" s="1"/>
  <c r="I480" i="1"/>
  <c r="E479" i="3" s="1"/>
  <c r="I481" i="1"/>
  <c r="E480" i="3" s="1"/>
  <c r="I482" i="1"/>
  <c r="E481" i="3" s="1"/>
  <c r="I483" i="1"/>
  <c r="E482" i="3" s="1"/>
  <c r="I484" i="1"/>
  <c r="E483" i="3" s="1"/>
  <c r="I485" i="1"/>
  <c r="E484" i="3" s="1"/>
  <c r="I486" i="1"/>
  <c r="E485" i="3" s="1"/>
  <c r="I487" i="1"/>
  <c r="E486" i="3" s="1"/>
  <c r="I488" i="1"/>
  <c r="E487" i="3" s="1"/>
  <c r="I489" i="1"/>
  <c r="E488" i="3" s="1"/>
  <c r="I490" i="1"/>
  <c r="E493" i="3" s="1"/>
  <c r="K493" i="3" s="1"/>
  <c r="I491" i="1"/>
  <c r="E490" i="3" s="1"/>
  <c r="I492" i="1"/>
  <c r="E491" i="3" s="1"/>
  <c r="I493" i="1"/>
  <c r="E492" i="3" s="1"/>
  <c r="I494" i="1"/>
  <c r="E502" i="3" s="1"/>
  <c r="K502" i="3" s="1"/>
  <c r="I495" i="1"/>
  <c r="E494" i="3" s="1"/>
  <c r="I496" i="1"/>
  <c r="E495" i="3" s="1"/>
  <c r="I497" i="1"/>
  <c r="E496" i="3" s="1"/>
  <c r="I498" i="1"/>
  <c r="E497" i="3" s="1"/>
  <c r="I499" i="1"/>
  <c r="E498" i="3" s="1"/>
  <c r="I500" i="1"/>
  <c r="E499" i="3" s="1"/>
  <c r="I501" i="1"/>
  <c r="E500" i="3" s="1"/>
  <c r="I502" i="1"/>
  <c r="E501" i="3" s="1"/>
  <c r="I503" i="1"/>
  <c r="E504" i="3" s="1"/>
  <c r="K504" i="3" s="1"/>
  <c r="I504" i="1"/>
  <c r="E503" i="3" s="1"/>
  <c r="I505" i="1"/>
  <c r="E505" i="3" s="1"/>
  <c r="K505" i="3" s="1"/>
  <c r="I506" i="1"/>
  <c r="E511" i="3" s="1"/>
  <c r="K511" i="3" s="1"/>
  <c r="I507" i="1"/>
  <c r="E506" i="3" s="1"/>
  <c r="I508" i="1"/>
  <c r="E507" i="3" s="1"/>
  <c r="I509" i="1"/>
  <c r="E508" i="3" s="1"/>
  <c r="I510" i="1"/>
  <c r="E509" i="3" s="1"/>
  <c r="I511" i="1"/>
  <c r="E510" i="3" s="1"/>
  <c r="I512" i="1"/>
  <c r="E522" i="3" s="1"/>
  <c r="K522" i="3" s="1"/>
  <c r="I513" i="1"/>
  <c r="E512" i="3" s="1"/>
  <c r="I514" i="1"/>
  <c r="E513" i="3" s="1"/>
  <c r="I515" i="1"/>
  <c r="E514" i="3" s="1"/>
  <c r="I516" i="1"/>
  <c r="E515" i="3" s="1"/>
  <c r="I517" i="1"/>
  <c r="E516" i="3" s="1"/>
  <c r="I518" i="1"/>
  <c r="E517" i="3" s="1"/>
  <c r="I519" i="1"/>
  <c r="E518" i="3" s="1"/>
  <c r="I520" i="1"/>
  <c r="E519" i="3" s="1"/>
  <c r="I521" i="1"/>
  <c r="E520" i="3" s="1"/>
  <c r="I522" i="1"/>
  <c r="E521" i="3" s="1"/>
  <c r="I523" i="1"/>
  <c r="E527" i="3" s="1"/>
  <c r="K527" i="3" s="1"/>
  <c r="I524" i="1"/>
  <c r="E523" i="3" s="1"/>
  <c r="I525" i="1"/>
  <c r="E524" i="3" s="1"/>
  <c r="I526" i="1"/>
  <c r="E525" i="3" s="1"/>
  <c r="I527" i="1"/>
  <c r="E526" i="3" s="1"/>
  <c r="I528" i="1"/>
  <c r="E535" i="3" s="1"/>
  <c r="K535" i="3" s="1"/>
  <c r="I529" i="1"/>
  <c r="E528" i="3" s="1"/>
  <c r="I530" i="1"/>
  <c r="E529" i="3" s="1"/>
  <c r="I531" i="1"/>
  <c r="E530" i="3" s="1"/>
  <c r="I532" i="1"/>
  <c r="E531" i="3" s="1"/>
  <c r="I533" i="1"/>
  <c r="E532" i="3" s="1"/>
  <c r="I534" i="1"/>
  <c r="E533" i="3" s="1"/>
  <c r="I535" i="1"/>
  <c r="E534" i="3" s="1"/>
  <c r="I536" i="1"/>
  <c r="E543" i="3" s="1"/>
  <c r="K543" i="3" s="1"/>
  <c r="I537" i="1"/>
  <c r="E536" i="3" s="1"/>
  <c r="I538" i="1"/>
  <c r="E537" i="3" s="1"/>
  <c r="I539" i="1"/>
  <c r="E538" i="3" s="1"/>
  <c r="I540" i="1"/>
  <c r="E539" i="3" s="1"/>
  <c r="I541" i="1"/>
  <c r="E540" i="3" s="1"/>
  <c r="I542" i="1"/>
  <c r="E541" i="3" s="1"/>
  <c r="I543" i="1"/>
  <c r="E542" i="3" s="1"/>
  <c r="I544" i="1"/>
  <c r="E545" i="3" s="1"/>
  <c r="K545" i="3" s="1"/>
  <c r="I545" i="1"/>
  <c r="E544" i="3" s="1"/>
  <c r="I546" i="1"/>
  <c r="E547" i="3" s="1"/>
  <c r="K547" i="3" s="1"/>
  <c r="I547" i="1"/>
  <c r="E546" i="3" s="1"/>
  <c r="I548" i="1"/>
  <c r="E548" i="3" s="1"/>
  <c r="K548" i="3" s="1"/>
  <c r="I549" i="1"/>
  <c r="E549" i="3" s="1"/>
  <c r="K549" i="3" s="1"/>
  <c r="I550" i="1"/>
  <c r="E550" i="3" s="1"/>
  <c r="K550" i="3" s="1"/>
  <c r="I551" i="1"/>
  <c r="E551" i="3" s="1"/>
  <c r="K551" i="3" s="1"/>
  <c r="I552" i="1"/>
  <c r="E552" i="3" s="1"/>
  <c r="K552" i="3" s="1"/>
  <c r="I553" i="1"/>
  <c r="E553" i="3" s="1"/>
  <c r="K553" i="3" s="1"/>
  <c r="I554" i="1"/>
  <c r="E554" i="3" s="1"/>
  <c r="K554" i="3" s="1"/>
  <c r="I555" i="1"/>
  <c r="E556" i="3" s="1"/>
  <c r="K556" i="3" s="1"/>
  <c r="I556" i="1"/>
  <c r="E555" i="3" s="1"/>
  <c r="I557" i="1"/>
  <c r="E558" i="3" s="1"/>
  <c r="K558" i="3" s="1"/>
  <c r="I558" i="1"/>
  <c r="E557" i="3" s="1"/>
  <c r="I559" i="1"/>
  <c r="E559" i="3" s="1"/>
  <c r="K559" i="3" s="1"/>
  <c r="I560" i="1"/>
  <c r="E560" i="3" s="1"/>
  <c r="K560" i="3" s="1"/>
  <c r="I561" i="1"/>
  <c r="E561" i="3" s="1"/>
  <c r="K561" i="3" s="1"/>
  <c r="I562" i="1"/>
  <c r="E562" i="3" s="1"/>
  <c r="K562" i="3" s="1"/>
  <c r="I563" i="1"/>
  <c r="E563" i="3" s="1"/>
  <c r="K563" i="3" s="1"/>
  <c r="I564" i="1"/>
  <c r="E567" i="3" s="1"/>
  <c r="K567" i="3" s="1"/>
  <c r="I565" i="1"/>
  <c r="E564" i="3" s="1"/>
  <c r="I566" i="1"/>
  <c r="E565" i="3" s="1"/>
  <c r="I567" i="1"/>
  <c r="E566" i="3" s="1"/>
  <c r="I568" i="1"/>
  <c r="E568" i="3" s="1"/>
  <c r="K568" i="3" s="1"/>
  <c r="I569" i="1"/>
  <c r="E569" i="3" s="1"/>
  <c r="K569" i="3" s="1"/>
  <c r="I570" i="1"/>
  <c r="E570" i="3" s="1"/>
  <c r="K570" i="3" s="1"/>
  <c r="I571" i="1"/>
  <c r="E571" i="3" s="1"/>
  <c r="K571" i="3" s="1"/>
  <c r="I572" i="1"/>
  <c r="E572" i="3" s="1"/>
  <c r="K572" i="3" s="1"/>
  <c r="I573" i="1"/>
  <c r="E573" i="3" s="1"/>
  <c r="K573" i="3" s="1"/>
  <c r="I574" i="1"/>
  <c r="E574" i="3" s="1"/>
  <c r="K574" i="3" s="1"/>
  <c r="I575" i="1"/>
  <c r="E575" i="3" s="1"/>
  <c r="K575" i="3" s="1"/>
  <c r="I576" i="1"/>
  <c r="E578" i="3" s="1"/>
  <c r="K578" i="3" s="1"/>
  <c r="I577" i="1"/>
  <c r="E576" i="3" s="1"/>
  <c r="I578" i="1"/>
  <c r="E577" i="3" s="1"/>
  <c r="I579" i="1"/>
  <c r="E580" i="3" s="1"/>
  <c r="K580" i="3" s="1"/>
  <c r="I580" i="1"/>
  <c r="E579" i="3" s="1"/>
  <c r="I581" i="1"/>
  <c r="E582" i="3" s="1"/>
  <c r="K582" i="3" s="1"/>
  <c r="I582" i="1"/>
  <c r="E581" i="3" s="1"/>
  <c r="I583" i="1"/>
  <c r="E587" i="3" s="1"/>
  <c r="K587" i="3" s="1"/>
  <c r="I584" i="1"/>
  <c r="E583" i="3" s="1"/>
  <c r="I585" i="1"/>
  <c r="E584" i="3" s="1"/>
  <c r="I586" i="1"/>
  <c r="E585" i="3" s="1"/>
  <c r="I587" i="1"/>
  <c r="E586" i="3" s="1"/>
  <c r="I588" i="1"/>
  <c r="E602" i="3" s="1"/>
  <c r="K602" i="3" s="1"/>
  <c r="I589" i="1"/>
  <c r="E588" i="3" s="1"/>
  <c r="I590" i="1"/>
  <c r="E589" i="3" s="1"/>
  <c r="I591" i="1"/>
  <c r="E590" i="3" s="1"/>
  <c r="I592" i="1"/>
  <c r="E591" i="3" s="1"/>
  <c r="I593" i="1"/>
  <c r="E592" i="3" s="1"/>
  <c r="I594" i="1"/>
  <c r="E593" i="3" s="1"/>
  <c r="I595" i="1"/>
  <c r="E594" i="3" s="1"/>
  <c r="I596" i="1"/>
  <c r="E595" i="3" s="1"/>
  <c r="I597" i="1"/>
  <c r="E596" i="3" s="1"/>
  <c r="I598" i="1"/>
  <c r="E597" i="3" s="1"/>
  <c r="I599" i="1"/>
  <c r="E598" i="3" s="1"/>
  <c r="I600" i="1"/>
  <c r="E599" i="3" s="1"/>
  <c r="I601" i="1"/>
  <c r="E600" i="3" s="1"/>
  <c r="I602" i="1"/>
  <c r="E601" i="3" s="1"/>
  <c r="I603" i="1"/>
  <c r="E606" i="3" s="1"/>
  <c r="K606" i="3" s="1"/>
  <c r="I604" i="1"/>
  <c r="E603" i="3" s="1"/>
  <c r="I605" i="1"/>
  <c r="E604" i="3" s="1"/>
  <c r="I606" i="1"/>
  <c r="E605" i="3" s="1"/>
  <c r="I607" i="1"/>
  <c r="E648" i="3" s="1"/>
  <c r="K648" i="3" s="1"/>
  <c r="I608" i="1"/>
  <c r="E607" i="3" s="1"/>
  <c r="I609" i="1"/>
  <c r="E608" i="3" s="1"/>
  <c r="I610" i="1"/>
  <c r="E609" i="3" s="1"/>
  <c r="I611" i="1"/>
  <c r="E610" i="3" s="1"/>
  <c r="I612" i="1"/>
  <c r="E611" i="3" s="1"/>
  <c r="I613" i="1"/>
  <c r="E612" i="3" s="1"/>
  <c r="I614" i="1"/>
  <c r="E613" i="3" s="1"/>
  <c r="I615" i="1"/>
  <c r="E614" i="3" s="1"/>
  <c r="I616" i="1"/>
  <c r="E615" i="3" s="1"/>
  <c r="I617" i="1"/>
  <c r="E616" i="3" s="1"/>
  <c r="I618" i="1"/>
  <c r="E617" i="3" s="1"/>
  <c r="I619" i="1"/>
  <c r="E618" i="3" s="1"/>
  <c r="I620" i="1"/>
  <c r="E619" i="3" s="1"/>
  <c r="I621" i="1"/>
  <c r="E620" i="3" s="1"/>
  <c r="I622" i="1"/>
  <c r="E621" i="3" s="1"/>
  <c r="I623" i="1"/>
  <c r="E622" i="3" s="1"/>
  <c r="I624" i="1"/>
  <c r="E623" i="3" s="1"/>
  <c r="I625" i="1"/>
  <c r="E624" i="3" s="1"/>
  <c r="I626" i="1"/>
  <c r="E625" i="3" s="1"/>
  <c r="I627" i="1"/>
  <c r="E626" i="3" s="1"/>
  <c r="I628" i="1"/>
  <c r="E627" i="3" s="1"/>
  <c r="I629" i="1"/>
  <c r="E628" i="3" s="1"/>
  <c r="I630" i="1"/>
  <c r="E629" i="3" s="1"/>
  <c r="I631" i="1"/>
  <c r="E630" i="3" s="1"/>
  <c r="I632" i="1"/>
  <c r="E631" i="3" s="1"/>
  <c r="I633" i="1"/>
  <c r="E632" i="3" s="1"/>
  <c r="I634" i="1"/>
  <c r="E633" i="3" s="1"/>
  <c r="I635" i="1"/>
  <c r="E634" i="3" s="1"/>
  <c r="I636" i="1"/>
  <c r="E635" i="3" s="1"/>
  <c r="I637" i="1"/>
  <c r="E636" i="3" s="1"/>
  <c r="I638" i="1"/>
  <c r="E637" i="3" s="1"/>
  <c r="I639" i="1"/>
  <c r="E638" i="3" s="1"/>
  <c r="I640" i="1"/>
  <c r="E639" i="3" s="1"/>
  <c r="I641" i="1"/>
  <c r="E640" i="3" s="1"/>
  <c r="I642" i="1"/>
  <c r="E641" i="3" s="1"/>
  <c r="I643" i="1"/>
  <c r="E642" i="3" s="1"/>
  <c r="I644" i="1"/>
  <c r="E643" i="3" s="1"/>
  <c r="I645" i="1"/>
  <c r="E644" i="3" s="1"/>
  <c r="I646" i="1"/>
  <c r="E645" i="3" s="1"/>
  <c r="I647" i="1"/>
  <c r="E646" i="3" s="1"/>
  <c r="I648" i="1"/>
  <c r="E647" i="3" s="1"/>
  <c r="I649" i="1"/>
  <c r="E649" i="3" s="1"/>
  <c r="K649" i="3" s="1"/>
  <c r="I650" i="1"/>
  <c r="E650" i="3" s="1"/>
  <c r="K650" i="3" s="1"/>
  <c r="I651" i="1"/>
  <c r="E651" i="3" s="1"/>
  <c r="K651" i="3" s="1"/>
  <c r="I652" i="1"/>
  <c r="E658" i="3" s="1"/>
  <c r="K658" i="3" s="1"/>
  <c r="I653" i="1"/>
  <c r="E652" i="3" s="1"/>
  <c r="I654" i="1"/>
  <c r="E653" i="3" s="1"/>
  <c r="I655" i="1"/>
  <c r="E654" i="3" s="1"/>
  <c r="I656" i="1"/>
  <c r="E655" i="3" s="1"/>
  <c r="I657" i="1"/>
  <c r="E656" i="3" s="1"/>
  <c r="I658" i="1"/>
  <c r="E657" i="3" s="1"/>
  <c r="I659" i="1"/>
  <c r="E661" i="3" s="1"/>
  <c r="K661" i="3" s="1"/>
  <c r="I660" i="1"/>
  <c r="E659" i="3" s="1"/>
  <c r="I661" i="1"/>
  <c r="E660" i="3" s="1"/>
  <c r="I662" i="1"/>
  <c r="E664" i="3" s="1"/>
  <c r="K664" i="3" s="1"/>
  <c r="I663" i="1"/>
  <c r="E662" i="3" s="1"/>
  <c r="I664" i="1"/>
  <c r="E663" i="3" s="1"/>
  <c r="I665" i="1"/>
  <c r="E671" i="3" s="1"/>
  <c r="K671" i="3" s="1"/>
  <c r="I666" i="1"/>
  <c r="E665" i="3" s="1"/>
  <c r="I667" i="1"/>
  <c r="E666" i="3" s="1"/>
  <c r="I668" i="1"/>
  <c r="E667" i="3" s="1"/>
  <c r="I669" i="1"/>
  <c r="E668" i="3" s="1"/>
  <c r="I670" i="1"/>
  <c r="E669" i="3" s="1"/>
  <c r="I671" i="1"/>
  <c r="E670" i="3" s="1"/>
  <c r="I672" i="1"/>
  <c r="E674" i="3" s="1"/>
  <c r="K674" i="3" s="1"/>
  <c r="I673" i="1"/>
  <c r="E672" i="3" s="1"/>
  <c r="I674" i="1"/>
  <c r="E673" i="3" s="1"/>
  <c r="I675" i="1"/>
  <c r="E675" i="3" s="1"/>
  <c r="K675" i="3" s="1"/>
  <c r="I676" i="1"/>
  <c r="E681" i="3" s="1"/>
  <c r="K681" i="3" s="1"/>
  <c r="I677" i="1"/>
  <c r="E676" i="3" s="1"/>
  <c r="I678" i="1"/>
  <c r="E677" i="3" s="1"/>
  <c r="I679" i="1"/>
  <c r="E678" i="3" s="1"/>
  <c r="I680" i="1"/>
  <c r="E679" i="3" s="1"/>
  <c r="I681" i="1"/>
  <c r="E680" i="3" s="1"/>
  <c r="I682" i="1"/>
  <c r="E692" i="3" s="1"/>
  <c r="K692" i="3" s="1"/>
  <c r="I683" i="1"/>
  <c r="E682" i="3" s="1"/>
  <c r="I684" i="1"/>
  <c r="E683" i="3" s="1"/>
  <c r="I685" i="1"/>
  <c r="E684" i="3" s="1"/>
  <c r="I686" i="1"/>
  <c r="E685" i="3" s="1"/>
  <c r="I687" i="1"/>
  <c r="E686" i="3" s="1"/>
  <c r="I688" i="1"/>
  <c r="E687" i="3" s="1"/>
  <c r="I689" i="1"/>
  <c r="E688" i="3" s="1"/>
  <c r="I690" i="1"/>
  <c r="E689" i="3" s="1"/>
  <c r="I691" i="1"/>
  <c r="E690" i="3" s="1"/>
  <c r="I692" i="1"/>
  <c r="E691" i="3" s="1"/>
  <c r="I693" i="1"/>
  <c r="E696" i="3" s="1"/>
  <c r="K696" i="3" s="1"/>
  <c r="I694" i="1"/>
  <c r="E693" i="3" s="1"/>
  <c r="I695" i="1"/>
  <c r="E694" i="3" s="1"/>
  <c r="I696" i="1"/>
  <c r="E695" i="3" s="1"/>
  <c r="I697" i="1"/>
  <c r="E699" i="3" s="1"/>
  <c r="K699" i="3" s="1"/>
  <c r="I698" i="1"/>
  <c r="E697" i="3" s="1"/>
  <c r="I699" i="1"/>
  <c r="E698" i="3" s="1"/>
  <c r="I700" i="1"/>
  <c r="E701" i="3" s="1"/>
  <c r="K701" i="3" s="1"/>
  <c r="I701" i="1"/>
  <c r="E700" i="3" s="1"/>
  <c r="I702" i="1"/>
  <c r="E705" i="3" s="1"/>
  <c r="K705" i="3" s="1"/>
  <c r="I703" i="1"/>
  <c r="E702" i="3" s="1"/>
  <c r="I704" i="1"/>
  <c r="E703" i="3" s="1"/>
  <c r="I705" i="1"/>
  <c r="E704" i="3" s="1"/>
  <c r="I706" i="1"/>
  <c r="E706" i="3" s="1"/>
  <c r="K706" i="3" s="1"/>
  <c r="I707" i="1"/>
  <c r="E714" i="3" s="1"/>
  <c r="K714" i="3" s="1"/>
  <c r="I708" i="1"/>
  <c r="E707" i="3" s="1"/>
  <c r="I709" i="1"/>
  <c r="E708" i="3" s="1"/>
  <c r="I710" i="1"/>
  <c r="E709" i="3" s="1"/>
  <c r="I711" i="1"/>
  <c r="E710" i="3" s="1"/>
  <c r="I712" i="1"/>
  <c r="E711" i="3" s="1"/>
  <c r="I713" i="1"/>
  <c r="E712" i="3" s="1"/>
  <c r="I714" i="1"/>
  <c r="E713" i="3" s="1"/>
  <c r="I715" i="1"/>
  <c r="E715" i="3" s="1"/>
  <c r="K715" i="3" s="1"/>
  <c r="I716" i="1"/>
  <c r="E716" i="3" s="1"/>
  <c r="K716" i="3" s="1"/>
  <c r="I717" i="1"/>
  <c r="E718" i="3" s="1"/>
  <c r="K718" i="3" s="1"/>
  <c r="I718" i="1"/>
  <c r="E717" i="3" s="1"/>
  <c r="I719" i="1"/>
  <c r="E719" i="3" s="1"/>
  <c r="K719" i="3" s="1"/>
  <c r="I720" i="1"/>
  <c r="E720" i="3" s="1"/>
  <c r="K720" i="3" s="1"/>
  <c r="I721" i="1"/>
  <c r="E721" i="3" s="1"/>
  <c r="K721" i="3" s="1"/>
  <c r="I722" i="1"/>
  <c r="E722" i="3" s="1"/>
  <c r="K722" i="3" s="1"/>
  <c r="I723" i="1"/>
  <c r="E724" i="3" s="1"/>
  <c r="K724" i="3" s="1"/>
  <c r="I724" i="1"/>
  <c r="E723" i="3" s="1"/>
  <c r="I725" i="1"/>
  <c r="E725" i="3" s="1"/>
  <c r="K725" i="3" s="1"/>
  <c r="I726" i="1"/>
  <c r="E733" i="3" s="1"/>
  <c r="K733" i="3" s="1"/>
  <c r="I727" i="1"/>
  <c r="E726" i="3" s="1"/>
  <c r="I728" i="1"/>
  <c r="E727" i="3" s="1"/>
  <c r="I729" i="1"/>
  <c r="E728" i="3" s="1"/>
  <c r="I730" i="1"/>
  <c r="E729" i="3" s="1"/>
  <c r="I731" i="1"/>
  <c r="E730" i="3" s="1"/>
  <c r="I732" i="1"/>
  <c r="E731" i="3" s="1"/>
  <c r="I733" i="1"/>
  <c r="E732" i="3" s="1"/>
  <c r="I734" i="1"/>
  <c r="E734" i="3" s="1"/>
  <c r="K734" i="3" s="1"/>
  <c r="I735" i="1"/>
  <c r="E736" i="3" s="1"/>
  <c r="K736" i="3" s="1"/>
  <c r="I736" i="1"/>
  <c r="E735" i="3" s="1"/>
  <c r="I737" i="1"/>
  <c r="E746" i="3" s="1"/>
  <c r="K746" i="3" s="1"/>
  <c r="I738" i="1"/>
  <c r="E737" i="3" s="1"/>
  <c r="I739" i="1"/>
  <c r="E738" i="3" s="1"/>
  <c r="I740" i="1"/>
  <c r="E739" i="3" s="1"/>
  <c r="I741" i="1"/>
  <c r="E740" i="3" s="1"/>
  <c r="I742" i="1"/>
  <c r="E741" i="3" s="1"/>
  <c r="I743" i="1"/>
  <c r="E742" i="3" s="1"/>
  <c r="I744" i="1"/>
  <c r="E743" i="3" s="1"/>
  <c r="I745" i="1"/>
  <c r="E744" i="3" s="1"/>
  <c r="I746" i="1"/>
  <c r="E745" i="3" s="1"/>
  <c r="I747" i="1"/>
  <c r="E749" i="3" s="1"/>
  <c r="K749" i="3" s="1"/>
  <c r="I748" i="1"/>
  <c r="E747" i="3" s="1"/>
  <c r="I749" i="1"/>
  <c r="E748" i="3" s="1"/>
  <c r="I750" i="1"/>
  <c r="E755" i="3" s="1"/>
  <c r="K755" i="3" s="1"/>
  <c r="I751" i="1"/>
  <c r="E750" i="3" s="1"/>
  <c r="I752" i="1"/>
  <c r="E751" i="3" s="1"/>
  <c r="I753" i="1"/>
  <c r="E752" i="3" s="1"/>
  <c r="I754" i="1"/>
  <c r="E753" i="3" s="1"/>
  <c r="I755" i="1"/>
  <c r="E754" i="3" s="1"/>
  <c r="I756" i="1"/>
  <c r="E756" i="3" s="1"/>
  <c r="K756" i="3" s="1"/>
  <c r="I757" i="1"/>
  <c r="E762" i="3" s="1"/>
  <c r="K762" i="3" s="1"/>
  <c r="I758" i="1"/>
  <c r="E757" i="3" s="1"/>
  <c r="I759" i="1"/>
  <c r="E758" i="3" s="1"/>
  <c r="I760" i="1"/>
  <c r="E759" i="3" s="1"/>
  <c r="I761" i="1"/>
  <c r="E760" i="3" s="1"/>
  <c r="I762" i="1"/>
  <c r="E761" i="3" s="1"/>
  <c r="I763" i="1"/>
  <c r="E764" i="3" s="1"/>
  <c r="K764" i="3" s="1"/>
  <c r="I764" i="1"/>
  <c r="E763" i="3" s="1"/>
  <c r="I765" i="1"/>
  <c r="E765" i="3" s="1"/>
  <c r="K765" i="3" s="1"/>
  <c r="I766" i="1"/>
  <c r="E766" i="3" s="1"/>
  <c r="K766" i="3" s="1"/>
  <c r="I767" i="1"/>
  <c r="E769" i="3" s="1"/>
  <c r="K769" i="3" s="1"/>
  <c r="I768" i="1"/>
  <c r="E767" i="3" s="1"/>
  <c r="I769" i="1"/>
  <c r="E768" i="3" s="1"/>
  <c r="I770" i="1"/>
  <c r="E770" i="3" s="1"/>
  <c r="K770" i="3" s="1"/>
  <c r="I771" i="1"/>
  <c r="E771" i="3" s="1"/>
  <c r="K771" i="3" s="1"/>
  <c r="I772" i="1"/>
  <c r="E772" i="3" s="1"/>
  <c r="K772" i="3" s="1"/>
  <c r="I773" i="1"/>
  <c r="E773" i="3" s="1"/>
  <c r="K773" i="3" s="1"/>
  <c r="I774" i="1"/>
  <c r="E774" i="3" s="1"/>
  <c r="K774" i="3" s="1"/>
  <c r="I775" i="1"/>
  <c r="E775" i="3" s="1"/>
  <c r="K775" i="3" s="1"/>
  <c r="I776" i="1"/>
  <c r="E776" i="3" s="1"/>
  <c r="K776" i="3" s="1"/>
  <c r="I777" i="1"/>
  <c r="E777" i="3" s="1"/>
  <c r="K777" i="3" s="1"/>
  <c r="I778" i="1"/>
  <c r="E778" i="3" s="1"/>
  <c r="K778" i="3" s="1"/>
  <c r="I779" i="1"/>
  <c r="E779" i="3" s="1"/>
  <c r="K779" i="3" s="1"/>
  <c r="I780" i="1"/>
  <c r="E780" i="3" s="1"/>
  <c r="K780" i="3" s="1"/>
  <c r="I781" i="1"/>
  <c r="E783" i="3" s="1"/>
  <c r="K783" i="3" s="1"/>
  <c r="I782" i="1"/>
  <c r="E781" i="3" s="1"/>
  <c r="I783" i="1"/>
  <c r="E782" i="3" s="1"/>
  <c r="I784" i="1"/>
  <c r="E784" i="3" s="1"/>
  <c r="K784" i="3" s="1"/>
  <c r="I785" i="1"/>
  <c r="E785" i="3" s="1"/>
  <c r="K785" i="3" s="1"/>
  <c r="I786" i="1"/>
  <c r="E787" i="3" s="1"/>
  <c r="K787" i="3" s="1"/>
  <c r="I787" i="1"/>
  <c r="E786" i="3" s="1"/>
  <c r="I788" i="1"/>
  <c r="E788" i="3" s="1"/>
  <c r="K788" i="3" s="1"/>
  <c r="I789" i="1"/>
  <c r="E789" i="3" s="1"/>
  <c r="K789" i="3" s="1"/>
  <c r="I790" i="1"/>
  <c r="E790" i="3" s="1"/>
  <c r="K790" i="3" s="1"/>
  <c r="I791" i="1"/>
  <c r="E791" i="3" s="1"/>
  <c r="K791" i="3" s="1"/>
  <c r="I792" i="1"/>
  <c r="E793" i="3" s="1"/>
  <c r="K793" i="3" s="1"/>
  <c r="I793" i="1"/>
  <c r="E792" i="3" s="1"/>
  <c r="I794" i="1"/>
  <c r="E794" i="3" s="1"/>
  <c r="K794" i="3" s="1"/>
  <c r="I795" i="1"/>
  <c r="E795" i="3" s="1"/>
  <c r="K795" i="3" s="1"/>
  <c r="I796" i="1"/>
  <c r="E799" i="3" s="1"/>
  <c r="K799" i="3" s="1"/>
  <c r="I797" i="1"/>
  <c r="E796" i="3" s="1"/>
  <c r="I798" i="1"/>
  <c r="E797" i="3" s="1"/>
  <c r="I799" i="1"/>
  <c r="E798" i="3" s="1"/>
  <c r="I800" i="1"/>
  <c r="E800" i="3" s="1"/>
  <c r="K800" i="3" s="1"/>
  <c r="I801" i="1"/>
  <c r="E817" i="3" s="1"/>
  <c r="K817" i="3" s="1"/>
  <c r="I802" i="1"/>
  <c r="E801" i="3" s="1"/>
  <c r="I803" i="1"/>
  <c r="E802" i="3" s="1"/>
  <c r="I804" i="1"/>
  <c r="E803" i="3" s="1"/>
  <c r="I805" i="1"/>
  <c r="E804" i="3" s="1"/>
  <c r="I806" i="1"/>
  <c r="E805" i="3" s="1"/>
  <c r="I807" i="1"/>
  <c r="E806" i="3" s="1"/>
  <c r="I808" i="1"/>
  <c r="E807" i="3" s="1"/>
  <c r="I809" i="1"/>
  <c r="E808" i="3" s="1"/>
  <c r="I810" i="1"/>
  <c r="E809" i="3" s="1"/>
  <c r="I811" i="1"/>
  <c r="E810" i="3" s="1"/>
  <c r="I812" i="1"/>
  <c r="E811" i="3" s="1"/>
  <c r="I813" i="1"/>
  <c r="E812" i="3" s="1"/>
  <c r="I814" i="1"/>
  <c r="E813" i="3" s="1"/>
  <c r="I815" i="1"/>
  <c r="E814" i="3" s="1"/>
  <c r="I816" i="1"/>
  <c r="E815" i="3" s="1"/>
  <c r="I817" i="1"/>
  <c r="E816" i="3" s="1"/>
  <c r="I818" i="1"/>
  <c r="E818" i="3" s="1"/>
  <c r="K818" i="3" s="1"/>
  <c r="I819" i="1"/>
  <c r="E821" i="3" s="1"/>
  <c r="K821" i="3" s="1"/>
  <c r="I820" i="1"/>
  <c r="E819" i="3" s="1"/>
  <c r="I821" i="1"/>
  <c r="E820" i="3" s="1"/>
  <c r="I822" i="1"/>
  <c r="E822" i="3" s="1"/>
  <c r="K822" i="3" s="1"/>
  <c r="I823" i="1"/>
  <c r="E825" i="3" s="1"/>
  <c r="K825" i="3" s="1"/>
  <c r="I824" i="1"/>
  <c r="E823" i="3" s="1"/>
  <c r="I825" i="1"/>
  <c r="E824" i="3" s="1"/>
  <c r="I826" i="1"/>
  <c r="E826" i="3" s="1"/>
  <c r="K826" i="3" s="1"/>
  <c r="I827" i="1"/>
  <c r="E832" i="3" s="1"/>
  <c r="K832" i="3" s="1"/>
  <c r="I828" i="1"/>
  <c r="E827" i="3" s="1"/>
  <c r="I829" i="1"/>
  <c r="E828" i="3" s="1"/>
  <c r="I830" i="1"/>
  <c r="E829" i="3" s="1"/>
  <c r="I831" i="1"/>
  <c r="E830" i="3" s="1"/>
  <c r="I832" i="1"/>
  <c r="E831" i="3" s="1"/>
  <c r="I833" i="1"/>
  <c r="E858" i="3" s="1"/>
  <c r="K858" i="3" s="1"/>
  <c r="I834" i="1"/>
  <c r="E833" i="3" s="1"/>
  <c r="I835" i="1"/>
  <c r="E834" i="3" s="1"/>
  <c r="I836" i="1"/>
  <c r="E835" i="3" s="1"/>
  <c r="I837" i="1"/>
  <c r="E836" i="3" s="1"/>
  <c r="I838" i="1"/>
  <c r="E837" i="3" s="1"/>
  <c r="I839" i="1"/>
  <c r="E838" i="3" s="1"/>
  <c r="I840" i="1"/>
  <c r="E839" i="3" s="1"/>
  <c r="I841" i="1"/>
  <c r="E840" i="3" s="1"/>
  <c r="I842" i="1"/>
  <c r="E841" i="3" s="1"/>
  <c r="I843" i="1"/>
  <c r="E842" i="3" s="1"/>
  <c r="I844" i="1"/>
  <c r="E843" i="3" s="1"/>
  <c r="I845" i="1"/>
  <c r="E844" i="3" s="1"/>
  <c r="I846" i="1"/>
  <c r="E845" i="3" s="1"/>
  <c r="I847" i="1"/>
  <c r="E846" i="3" s="1"/>
  <c r="I848" i="1"/>
  <c r="E847" i="3" s="1"/>
  <c r="I849" i="1"/>
  <c r="E848" i="3" s="1"/>
  <c r="I850" i="1"/>
  <c r="E849" i="3" s="1"/>
  <c r="I851" i="1"/>
  <c r="E850" i="3" s="1"/>
  <c r="I852" i="1"/>
  <c r="E851" i="3" s="1"/>
  <c r="I853" i="1"/>
  <c r="E852" i="3" s="1"/>
  <c r="I854" i="1"/>
  <c r="E853" i="3" s="1"/>
  <c r="I855" i="1"/>
  <c r="E854" i="3" s="1"/>
  <c r="I856" i="1"/>
  <c r="E855" i="3" s="1"/>
  <c r="I857" i="1"/>
  <c r="E856" i="3" s="1"/>
  <c r="I858" i="1"/>
  <c r="E857" i="3" s="1"/>
  <c r="I859" i="1"/>
  <c r="E861" i="3" s="1"/>
  <c r="K861" i="3" s="1"/>
  <c r="I860" i="1"/>
  <c r="E859" i="3" s="1"/>
  <c r="I861" i="1"/>
  <c r="E860" i="3" s="1"/>
  <c r="I862" i="1"/>
  <c r="E864" i="3" s="1"/>
  <c r="K864" i="3" s="1"/>
  <c r="I863" i="1"/>
  <c r="E862" i="3" s="1"/>
  <c r="I864" i="1"/>
  <c r="E863" i="3" s="1"/>
  <c r="I865" i="1"/>
  <c r="E865" i="3" s="1"/>
  <c r="K865" i="3" s="1"/>
  <c r="I866" i="1"/>
  <c r="E868" i="3" s="1"/>
  <c r="K868" i="3" s="1"/>
  <c r="I867" i="1"/>
  <c r="E866" i="3" s="1"/>
  <c r="I868" i="1"/>
  <c r="E867" i="3" s="1"/>
  <c r="I869" i="1"/>
  <c r="E869" i="3" s="1"/>
  <c r="K869" i="3" s="1"/>
  <c r="I870" i="1"/>
  <c r="E877" i="3" s="1"/>
  <c r="K877" i="3" s="1"/>
  <c r="I871" i="1"/>
  <c r="E870" i="3" s="1"/>
  <c r="I872" i="1"/>
  <c r="E871" i="3" s="1"/>
  <c r="I873" i="1"/>
  <c r="E872" i="3" s="1"/>
  <c r="I874" i="1"/>
  <c r="E873" i="3" s="1"/>
  <c r="I875" i="1"/>
  <c r="E874" i="3" s="1"/>
  <c r="I876" i="1"/>
  <c r="E875" i="3" s="1"/>
  <c r="I877" i="1"/>
  <c r="E876" i="3" s="1"/>
  <c r="I878" i="1"/>
  <c r="E888" i="3" s="1"/>
  <c r="K888" i="3" s="1"/>
  <c r="I879" i="1"/>
  <c r="E878" i="3" s="1"/>
  <c r="I880" i="1"/>
  <c r="E879" i="3" s="1"/>
  <c r="I881" i="1"/>
  <c r="E880" i="3" s="1"/>
  <c r="I882" i="1"/>
  <c r="E881" i="3" s="1"/>
  <c r="I883" i="1"/>
  <c r="E882" i="3" s="1"/>
  <c r="I884" i="1"/>
  <c r="E883" i="3" s="1"/>
  <c r="I885" i="1"/>
  <c r="E884" i="3" s="1"/>
  <c r="I886" i="1"/>
  <c r="E885" i="3" s="1"/>
  <c r="I887" i="1"/>
  <c r="E886" i="3" s="1"/>
  <c r="I888" i="1"/>
  <c r="E887" i="3" s="1"/>
  <c r="I889" i="1"/>
  <c r="E893" i="3" s="1"/>
  <c r="K893" i="3" s="1"/>
  <c r="I890" i="1"/>
  <c r="E889" i="3" s="1"/>
  <c r="I891" i="1"/>
  <c r="E890" i="3" s="1"/>
  <c r="I892" i="1"/>
  <c r="E891" i="3" s="1"/>
  <c r="I893" i="1"/>
  <c r="E892" i="3" s="1"/>
  <c r="I894" i="1"/>
  <c r="E894" i="3" s="1"/>
  <c r="K894" i="3" s="1"/>
  <c r="I895" i="1"/>
  <c r="E898" i="3" s="1"/>
  <c r="K898" i="3" s="1"/>
  <c r="I896" i="1"/>
  <c r="E895" i="3" s="1"/>
  <c r="I897" i="1"/>
  <c r="E896" i="3" s="1"/>
  <c r="I898" i="1"/>
  <c r="E897" i="3" s="1"/>
  <c r="I899" i="1"/>
  <c r="E909" i="3" s="1"/>
  <c r="K909" i="3" s="1"/>
  <c r="I900" i="1"/>
  <c r="E899" i="3" s="1"/>
  <c r="I901" i="1"/>
  <c r="E900" i="3" s="1"/>
  <c r="I902" i="1"/>
  <c r="E901" i="3" s="1"/>
  <c r="I903" i="1"/>
  <c r="E902" i="3" s="1"/>
  <c r="I904" i="1"/>
  <c r="E903" i="3" s="1"/>
  <c r="I905" i="1"/>
  <c r="E904" i="3" s="1"/>
  <c r="I906" i="1"/>
  <c r="E905" i="3" s="1"/>
  <c r="I907" i="1"/>
  <c r="E906" i="3" s="1"/>
  <c r="I908" i="1"/>
  <c r="E907" i="3" s="1"/>
  <c r="I909" i="1"/>
  <c r="E908" i="3" s="1"/>
  <c r="I910" i="1"/>
  <c r="E918" i="3" s="1"/>
  <c r="K918" i="3" s="1"/>
  <c r="I911" i="1"/>
  <c r="E910" i="3" s="1"/>
  <c r="I912" i="1"/>
  <c r="E911" i="3" s="1"/>
  <c r="I913" i="1"/>
  <c r="E912" i="3" s="1"/>
  <c r="I914" i="1"/>
  <c r="E913" i="3" s="1"/>
  <c r="I915" i="1"/>
  <c r="E914" i="3" s="1"/>
  <c r="I916" i="1"/>
  <c r="E915" i="3" s="1"/>
  <c r="I917" i="1"/>
  <c r="E916" i="3" s="1"/>
  <c r="I918" i="1"/>
  <c r="E917" i="3" s="1"/>
  <c r="I919" i="1"/>
  <c r="E922" i="3" s="1"/>
  <c r="K922" i="3" s="1"/>
  <c r="I920" i="1"/>
  <c r="E919" i="3" s="1"/>
  <c r="I921" i="1"/>
  <c r="E920" i="3" s="1"/>
  <c r="I922" i="1"/>
  <c r="E921" i="3" s="1"/>
  <c r="I923" i="1"/>
  <c r="E927" i="3" s="1"/>
  <c r="K927" i="3" s="1"/>
  <c r="I924" i="1"/>
  <c r="E923" i="3" s="1"/>
  <c r="I925" i="1"/>
  <c r="E924" i="3" s="1"/>
  <c r="I926" i="1"/>
  <c r="E925" i="3" s="1"/>
  <c r="I927" i="1"/>
  <c r="E926" i="3" s="1"/>
  <c r="I928" i="1"/>
  <c r="E932" i="3" s="1"/>
  <c r="K932" i="3" s="1"/>
  <c r="I929" i="1"/>
  <c r="E928" i="3" s="1"/>
  <c r="I930" i="1"/>
  <c r="E929" i="3" s="1"/>
  <c r="I931" i="1"/>
  <c r="E930" i="3" s="1"/>
  <c r="I932" i="1"/>
  <c r="E931" i="3" s="1"/>
  <c r="I933" i="1"/>
  <c r="E935" i="3" s="1"/>
  <c r="K935" i="3" s="1"/>
  <c r="I934" i="1"/>
  <c r="E933" i="3" s="1"/>
  <c r="I935" i="1"/>
  <c r="E934" i="3" s="1"/>
  <c r="I936" i="1"/>
  <c r="E937" i="3" s="1"/>
  <c r="K937" i="3" s="1"/>
  <c r="I937" i="1"/>
  <c r="E936" i="3" s="1"/>
  <c r="I938" i="1"/>
  <c r="E938" i="3" s="1"/>
  <c r="K938" i="3" s="1"/>
  <c r="I939" i="1"/>
  <c r="E939" i="3" s="1"/>
  <c r="K939" i="3" s="1"/>
  <c r="I940" i="1"/>
  <c r="E940" i="3" s="1"/>
  <c r="K940" i="3" s="1"/>
  <c r="I941" i="1"/>
  <c r="E941" i="3" s="1"/>
  <c r="K941" i="3" s="1"/>
  <c r="I942" i="1"/>
  <c r="E942" i="3" s="1"/>
  <c r="K942" i="3" s="1"/>
  <c r="I943" i="1"/>
  <c r="E945" i="3" s="1"/>
  <c r="K945" i="3" s="1"/>
  <c r="I944" i="1"/>
  <c r="E943" i="3" s="1"/>
  <c r="I945" i="1"/>
  <c r="E944" i="3" s="1"/>
  <c r="I946" i="1"/>
  <c r="E948" i="3" s="1"/>
  <c r="K948" i="3" s="1"/>
  <c r="I947" i="1"/>
  <c r="E946" i="3" s="1"/>
  <c r="I948" i="1"/>
  <c r="E947" i="3" s="1"/>
  <c r="I949" i="1"/>
  <c r="E966" i="3" s="1"/>
  <c r="K966" i="3" s="1"/>
  <c r="I950" i="1"/>
  <c r="E949" i="3" s="1"/>
  <c r="I951" i="1"/>
  <c r="E950" i="3" s="1"/>
  <c r="I952" i="1"/>
  <c r="E951" i="3" s="1"/>
  <c r="I953" i="1"/>
  <c r="E952" i="3" s="1"/>
  <c r="I954" i="1"/>
  <c r="E953" i="3" s="1"/>
  <c r="I955" i="1"/>
  <c r="E954" i="3" s="1"/>
  <c r="I956" i="1"/>
  <c r="E955" i="3" s="1"/>
  <c r="I957" i="1"/>
  <c r="E956" i="3" s="1"/>
  <c r="I958" i="1"/>
  <c r="E957" i="3" s="1"/>
  <c r="I959" i="1"/>
  <c r="E958" i="3" s="1"/>
  <c r="I960" i="1"/>
  <c r="E959" i="3" s="1"/>
  <c r="I961" i="1"/>
  <c r="E960" i="3" s="1"/>
  <c r="I962" i="1"/>
  <c r="E961" i="3" s="1"/>
  <c r="I963" i="1"/>
  <c r="E962" i="3" s="1"/>
  <c r="I964" i="1"/>
  <c r="E963" i="3" s="1"/>
  <c r="I965" i="1"/>
  <c r="E964" i="3" s="1"/>
  <c r="I966" i="1"/>
  <c r="E965" i="3" s="1"/>
  <c r="I967" i="1"/>
  <c r="E968" i="3" s="1"/>
  <c r="K968" i="3" s="1"/>
  <c r="I968" i="1"/>
  <c r="E967" i="3" s="1"/>
  <c r="I969" i="1"/>
  <c r="E971" i="3" s="1"/>
  <c r="K971" i="3" s="1"/>
  <c r="I970" i="1"/>
  <c r="E969" i="3" s="1"/>
  <c r="I971" i="1"/>
  <c r="E970" i="3" s="1"/>
  <c r="I972" i="1"/>
  <c r="E973" i="3" s="1"/>
  <c r="K973" i="3" s="1"/>
  <c r="I973" i="1"/>
  <c r="E972" i="3" s="1"/>
  <c r="I974" i="1"/>
  <c r="E975" i="3" s="1"/>
  <c r="K975" i="3" s="1"/>
  <c r="I975" i="1"/>
  <c r="E974" i="3" s="1"/>
  <c r="I976" i="1"/>
  <c r="E976" i="3" s="1"/>
  <c r="K976" i="3" s="1"/>
  <c r="I977" i="1"/>
  <c r="E977" i="3" s="1"/>
  <c r="K977" i="3" s="1"/>
  <c r="I978" i="1"/>
  <c r="E978" i="3" s="1"/>
  <c r="K978" i="3" s="1"/>
  <c r="I979" i="1"/>
  <c r="E979" i="3" s="1"/>
  <c r="K979" i="3" s="1"/>
  <c r="I980" i="1"/>
  <c r="E980" i="3" s="1"/>
  <c r="K980" i="3" s="1"/>
  <c r="I981" i="1"/>
  <c r="E981" i="3" s="1"/>
  <c r="K981" i="3" s="1"/>
  <c r="I982" i="1"/>
  <c r="E982" i="3" s="1"/>
  <c r="K982" i="3" s="1"/>
  <c r="I983" i="1"/>
  <c r="E983" i="3" s="1"/>
  <c r="K983" i="3" s="1"/>
  <c r="I984" i="1"/>
  <c r="E984" i="3" s="1"/>
  <c r="K984" i="3" s="1"/>
  <c r="I985" i="1"/>
  <c r="E985" i="3" s="1"/>
  <c r="K985" i="3" s="1"/>
  <c r="I986" i="1"/>
  <c r="E986" i="3" s="1"/>
  <c r="K986" i="3" s="1"/>
  <c r="I987" i="1"/>
  <c r="E987" i="3" s="1"/>
  <c r="K987" i="3" s="1"/>
  <c r="I988" i="1"/>
  <c r="E988" i="3" s="1"/>
  <c r="K988" i="3" s="1"/>
  <c r="I989" i="1"/>
  <c r="E989" i="3" s="1"/>
  <c r="K989" i="3" s="1"/>
  <c r="I990" i="1"/>
  <c r="E990" i="3" s="1"/>
  <c r="K990" i="3" s="1"/>
  <c r="I991" i="1"/>
  <c r="E992" i="3" s="1"/>
  <c r="K992" i="3" s="1"/>
  <c r="I992" i="1"/>
  <c r="E991" i="3" s="1"/>
  <c r="I993" i="1"/>
  <c r="E993" i="3" s="1"/>
  <c r="K993" i="3" s="1"/>
  <c r="I994" i="1"/>
  <c r="E994" i="3" s="1"/>
  <c r="K994" i="3" s="1"/>
  <c r="I995" i="1"/>
  <c r="E995" i="3" s="1"/>
  <c r="K995" i="3" s="1"/>
  <c r="I996" i="1"/>
  <c r="E996" i="3" s="1"/>
  <c r="K996" i="3" s="1"/>
  <c r="I997" i="1"/>
  <c r="E997" i="3" s="1"/>
  <c r="K997" i="3" s="1"/>
  <c r="I998" i="1"/>
  <c r="E1002" i="3" s="1"/>
  <c r="K1002" i="3" s="1"/>
  <c r="I999" i="1"/>
  <c r="E998" i="3" s="1"/>
  <c r="I1000" i="1"/>
  <c r="E999" i="3" s="1"/>
  <c r="I1001" i="1"/>
  <c r="E1000" i="3" s="1"/>
  <c r="I1002" i="1"/>
  <c r="E1001" i="3" s="1"/>
  <c r="I1003" i="1"/>
  <c r="E1008" i="3" s="1"/>
  <c r="K1008" i="3" s="1"/>
  <c r="I1004" i="1"/>
  <c r="E1003" i="3" s="1"/>
  <c r="I1005" i="1"/>
  <c r="E1004" i="3" s="1"/>
  <c r="I1006" i="1"/>
  <c r="E1005" i="3" s="1"/>
  <c r="I1007" i="1"/>
  <c r="E1006" i="3" s="1"/>
  <c r="I1008" i="1"/>
  <c r="E1007" i="3" s="1"/>
  <c r="I1009" i="1"/>
  <c r="E1011" i="3" s="1"/>
  <c r="K1011" i="3" s="1"/>
  <c r="I1010" i="1"/>
  <c r="E1009" i="3" s="1"/>
  <c r="I1011" i="1"/>
  <c r="E1010" i="3" s="1"/>
  <c r="I1012" i="1"/>
  <c r="E1012" i="3" s="1"/>
  <c r="K1012" i="3" s="1"/>
  <c r="I1013" i="1"/>
  <c r="E1027" i="3" s="1"/>
  <c r="K1027" i="3" s="1"/>
  <c r="I1014" i="1"/>
  <c r="E1013" i="3" s="1"/>
  <c r="I1015" i="1"/>
  <c r="E1014" i="3" s="1"/>
  <c r="I1016" i="1"/>
  <c r="E1015" i="3" s="1"/>
  <c r="I1017" i="1"/>
  <c r="E1016" i="3" s="1"/>
  <c r="I1018" i="1"/>
  <c r="E1017" i="3" s="1"/>
  <c r="I1019" i="1"/>
  <c r="E1018" i="3" s="1"/>
  <c r="I1020" i="1"/>
  <c r="E1019" i="3" s="1"/>
  <c r="I1021" i="1"/>
  <c r="E1020" i="3" s="1"/>
  <c r="I1022" i="1"/>
  <c r="E1021" i="3" s="1"/>
  <c r="I1023" i="1"/>
  <c r="E1022" i="3" s="1"/>
  <c r="I1024" i="1"/>
  <c r="E1023" i="3" s="1"/>
  <c r="I1025" i="1"/>
  <c r="E1024" i="3" s="1"/>
  <c r="I1026" i="1"/>
  <c r="E1025" i="3" s="1"/>
  <c r="I1027" i="1"/>
  <c r="E1026" i="3" s="1"/>
  <c r="I1028" i="1"/>
  <c r="E1028" i="3" s="1"/>
  <c r="K1028" i="3" s="1"/>
  <c r="I1029" i="1"/>
  <c r="E1045" i="3" s="1"/>
  <c r="K1045" i="3" s="1"/>
  <c r="I1030" i="1"/>
  <c r="E1029" i="3" s="1"/>
  <c r="I1031" i="1"/>
  <c r="E1030" i="3" s="1"/>
  <c r="I1032" i="1"/>
  <c r="E1031" i="3" s="1"/>
  <c r="I1033" i="1"/>
  <c r="E1032" i="3" s="1"/>
  <c r="I1034" i="1"/>
  <c r="E1033" i="3" s="1"/>
  <c r="I1035" i="1"/>
  <c r="E1034" i="3" s="1"/>
  <c r="I1036" i="1"/>
  <c r="E1035" i="3" s="1"/>
  <c r="I1037" i="1"/>
  <c r="E1036" i="3" s="1"/>
  <c r="I1038" i="1"/>
  <c r="E1037" i="3" s="1"/>
  <c r="I1039" i="1"/>
  <c r="E1038" i="3" s="1"/>
  <c r="I1040" i="1"/>
  <c r="E1039" i="3" s="1"/>
  <c r="I1041" i="1"/>
  <c r="E1040" i="3" s="1"/>
  <c r="I1042" i="1"/>
  <c r="E1041" i="3" s="1"/>
  <c r="I1043" i="1"/>
  <c r="E1042" i="3" s="1"/>
  <c r="I1044" i="1"/>
  <c r="E1043" i="3" s="1"/>
  <c r="I1045" i="1"/>
  <c r="E1044" i="3" s="1"/>
  <c r="I1046" i="1"/>
  <c r="E1061" i="3" s="1"/>
  <c r="K1061" i="3" s="1"/>
  <c r="I1047" i="1"/>
  <c r="E1046" i="3" s="1"/>
  <c r="I1048" i="1"/>
  <c r="E1047" i="3" s="1"/>
  <c r="I1049" i="1"/>
  <c r="E1048" i="3" s="1"/>
  <c r="I1050" i="1"/>
  <c r="E1049" i="3" s="1"/>
  <c r="I1051" i="1"/>
  <c r="E1050" i="3" s="1"/>
  <c r="I1052" i="1"/>
  <c r="E1051" i="3" s="1"/>
  <c r="I1053" i="1"/>
  <c r="E1052" i="3" s="1"/>
  <c r="I1054" i="1"/>
  <c r="E1053" i="3" s="1"/>
  <c r="I1055" i="1"/>
  <c r="E1054" i="3" s="1"/>
  <c r="I1056" i="1"/>
  <c r="E1055" i="3" s="1"/>
  <c r="I1057" i="1"/>
  <c r="E1056" i="3" s="1"/>
  <c r="I1058" i="1"/>
  <c r="E1057" i="3" s="1"/>
  <c r="I1059" i="1"/>
  <c r="E1058" i="3" s="1"/>
  <c r="I1060" i="1"/>
  <c r="E1059" i="3" s="1"/>
  <c r="I1061" i="1"/>
  <c r="E1060" i="3" s="1"/>
  <c r="I1062" i="1"/>
  <c r="E1063" i="3" s="1"/>
  <c r="K1063" i="3" s="1"/>
  <c r="I1063" i="1"/>
  <c r="E1062" i="3" s="1"/>
  <c r="I1064" i="1"/>
  <c r="E1069" i="3" s="1"/>
  <c r="K1069" i="3" s="1"/>
  <c r="I1065" i="1"/>
  <c r="E1064" i="3" s="1"/>
  <c r="I1066" i="1"/>
  <c r="E1065" i="3" s="1"/>
  <c r="I1067" i="1"/>
  <c r="E1066" i="3" s="1"/>
  <c r="I1068" i="1"/>
  <c r="E1067" i="3" s="1"/>
  <c r="I1069" i="1"/>
  <c r="E1068" i="3" s="1"/>
  <c r="I1070" i="1"/>
  <c r="E1070" i="3" s="1"/>
  <c r="K1070" i="3" s="1"/>
  <c r="I1071" i="1"/>
  <c r="E1072" i="3" s="1"/>
  <c r="K1072" i="3" s="1"/>
  <c r="I1072" i="1"/>
  <c r="E1071" i="3" s="1"/>
  <c r="I1073" i="1"/>
  <c r="E1075" i="3" s="1"/>
  <c r="K1075" i="3" s="1"/>
  <c r="I1074" i="1"/>
  <c r="E1073" i="3" s="1"/>
  <c r="I1075" i="1"/>
  <c r="E1074" i="3" s="1"/>
  <c r="I1076" i="1"/>
  <c r="E1076" i="3" s="1"/>
  <c r="K1076" i="3" s="1"/>
  <c r="I1077" i="1"/>
  <c r="E1077" i="3" s="1"/>
  <c r="K1077" i="3" s="1"/>
  <c r="I1078" i="1"/>
  <c r="E1078" i="3" s="1"/>
  <c r="K1078" i="3" s="1"/>
  <c r="I1079" i="1"/>
  <c r="E1081" i="3" s="1"/>
  <c r="K1081" i="3" s="1"/>
  <c r="I1080" i="1"/>
  <c r="E1079" i="3" s="1"/>
  <c r="I1081" i="1"/>
  <c r="E1080" i="3" s="1"/>
  <c r="I1082" i="1"/>
  <c r="E1084" i="3" s="1"/>
  <c r="K1084" i="3" s="1"/>
  <c r="I1083" i="1"/>
  <c r="E1082" i="3" s="1"/>
  <c r="I1084" i="1"/>
  <c r="E1083" i="3" s="1"/>
  <c r="I1085" i="1"/>
  <c r="E1087" i="3" s="1"/>
  <c r="K1087" i="3" s="1"/>
  <c r="I1086" i="1"/>
  <c r="E1085" i="3" s="1"/>
  <c r="I1087" i="1"/>
  <c r="E1086" i="3" s="1"/>
  <c r="I1088" i="1"/>
  <c r="E1088" i="3" s="1"/>
  <c r="K1088" i="3" s="1"/>
  <c r="I1089" i="1"/>
  <c r="E1089" i="3" s="1"/>
  <c r="K1089" i="3" s="1"/>
  <c r="I1090" i="1"/>
  <c r="E1091" i="3" s="1"/>
  <c r="K1091" i="3" s="1"/>
  <c r="I1091" i="1"/>
  <c r="E1090" i="3" s="1"/>
  <c r="I1092" i="1"/>
  <c r="E1092" i="3" s="1"/>
  <c r="K1092" i="3" s="1"/>
  <c r="I1093" i="1"/>
  <c r="E1095" i="3" s="1"/>
  <c r="K1095" i="3" s="1"/>
  <c r="I1094" i="1"/>
  <c r="E1093" i="3" s="1"/>
  <c r="I1095" i="1"/>
  <c r="E1094" i="3" s="1"/>
  <c r="I1096" i="1"/>
  <c r="E1097" i="3" s="1"/>
  <c r="K1097" i="3" s="1"/>
  <c r="I1097" i="1"/>
  <c r="E1096" i="3" s="1"/>
  <c r="I1098" i="1"/>
  <c r="E1099" i="3" s="1"/>
  <c r="K1099" i="3" s="1"/>
  <c r="I1099" i="1"/>
  <c r="E1098" i="3" s="1"/>
  <c r="I1100" i="1"/>
  <c r="E1100" i="3" s="1"/>
  <c r="K1100" i="3" s="1"/>
  <c r="I1101" i="1"/>
  <c r="E1101" i="3" s="1"/>
  <c r="K1101" i="3" s="1"/>
  <c r="I1102" i="1"/>
  <c r="E1109" i="3" s="1"/>
  <c r="K1109" i="3" s="1"/>
  <c r="I1103" i="1"/>
  <c r="E1102" i="3" s="1"/>
  <c r="I1104" i="1"/>
  <c r="E1103" i="3" s="1"/>
  <c r="I1105" i="1"/>
  <c r="E1104" i="3" s="1"/>
  <c r="I1106" i="1"/>
  <c r="E1105" i="3" s="1"/>
  <c r="I1107" i="1"/>
  <c r="E1106" i="3" s="1"/>
  <c r="I1108" i="1"/>
  <c r="E1107" i="3" s="1"/>
  <c r="I1109" i="1"/>
  <c r="E1108" i="3" s="1"/>
  <c r="I1110" i="1"/>
  <c r="E1124" i="3" s="1"/>
  <c r="K1124" i="3" s="1"/>
  <c r="I1111" i="1"/>
  <c r="E1110" i="3" s="1"/>
  <c r="I1112" i="1"/>
  <c r="E1111" i="3" s="1"/>
  <c r="I1113" i="1"/>
  <c r="E1112" i="3" s="1"/>
  <c r="I1114" i="1"/>
  <c r="E1113" i="3" s="1"/>
  <c r="I1115" i="1"/>
  <c r="E1114" i="3" s="1"/>
  <c r="I1116" i="1"/>
  <c r="E1115" i="3" s="1"/>
  <c r="I1117" i="1"/>
  <c r="E1116" i="3" s="1"/>
  <c r="I1118" i="1"/>
  <c r="E1117" i="3" s="1"/>
  <c r="I1119" i="1"/>
  <c r="E1118" i="3" s="1"/>
  <c r="I1120" i="1"/>
  <c r="E1119" i="3" s="1"/>
  <c r="I1121" i="1"/>
  <c r="E1120" i="3" s="1"/>
  <c r="I1122" i="1"/>
  <c r="E1121" i="3" s="1"/>
  <c r="I1123" i="1"/>
  <c r="E1122" i="3" s="1"/>
  <c r="I1124" i="1"/>
  <c r="E1123" i="3" s="1"/>
  <c r="I1125" i="1"/>
  <c r="E1138" i="3" s="1"/>
  <c r="K1138" i="3" s="1"/>
  <c r="I1126" i="1"/>
  <c r="E1125" i="3" s="1"/>
  <c r="I1127" i="1"/>
  <c r="E1126" i="3" s="1"/>
  <c r="I1128" i="1"/>
  <c r="E1127" i="3" s="1"/>
  <c r="I1129" i="1"/>
  <c r="E1128" i="3" s="1"/>
  <c r="I1130" i="1"/>
  <c r="E1129" i="3" s="1"/>
  <c r="I1131" i="1"/>
  <c r="E1130" i="3" s="1"/>
  <c r="I1132" i="1"/>
  <c r="E1131" i="3" s="1"/>
  <c r="I1133" i="1"/>
  <c r="E1132" i="3" s="1"/>
  <c r="I1134" i="1"/>
  <c r="E1133" i="3" s="1"/>
  <c r="I1135" i="1"/>
  <c r="E1134" i="3" s="1"/>
  <c r="I1136" i="1"/>
  <c r="E1135" i="3" s="1"/>
  <c r="I1137" i="1"/>
  <c r="E1136" i="3" s="1"/>
  <c r="I1138" i="1"/>
  <c r="E1137" i="3" s="1"/>
  <c r="I1139" i="1"/>
  <c r="E1140" i="3" s="1"/>
  <c r="K1140" i="3" s="1"/>
  <c r="I1140" i="1"/>
  <c r="E1139" i="3" s="1"/>
  <c r="I1141" i="1"/>
  <c r="E1142" i="3" s="1"/>
  <c r="K1142" i="3" s="1"/>
  <c r="I1142" i="1"/>
  <c r="E1141" i="3" s="1"/>
  <c r="I1143" i="1"/>
  <c r="E1144" i="3" s="1"/>
  <c r="K1144" i="3" s="1"/>
  <c r="I1144" i="1"/>
  <c r="E1143" i="3" s="1"/>
  <c r="I1145" i="1"/>
  <c r="E1146" i="3" s="1"/>
  <c r="K1146" i="3" s="1"/>
  <c r="I1146" i="1"/>
  <c r="E1145" i="3" s="1"/>
  <c r="I1147" i="1"/>
  <c r="E1153" i="3" s="1"/>
  <c r="K1153" i="3" s="1"/>
  <c r="I1148" i="1"/>
  <c r="E1147" i="3" s="1"/>
  <c r="I1149" i="1"/>
  <c r="E1148" i="3" s="1"/>
  <c r="I1150" i="1"/>
  <c r="E1149" i="3" s="1"/>
  <c r="I1151" i="1"/>
  <c r="E1150" i="3" s="1"/>
  <c r="I1152" i="1"/>
  <c r="E1151" i="3" s="1"/>
  <c r="I1153" i="1"/>
  <c r="E1152" i="3" s="1"/>
  <c r="I1154" i="1"/>
  <c r="E1154" i="3" s="1"/>
  <c r="K1154" i="3" s="1"/>
  <c r="I1155" i="1"/>
  <c r="E1156" i="3" s="1"/>
  <c r="K1156" i="3" s="1"/>
  <c r="I1156" i="1"/>
  <c r="E1155" i="3" s="1"/>
  <c r="I1157" i="1"/>
  <c r="E1158" i="3" s="1"/>
  <c r="K1158" i="3" s="1"/>
  <c r="I1158" i="1"/>
  <c r="E1157" i="3" s="1"/>
  <c r="I1159" i="1"/>
  <c r="E1160" i="3" s="1"/>
  <c r="K1160" i="3" s="1"/>
  <c r="I1160" i="1"/>
  <c r="E1159" i="3" s="1"/>
  <c r="I1161" i="1"/>
  <c r="E1174" i="3" s="1"/>
  <c r="K1174" i="3" s="1"/>
  <c r="I1162" i="1"/>
  <c r="E1161" i="3" s="1"/>
  <c r="I1163" i="1"/>
  <c r="E1162" i="3" s="1"/>
  <c r="I1164" i="1"/>
  <c r="E1163" i="3" s="1"/>
  <c r="I1165" i="1"/>
  <c r="E1164" i="3" s="1"/>
  <c r="I1166" i="1"/>
  <c r="E1165" i="3" s="1"/>
  <c r="I1167" i="1"/>
  <c r="E1166" i="3" s="1"/>
  <c r="I1168" i="1"/>
  <c r="E1167" i="3" s="1"/>
  <c r="I1169" i="1"/>
  <c r="E1168" i="3" s="1"/>
  <c r="I1170" i="1"/>
  <c r="E1169" i="3" s="1"/>
  <c r="I1171" i="1"/>
  <c r="E1170" i="3" s="1"/>
  <c r="I1172" i="1"/>
  <c r="E1171" i="3" s="1"/>
  <c r="I1173" i="1"/>
  <c r="E1172" i="3" s="1"/>
  <c r="I1174" i="1"/>
  <c r="E1173" i="3" s="1"/>
  <c r="I1175" i="1"/>
  <c r="E1181" i="3" s="1"/>
  <c r="K1181" i="3" s="1"/>
  <c r="I1176" i="1"/>
  <c r="E1175" i="3" s="1"/>
  <c r="I1177" i="1"/>
  <c r="E1176" i="3" s="1"/>
  <c r="I1178" i="1"/>
  <c r="E1177" i="3" s="1"/>
  <c r="I1179" i="1"/>
  <c r="E1178" i="3" s="1"/>
  <c r="I1180" i="1"/>
  <c r="E1179" i="3" s="1"/>
  <c r="I1181" i="1"/>
  <c r="E1180" i="3" s="1"/>
  <c r="I1182" i="1"/>
  <c r="E1187" i="3" s="1"/>
  <c r="K1187" i="3" s="1"/>
  <c r="I1183" i="1"/>
  <c r="E1182" i="3" s="1"/>
  <c r="I1184" i="1"/>
  <c r="E1183" i="3" s="1"/>
  <c r="I1185" i="1"/>
  <c r="E1184" i="3" s="1"/>
  <c r="I1186" i="1"/>
  <c r="E1185" i="3" s="1"/>
  <c r="I1187" i="1"/>
  <c r="E1186" i="3" s="1"/>
  <c r="I1188" i="1"/>
  <c r="E1188" i="3" s="1"/>
  <c r="K1188" i="3" s="1"/>
  <c r="I1189" i="1"/>
  <c r="E1189" i="3" s="1"/>
  <c r="K1189" i="3" s="1"/>
  <c r="I1190" i="1"/>
  <c r="E1190" i="3" s="1"/>
  <c r="K1190" i="3" s="1"/>
  <c r="I1191" i="1"/>
  <c r="E1191" i="3" s="1"/>
  <c r="K1191" i="3" s="1"/>
  <c r="I1192" i="1"/>
  <c r="E1192" i="3" s="1"/>
  <c r="K1192" i="3" s="1"/>
  <c r="I1193" i="1"/>
  <c r="E1193" i="3" s="1"/>
  <c r="K1193" i="3" s="1"/>
  <c r="I1194" i="1"/>
  <c r="E1194" i="3" s="1"/>
  <c r="K1194" i="3" s="1"/>
  <c r="I1195" i="1"/>
  <c r="E1195" i="3" s="1"/>
  <c r="K1195" i="3" s="1"/>
  <c r="I1196" i="1"/>
  <c r="E1196" i="3" s="1"/>
  <c r="K1196" i="3" s="1"/>
  <c r="I1197" i="1"/>
  <c r="E1197" i="3" s="1"/>
  <c r="K1197" i="3" s="1"/>
  <c r="I1198" i="1"/>
  <c r="E1198" i="3" s="1"/>
  <c r="K1198" i="3" s="1"/>
  <c r="I1199" i="1"/>
  <c r="E1199" i="3" s="1"/>
  <c r="K1199" i="3" s="1"/>
  <c r="I1200" i="1"/>
  <c r="E1201" i="3" s="1"/>
  <c r="K1201" i="3" s="1"/>
  <c r="I1201" i="1"/>
  <c r="E1200" i="3" s="1"/>
  <c r="I1202" i="1"/>
  <c r="E1202" i="3" s="1"/>
  <c r="K1202" i="3" s="1"/>
  <c r="I1203" i="1"/>
  <c r="E1204" i="3" s="1"/>
  <c r="K1204" i="3" s="1"/>
  <c r="I1204" i="1"/>
  <c r="E1203" i="3" s="1"/>
  <c r="I1205" i="1"/>
  <c r="E1205" i="3" s="1"/>
  <c r="K1205" i="3" s="1"/>
  <c r="I1206" i="1"/>
  <c r="E1206" i="3" s="1"/>
  <c r="K1206" i="3" s="1"/>
  <c r="I1207" i="1"/>
  <c r="E1207" i="3" s="1"/>
  <c r="K1207" i="3" s="1"/>
  <c r="I1208" i="1"/>
  <c r="E1211" i="3" s="1"/>
  <c r="K1211" i="3" s="1"/>
  <c r="I1209" i="1"/>
  <c r="E1208" i="3" s="1"/>
  <c r="I1210" i="1"/>
  <c r="E1209" i="3" s="1"/>
  <c r="I1211" i="1"/>
  <c r="E1210" i="3" s="1"/>
  <c r="I1212" i="1"/>
  <c r="E1215" i="3" s="1"/>
  <c r="K1215" i="3" s="1"/>
  <c r="I1213" i="1"/>
  <c r="E1212" i="3" s="1"/>
  <c r="I1214" i="1"/>
  <c r="E1213" i="3" s="1"/>
  <c r="I1215" i="1"/>
  <c r="E1214" i="3" s="1"/>
  <c r="I1216" i="1"/>
  <c r="E1220" i="3" s="1"/>
  <c r="K1220" i="3" s="1"/>
  <c r="I1217" i="1"/>
  <c r="E1216" i="3" s="1"/>
  <c r="I1218" i="1"/>
  <c r="E1217" i="3" s="1"/>
  <c r="I1219" i="1"/>
  <c r="E1218" i="3" s="1"/>
  <c r="I1220" i="1"/>
  <c r="E1219" i="3" s="1"/>
  <c r="I1221" i="1"/>
  <c r="E1240" i="3" s="1"/>
  <c r="K1240" i="3" s="1"/>
  <c r="I1222" i="1"/>
  <c r="E1221" i="3" s="1"/>
  <c r="I1223" i="1"/>
  <c r="E1222" i="3" s="1"/>
  <c r="I1224" i="1"/>
  <c r="E1223" i="3" s="1"/>
  <c r="I1225" i="1"/>
  <c r="E1224" i="3" s="1"/>
  <c r="I1226" i="1"/>
  <c r="E1225" i="3" s="1"/>
  <c r="I1227" i="1"/>
  <c r="E1226" i="3" s="1"/>
  <c r="I1228" i="1"/>
  <c r="E1227" i="3" s="1"/>
  <c r="I1229" i="1"/>
  <c r="E1228" i="3" s="1"/>
  <c r="I1230" i="1"/>
  <c r="E1229" i="3" s="1"/>
  <c r="I1231" i="1"/>
  <c r="E1230" i="3" s="1"/>
  <c r="I1232" i="1"/>
  <c r="E1231" i="3" s="1"/>
  <c r="I1233" i="1"/>
  <c r="E1232" i="3" s="1"/>
  <c r="I1234" i="1"/>
  <c r="E1233" i="3" s="1"/>
  <c r="I1235" i="1"/>
  <c r="E1234" i="3" s="1"/>
  <c r="I1236" i="1"/>
  <c r="E1235" i="3" s="1"/>
  <c r="I1237" i="1"/>
  <c r="E1236" i="3" s="1"/>
  <c r="I1238" i="1"/>
  <c r="E1237" i="3" s="1"/>
  <c r="I1239" i="1"/>
  <c r="E1238" i="3" s="1"/>
  <c r="I1240" i="1"/>
  <c r="E1239" i="3" s="1"/>
  <c r="I1241" i="1"/>
  <c r="E1266" i="3" s="1"/>
  <c r="K1266" i="3" s="1"/>
  <c r="I1242" i="1"/>
  <c r="E1241" i="3" s="1"/>
  <c r="I1243" i="1"/>
  <c r="E1242" i="3" s="1"/>
  <c r="I1244" i="1"/>
  <c r="E1243" i="3" s="1"/>
  <c r="I1245" i="1"/>
  <c r="E1244" i="3" s="1"/>
  <c r="I1246" i="1"/>
  <c r="E1245" i="3" s="1"/>
  <c r="I1247" i="1"/>
  <c r="E1246" i="3" s="1"/>
  <c r="I1248" i="1"/>
  <c r="E1247" i="3" s="1"/>
  <c r="I1249" i="1"/>
  <c r="E1248" i="3" s="1"/>
  <c r="I1250" i="1"/>
  <c r="E1249" i="3" s="1"/>
  <c r="I1251" i="1"/>
  <c r="E1250" i="3" s="1"/>
  <c r="I1252" i="1"/>
  <c r="E1251" i="3" s="1"/>
  <c r="I1253" i="1"/>
  <c r="E1252" i="3" s="1"/>
  <c r="I1254" i="1"/>
  <c r="E1253" i="3" s="1"/>
  <c r="I1255" i="1"/>
  <c r="E1254" i="3" s="1"/>
  <c r="I1256" i="1"/>
  <c r="E1255" i="3" s="1"/>
  <c r="I1257" i="1"/>
  <c r="E1256" i="3" s="1"/>
  <c r="I1258" i="1"/>
  <c r="E1257" i="3" s="1"/>
  <c r="I1259" i="1"/>
  <c r="E1258" i="3" s="1"/>
  <c r="I1260" i="1"/>
  <c r="E1259" i="3" s="1"/>
  <c r="I1261" i="1"/>
  <c r="E1260" i="3" s="1"/>
  <c r="I1262" i="1"/>
  <c r="E1261" i="3" s="1"/>
  <c r="I1263" i="1"/>
  <c r="E1262" i="3" s="1"/>
  <c r="I1264" i="1"/>
  <c r="E1263" i="3" s="1"/>
  <c r="I1265" i="1"/>
  <c r="E1264" i="3" s="1"/>
  <c r="I1266" i="1"/>
  <c r="E1265" i="3" s="1"/>
  <c r="I1267" i="1"/>
  <c r="E1267" i="3" s="1"/>
  <c r="K1267" i="3" s="1"/>
  <c r="I1268" i="1"/>
  <c r="E1272" i="3" s="1"/>
  <c r="K1272" i="3" s="1"/>
  <c r="I1269" i="1"/>
  <c r="E1268" i="3" s="1"/>
  <c r="I1270" i="1"/>
  <c r="E1269" i="3" s="1"/>
  <c r="I1271" i="1"/>
  <c r="E1270" i="3" s="1"/>
  <c r="I1272" i="1"/>
  <c r="E1271" i="3" s="1"/>
  <c r="I1273" i="1"/>
  <c r="E1275" i="3" s="1"/>
  <c r="K1275" i="3" s="1"/>
  <c r="I1274" i="1"/>
  <c r="E1273" i="3" s="1"/>
  <c r="I1275" i="1"/>
  <c r="E1274" i="3" s="1"/>
  <c r="I1276" i="1"/>
  <c r="E1276" i="3" s="1"/>
  <c r="K1276" i="3" s="1"/>
  <c r="I1277" i="1"/>
  <c r="E1277" i="3" s="1"/>
  <c r="K1277" i="3" s="1"/>
  <c r="I1278" i="1"/>
  <c r="E1283" i="3" s="1"/>
  <c r="K1283" i="3" s="1"/>
  <c r="I1279" i="1"/>
  <c r="E1278" i="3" s="1"/>
  <c r="I1280" i="1"/>
  <c r="E1279" i="3" s="1"/>
  <c r="I1281" i="1"/>
  <c r="E1280" i="3" s="1"/>
  <c r="I1282" i="1"/>
  <c r="E1281" i="3" s="1"/>
  <c r="I1283" i="1"/>
  <c r="E1282" i="3" s="1"/>
  <c r="I1284" i="1"/>
  <c r="E1287" i="3" s="1"/>
  <c r="K1287" i="3" s="1"/>
  <c r="I1285" i="1"/>
  <c r="E1284" i="3" s="1"/>
  <c r="I1286" i="1"/>
  <c r="E1285" i="3" s="1"/>
  <c r="I1287" i="1"/>
  <c r="E1286" i="3" s="1"/>
  <c r="I1288" i="1"/>
  <c r="E1290" i="3" s="1"/>
  <c r="K1290" i="3" s="1"/>
  <c r="I1289" i="1"/>
  <c r="E1288" i="3" s="1"/>
  <c r="I1290" i="1"/>
  <c r="E1289" i="3" s="1"/>
  <c r="I1291" i="1"/>
  <c r="E1299" i="3" s="1"/>
  <c r="K1299" i="3" s="1"/>
  <c r="I1292" i="1"/>
  <c r="E1291" i="3" s="1"/>
  <c r="I1293" i="1"/>
  <c r="E1292" i="3" s="1"/>
  <c r="I1294" i="1"/>
  <c r="E1293" i="3" s="1"/>
  <c r="I1295" i="1"/>
  <c r="E1294" i="3" s="1"/>
  <c r="I1296" i="1"/>
  <c r="E1295" i="3" s="1"/>
  <c r="I1297" i="1"/>
  <c r="E1296" i="3" s="1"/>
  <c r="I1298" i="1"/>
  <c r="E1297" i="3" s="1"/>
  <c r="I1299" i="1"/>
  <c r="E1298" i="3" s="1"/>
  <c r="I1300" i="1"/>
  <c r="E1307" i="3" s="1"/>
  <c r="K1307" i="3" s="1"/>
  <c r="I1301" i="1"/>
  <c r="E1300" i="3" s="1"/>
  <c r="I1302" i="1"/>
  <c r="E1301" i="3" s="1"/>
  <c r="I1303" i="1"/>
  <c r="E1302" i="3" s="1"/>
  <c r="I1304" i="1"/>
  <c r="E1303" i="3" s="1"/>
  <c r="I1305" i="1"/>
  <c r="E1304" i="3" s="1"/>
  <c r="I1306" i="1"/>
  <c r="E1305" i="3" s="1"/>
  <c r="I1307" i="1"/>
  <c r="E1306" i="3" s="1"/>
  <c r="I1308" i="1"/>
  <c r="E1308" i="3" s="1"/>
  <c r="K1308" i="3" s="1"/>
  <c r="I1309" i="1"/>
  <c r="E1315" i="3" s="1"/>
  <c r="K1315" i="3" s="1"/>
  <c r="I1310" i="1"/>
  <c r="E1309" i="3" s="1"/>
  <c r="I1311" i="1"/>
  <c r="E1310" i="3" s="1"/>
  <c r="I1312" i="1"/>
  <c r="E1311" i="3" s="1"/>
  <c r="I1313" i="1"/>
  <c r="E1312" i="3" s="1"/>
  <c r="I1314" i="1"/>
  <c r="E1313" i="3" s="1"/>
  <c r="I1315" i="1"/>
  <c r="E1314" i="3" s="1"/>
  <c r="I1316" i="1"/>
  <c r="E1319" i="3" s="1"/>
  <c r="K1319" i="3" s="1"/>
  <c r="I1317" i="1"/>
  <c r="E1316" i="3" s="1"/>
  <c r="I1318" i="1"/>
  <c r="E1317" i="3" s="1"/>
  <c r="I1319" i="1"/>
  <c r="E1318" i="3" s="1"/>
  <c r="I1320" i="1"/>
  <c r="E1335" i="3" s="1"/>
  <c r="K1335" i="3" s="1"/>
  <c r="I1321" i="1"/>
  <c r="E1320" i="3" s="1"/>
  <c r="I1322" i="1"/>
  <c r="E1321" i="3" s="1"/>
  <c r="I1323" i="1"/>
  <c r="E1322" i="3" s="1"/>
  <c r="I1324" i="1"/>
  <c r="E1323" i="3" s="1"/>
  <c r="I1325" i="1"/>
  <c r="E1324" i="3" s="1"/>
  <c r="I1326" i="1"/>
  <c r="E1325" i="3" s="1"/>
  <c r="I1327" i="1"/>
  <c r="E1326" i="3" s="1"/>
  <c r="I1328" i="1"/>
  <c r="E1327" i="3" s="1"/>
  <c r="I1329" i="1"/>
  <c r="E1328" i="3" s="1"/>
  <c r="I1330" i="1"/>
  <c r="E1329" i="3" s="1"/>
  <c r="I1331" i="1"/>
  <c r="E1330" i="3" s="1"/>
  <c r="I1332" i="1"/>
  <c r="E1331" i="3" s="1"/>
  <c r="I1333" i="1"/>
  <c r="E1332" i="3" s="1"/>
  <c r="I1334" i="1"/>
  <c r="E1333" i="3" s="1"/>
  <c r="I1335" i="1"/>
  <c r="E1334" i="3" s="1"/>
  <c r="I1336" i="1"/>
  <c r="E1336" i="3" s="1"/>
  <c r="K1336" i="3" s="1"/>
  <c r="I1337" i="1"/>
  <c r="E1337" i="3" s="1"/>
  <c r="K1337" i="3" s="1"/>
  <c r="I1338" i="1"/>
  <c r="E1339" i="3" s="1"/>
  <c r="K1339" i="3" s="1"/>
  <c r="I1339" i="1"/>
  <c r="E1338" i="3" s="1"/>
  <c r="I1340" i="1"/>
  <c r="E1341" i="3" s="1"/>
  <c r="K1341" i="3" s="1"/>
  <c r="I1341" i="1"/>
  <c r="E1340" i="3" s="1"/>
  <c r="I1342" i="1"/>
  <c r="E1342" i="3" s="1"/>
  <c r="K1342" i="3" s="1"/>
  <c r="I1343" i="1"/>
  <c r="E1344" i="3" s="1"/>
  <c r="K1344" i="3" s="1"/>
  <c r="I1344" i="1"/>
  <c r="E1343" i="3" s="1"/>
  <c r="I1345" i="1"/>
  <c r="E1345" i="3" s="1"/>
  <c r="K1345" i="3" s="1"/>
  <c r="I1346" i="1"/>
  <c r="E1347" i="3" s="1"/>
  <c r="K1347" i="3" s="1"/>
  <c r="I1347" i="1"/>
  <c r="E1346" i="3" s="1"/>
  <c r="I1348" i="1"/>
  <c r="E1350" i="3" s="1"/>
  <c r="K1350" i="3" s="1"/>
  <c r="I1349" i="1"/>
  <c r="E1348" i="3" s="1"/>
  <c r="I1350" i="1"/>
  <c r="E1349" i="3" s="1"/>
  <c r="I1351" i="1"/>
  <c r="E1370" i="3" s="1"/>
  <c r="K1370" i="3" s="1"/>
  <c r="I1352" i="1"/>
  <c r="E1351" i="3" s="1"/>
  <c r="I1353" i="1"/>
  <c r="E1352" i="3" s="1"/>
  <c r="I1354" i="1"/>
  <c r="E1353" i="3" s="1"/>
  <c r="I1355" i="1"/>
  <c r="E1354" i="3" s="1"/>
  <c r="I1356" i="1"/>
  <c r="E1355" i="3" s="1"/>
  <c r="I1357" i="1"/>
  <c r="E1356" i="3" s="1"/>
  <c r="I1358" i="1"/>
  <c r="E1357" i="3" s="1"/>
  <c r="I1359" i="1"/>
  <c r="E1358" i="3" s="1"/>
  <c r="I1360" i="1"/>
  <c r="E1359" i="3" s="1"/>
  <c r="I1361" i="1"/>
  <c r="E1360" i="3" s="1"/>
  <c r="I1362" i="1"/>
  <c r="E1361" i="3" s="1"/>
  <c r="I1363" i="1"/>
  <c r="E1362" i="3" s="1"/>
  <c r="I1364" i="1"/>
  <c r="E1363" i="3" s="1"/>
  <c r="I1365" i="1"/>
  <c r="E1364" i="3" s="1"/>
  <c r="I1366" i="1"/>
  <c r="E1365" i="3" s="1"/>
  <c r="I1367" i="1"/>
  <c r="E1366" i="3" s="1"/>
  <c r="I1368" i="1"/>
  <c r="E1367" i="3" s="1"/>
  <c r="I1369" i="1"/>
  <c r="E1368" i="3" s="1"/>
  <c r="I1370" i="1"/>
  <c r="E1369" i="3" s="1"/>
  <c r="I1371" i="1"/>
  <c r="E1375" i="3" s="1"/>
  <c r="K1375" i="3" s="1"/>
  <c r="I1372" i="1"/>
  <c r="E1371" i="3" s="1"/>
  <c r="I1373" i="1"/>
  <c r="E1372" i="3" s="1"/>
  <c r="I1374" i="1"/>
  <c r="E1373" i="3" s="1"/>
  <c r="I1375" i="1"/>
  <c r="E1374" i="3" s="1"/>
  <c r="I1376" i="1"/>
  <c r="E1380" i="3" s="1"/>
  <c r="K1380" i="3" s="1"/>
  <c r="I1377" i="1"/>
  <c r="E1376" i="3" s="1"/>
  <c r="I1378" i="1"/>
  <c r="E1377" i="3" s="1"/>
  <c r="I1379" i="1"/>
  <c r="E1378" i="3" s="1"/>
  <c r="I1380" i="1"/>
  <c r="E1379" i="3" s="1"/>
  <c r="I1381" i="1"/>
  <c r="E1381" i="3" s="1"/>
  <c r="K1381" i="3" s="1"/>
  <c r="I1382" i="1"/>
  <c r="E1384" i="3" s="1"/>
  <c r="K1384" i="3" s="1"/>
  <c r="I1383" i="1"/>
  <c r="E1382" i="3" s="1"/>
  <c r="I1384" i="1"/>
  <c r="E1383" i="3" s="1"/>
  <c r="I1385" i="1"/>
  <c r="E1398" i="3" s="1"/>
  <c r="K1398" i="3" s="1"/>
  <c r="I1386" i="1"/>
  <c r="E1385" i="3" s="1"/>
  <c r="I1387" i="1"/>
  <c r="E1386" i="3" s="1"/>
  <c r="I1388" i="1"/>
  <c r="E1387" i="3" s="1"/>
  <c r="I1389" i="1"/>
  <c r="E1388" i="3" s="1"/>
  <c r="I1390" i="1"/>
  <c r="E1389" i="3" s="1"/>
  <c r="I1391" i="1"/>
  <c r="E1390" i="3" s="1"/>
  <c r="I1392" i="1"/>
  <c r="E1391" i="3" s="1"/>
  <c r="I1393" i="1"/>
  <c r="E1392" i="3" s="1"/>
  <c r="I1394" i="1"/>
  <c r="E1393" i="3" s="1"/>
  <c r="I1395" i="1"/>
  <c r="E1394" i="3" s="1"/>
  <c r="I1396" i="1"/>
  <c r="E1395" i="3" s="1"/>
  <c r="I1397" i="1"/>
  <c r="E1396" i="3" s="1"/>
  <c r="I1398" i="1"/>
  <c r="E1397" i="3" s="1"/>
  <c r="I1399" i="1"/>
  <c r="E1399" i="3" s="1"/>
  <c r="K1399" i="3" s="1"/>
  <c r="I1400" i="1"/>
  <c r="E1400" i="3" s="1"/>
  <c r="K1400" i="3" s="1"/>
  <c r="I1401" i="1"/>
  <c r="E1401" i="3" s="1"/>
  <c r="K1401" i="3" s="1"/>
  <c r="I1402" i="1"/>
  <c r="E1402" i="3" s="1"/>
  <c r="K1402" i="3" s="1"/>
  <c r="I1403" i="1"/>
  <c r="E1403" i="3" s="1"/>
  <c r="K1403" i="3" s="1"/>
  <c r="I1404" i="1"/>
  <c r="E1404" i="3" s="1"/>
  <c r="K1404" i="3" s="1"/>
  <c r="I1405" i="1"/>
  <c r="E1406" i="3" s="1"/>
  <c r="K1406" i="3" s="1"/>
  <c r="I1406" i="1"/>
  <c r="E1405" i="3" s="1"/>
  <c r="I1407" i="1"/>
  <c r="E1407" i="3" s="1"/>
  <c r="K1407" i="3" s="1"/>
  <c r="I1408" i="1"/>
  <c r="E1408" i="3" s="1"/>
  <c r="K1408" i="3" s="1"/>
  <c r="I1409" i="1"/>
  <c r="E1409" i="3" s="1"/>
  <c r="K1409" i="3" s="1"/>
  <c r="I1410" i="1"/>
  <c r="E1410" i="3" s="1"/>
  <c r="K1410" i="3" s="1"/>
  <c r="I1411" i="1"/>
  <c r="E1411" i="3" s="1"/>
  <c r="K1411" i="3" s="1"/>
  <c r="I1412" i="1"/>
  <c r="E1415" i="3" s="1"/>
  <c r="K1415" i="3" s="1"/>
  <c r="I1413" i="1"/>
  <c r="E1412" i="3" s="1"/>
  <c r="I1414" i="1"/>
  <c r="E1413" i="3" s="1"/>
  <c r="I1415" i="1"/>
  <c r="E1414" i="3" s="1"/>
  <c r="I1416" i="1"/>
  <c r="E1416" i="3" s="1"/>
  <c r="K1416" i="3" s="1"/>
  <c r="I1417" i="1"/>
  <c r="E1418" i="3" s="1"/>
  <c r="K1418" i="3" s="1"/>
  <c r="I1418" i="1"/>
  <c r="E1417" i="3" s="1"/>
  <c r="I1419" i="1"/>
  <c r="E1419" i="3" s="1"/>
  <c r="K1419" i="3" s="1"/>
  <c r="I1420" i="1"/>
  <c r="E1420" i="3" s="1"/>
  <c r="K1420" i="3" s="1"/>
  <c r="I1421" i="1"/>
  <c r="E1422" i="3" s="1"/>
  <c r="K1422" i="3" s="1"/>
  <c r="I1422" i="1"/>
  <c r="E1421" i="3" s="1"/>
  <c r="I1423" i="1"/>
  <c r="E1423" i="3" s="1"/>
  <c r="K1423" i="3" s="1"/>
  <c r="I1424" i="1"/>
  <c r="E1428" i="3" s="1"/>
  <c r="K1428" i="3" s="1"/>
  <c r="I1425" i="1"/>
  <c r="E1424" i="3" s="1"/>
  <c r="I1426" i="1"/>
  <c r="E1425" i="3" s="1"/>
  <c r="I1427" i="1"/>
  <c r="E1426" i="3" s="1"/>
  <c r="I1428" i="1"/>
  <c r="E1427" i="3" s="1"/>
  <c r="I1429" i="1"/>
  <c r="E1433" i="3" s="1"/>
  <c r="K1433" i="3" s="1"/>
  <c r="I1430" i="1"/>
  <c r="E1429" i="3" s="1"/>
  <c r="I1431" i="1"/>
  <c r="E1430" i="3" s="1"/>
  <c r="I1432" i="1"/>
  <c r="E1431" i="3" s="1"/>
  <c r="I1433" i="1"/>
  <c r="E1432" i="3" s="1"/>
  <c r="I1434" i="1"/>
  <c r="E1434" i="3" s="1"/>
  <c r="K1434" i="3" s="1"/>
  <c r="I1435" i="1"/>
  <c r="E1435" i="3" s="1"/>
  <c r="K1435" i="3" s="1"/>
  <c r="I1436" i="1"/>
  <c r="E1441" i="3" s="1"/>
  <c r="K1441" i="3" s="1"/>
  <c r="I1437" i="1"/>
  <c r="E1436" i="3" s="1"/>
  <c r="I1438" i="1"/>
  <c r="E1437" i="3" s="1"/>
  <c r="I1439" i="1"/>
  <c r="E1438" i="3" s="1"/>
  <c r="I1440" i="1"/>
  <c r="E1439" i="3" s="1"/>
  <c r="I1441" i="1"/>
  <c r="E1440" i="3" s="1"/>
  <c r="I1442" i="1"/>
  <c r="E1447" i="3" s="1"/>
  <c r="K1447" i="3" s="1"/>
  <c r="I1443" i="1"/>
  <c r="E1442" i="3" s="1"/>
  <c r="I1444" i="1"/>
  <c r="E1443" i="3" s="1"/>
  <c r="I1445" i="1"/>
  <c r="E1444" i="3" s="1"/>
  <c r="I1446" i="1"/>
  <c r="E1445" i="3" s="1"/>
  <c r="I1447" i="1"/>
  <c r="E1446" i="3" s="1"/>
  <c r="I1448" i="1"/>
  <c r="E1450" i="3" s="1"/>
  <c r="K1450" i="3" s="1"/>
  <c r="I1449" i="1"/>
  <c r="E1448" i="3" s="1"/>
  <c r="I1450" i="1"/>
  <c r="E1449" i="3" s="1"/>
  <c r="I1451" i="1"/>
  <c r="E1453" i="3" s="1"/>
  <c r="K1453" i="3" s="1"/>
  <c r="I1452" i="1"/>
  <c r="E1451" i="3" s="1"/>
  <c r="I1453" i="1"/>
  <c r="E1452" i="3" s="1"/>
  <c r="I1454" i="1"/>
  <c r="E1456" i="3" s="1"/>
  <c r="K1456" i="3" s="1"/>
  <c r="I1455" i="1"/>
  <c r="E1454" i="3" s="1"/>
  <c r="I1456" i="1"/>
  <c r="E1455" i="3" s="1"/>
  <c r="I1457" i="1"/>
  <c r="E1471" i="3" s="1"/>
  <c r="K1471" i="3" s="1"/>
  <c r="I1458" i="1"/>
  <c r="E1457" i="3" s="1"/>
  <c r="I1459" i="1"/>
  <c r="E1458" i="3" s="1"/>
  <c r="I1460" i="1"/>
  <c r="E1459" i="3" s="1"/>
  <c r="I1461" i="1"/>
  <c r="E1460" i="3" s="1"/>
  <c r="I1462" i="1"/>
  <c r="E1461" i="3" s="1"/>
  <c r="I1463" i="1"/>
  <c r="E1462" i="3" s="1"/>
  <c r="I1464" i="1"/>
  <c r="E1463" i="3" s="1"/>
  <c r="I1465" i="1"/>
  <c r="E1464" i="3" s="1"/>
  <c r="I1466" i="1"/>
  <c r="E1465" i="3" s="1"/>
  <c r="I1467" i="1"/>
  <c r="E1466" i="3" s="1"/>
  <c r="I1468" i="1"/>
  <c r="E1467" i="3" s="1"/>
  <c r="I1469" i="1"/>
  <c r="E1468" i="3" s="1"/>
  <c r="I1470" i="1"/>
  <c r="E1469" i="3" s="1"/>
  <c r="I1471" i="1"/>
  <c r="E1470" i="3" s="1"/>
  <c r="I1472" i="1"/>
  <c r="E1480" i="3" s="1"/>
  <c r="K1480" i="3" s="1"/>
  <c r="I1473" i="1"/>
  <c r="E1472" i="3" s="1"/>
  <c r="I1474" i="1"/>
  <c r="E1473" i="3" s="1"/>
  <c r="I1475" i="1"/>
  <c r="E1474" i="3" s="1"/>
  <c r="I1476" i="1"/>
  <c r="E1475" i="3" s="1"/>
  <c r="I1477" i="1"/>
  <c r="E1476" i="3" s="1"/>
  <c r="I1478" i="1"/>
  <c r="E1477" i="3" s="1"/>
  <c r="I1479" i="1"/>
  <c r="E1478" i="3" s="1"/>
  <c r="I1480" i="1"/>
  <c r="E1479" i="3" s="1"/>
  <c r="I1481" i="1"/>
  <c r="E1483" i="3" s="1"/>
  <c r="K1483" i="3" s="1"/>
  <c r="I1482" i="1"/>
  <c r="E1481" i="3" s="1"/>
  <c r="I1483" i="1"/>
  <c r="E1482" i="3" s="1"/>
  <c r="I1484" i="1"/>
  <c r="E1489" i="3" s="1"/>
  <c r="K1489" i="3" s="1"/>
  <c r="I1485" i="1"/>
  <c r="E1484" i="3" s="1"/>
  <c r="I1486" i="1"/>
  <c r="E1485" i="3" s="1"/>
  <c r="I1487" i="1"/>
  <c r="E1486" i="3" s="1"/>
  <c r="I1488" i="1"/>
  <c r="E1487" i="3" s="1"/>
  <c r="I1489" i="1"/>
  <c r="E1488" i="3" s="1"/>
  <c r="I1490" i="1"/>
  <c r="E1491" i="3" s="1"/>
  <c r="K1491" i="3" s="1"/>
  <c r="I1491" i="1"/>
  <c r="E1490" i="3" s="1"/>
  <c r="I1492" i="1"/>
  <c r="E1492" i="3" s="1"/>
  <c r="K1492" i="3" s="1"/>
  <c r="I1493" i="1"/>
  <c r="E1496" i="3" s="1"/>
  <c r="K1496" i="3" s="1"/>
  <c r="I1494" i="1"/>
  <c r="E1493" i="3" s="1"/>
  <c r="I1495" i="1"/>
  <c r="E1494" i="3" s="1"/>
  <c r="I1496" i="1"/>
  <c r="E1495" i="3" s="1"/>
  <c r="I1497" i="1"/>
  <c r="E1498" i="3" s="1"/>
  <c r="K1498" i="3" s="1"/>
  <c r="I1498" i="1"/>
  <c r="E1497" i="3" s="1"/>
  <c r="I1499" i="1"/>
  <c r="E1499" i="3" s="1"/>
  <c r="K1499" i="3" s="1"/>
  <c r="I1500" i="1"/>
  <c r="E1502" i="3" s="1"/>
  <c r="K1502" i="3" s="1"/>
  <c r="I1501" i="1"/>
  <c r="E1500" i="3" s="1"/>
  <c r="I1502" i="1"/>
  <c r="E1501" i="3" s="1"/>
  <c r="I1503" i="1"/>
  <c r="E1504" i="3" s="1"/>
  <c r="K1504" i="3" s="1"/>
  <c r="I1504" i="1"/>
  <c r="E1503" i="3" s="1"/>
  <c r="I1505" i="1"/>
  <c r="E1508" i="3" s="1"/>
  <c r="K1508" i="3" s="1"/>
  <c r="I1506" i="1"/>
  <c r="E1505" i="3" s="1"/>
  <c r="I1507" i="1"/>
  <c r="E1506" i="3" s="1"/>
  <c r="I1508" i="1"/>
  <c r="E1507" i="3" s="1"/>
  <c r="I1509" i="1"/>
  <c r="E1509" i="3" s="1"/>
  <c r="K1509" i="3" s="1"/>
  <c r="I1510" i="1"/>
  <c r="E1512" i="3" s="1"/>
  <c r="K1512" i="3" s="1"/>
  <c r="I1511" i="1"/>
  <c r="E1510" i="3" s="1"/>
  <c r="I1512" i="1"/>
  <c r="E1511" i="3" s="1"/>
  <c r="I1513" i="1"/>
  <c r="E1518" i="3" s="1"/>
  <c r="K1518" i="3" s="1"/>
  <c r="I1514" i="1"/>
  <c r="E1513" i="3" s="1"/>
  <c r="I1515" i="1"/>
  <c r="E1514" i="3" s="1"/>
  <c r="I1516" i="1"/>
  <c r="E1515" i="3" s="1"/>
  <c r="I1517" i="1"/>
  <c r="E1516" i="3" s="1"/>
  <c r="I1518" i="1"/>
  <c r="E1517" i="3" s="1"/>
  <c r="I1519" i="1"/>
  <c r="E1526" i="3" s="1"/>
  <c r="K1526" i="3" s="1"/>
  <c r="I1520" i="1"/>
  <c r="E1519" i="3" s="1"/>
  <c r="I1521" i="1"/>
  <c r="E1520" i="3" s="1"/>
  <c r="I1522" i="1"/>
  <c r="E1521" i="3" s="1"/>
  <c r="I1523" i="1"/>
  <c r="E1522" i="3" s="1"/>
  <c r="I1524" i="1"/>
  <c r="E1523" i="3" s="1"/>
  <c r="I1525" i="1"/>
  <c r="E1524" i="3" s="1"/>
  <c r="I1526" i="1"/>
  <c r="E1525" i="3" s="1"/>
  <c r="I1527" i="1"/>
  <c r="E1527" i="3" s="1"/>
  <c r="K1527" i="3" s="1"/>
  <c r="I1528" i="1"/>
  <c r="E1533" i="3" s="1"/>
  <c r="K1533" i="3" s="1"/>
  <c r="I1529" i="1"/>
  <c r="E1528" i="3" s="1"/>
  <c r="I1530" i="1"/>
  <c r="E1529" i="3" s="1"/>
  <c r="I1531" i="1"/>
  <c r="E1530" i="3" s="1"/>
  <c r="I1532" i="1"/>
  <c r="E1531" i="3" s="1"/>
  <c r="I1533" i="1"/>
  <c r="E1532" i="3" s="1"/>
  <c r="I1534" i="1"/>
  <c r="E1534" i="3" s="1"/>
  <c r="K1534" i="3" s="1"/>
  <c r="I1535" i="1"/>
  <c r="E1535" i="3" s="1"/>
  <c r="K1535" i="3" s="1"/>
  <c r="I1536" i="1"/>
  <c r="E1536" i="3" s="1"/>
  <c r="K1536" i="3" s="1"/>
  <c r="I1537" i="1"/>
  <c r="E1540" i="3" s="1"/>
  <c r="K1540" i="3" s="1"/>
  <c r="I1538" i="1"/>
  <c r="E1537" i="3" s="1"/>
  <c r="I1539" i="1"/>
  <c r="E1538" i="3" s="1"/>
  <c r="I1540" i="1"/>
  <c r="E1539" i="3" s="1"/>
  <c r="I1541" i="1"/>
  <c r="E1542" i="3" s="1"/>
  <c r="K1542" i="3" s="1"/>
  <c r="I1542" i="1"/>
  <c r="E1541" i="3" s="1"/>
  <c r="I1543" i="1"/>
  <c r="E1543" i="3" s="1"/>
  <c r="K1543" i="3" s="1"/>
  <c r="I1544" i="1"/>
  <c r="E1544" i="3" s="1"/>
  <c r="K1544" i="3" s="1"/>
  <c r="I1545" i="1"/>
  <c r="E1554" i="3" s="1"/>
  <c r="K1554" i="3" s="1"/>
  <c r="I1546" i="1"/>
  <c r="E1545" i="3" s="1"/>
  <c r="I1547" i="1"/>
  <c r="E1546" i="3" s="1"/>
  <c r="I1548" i="1"/>
  <c r="E1547" i="3" s="1"/>
  <c r="I1549" i="1"/>
  <c r="E1548" i="3" s="1"/>
  <c r="I1550" i="1"/>
  <c r="E1549" i="3" s="1"/>
  <c r="I1551" i="1"/>
  <c r="E1550" i="3" s="1"/>
  <c r="I1552" i="1"/>
  <c r="E1551" i="3" s="1"/>
  <c r="I1553" i="1"/>
  <c r="E1552" i="3" s="1"/>
  <c r="I1554" i="1"/>
  <c r="E1553" i="3" s="1"/>
  <c r="I1555" i="1"/>
  <c r="E1555" i="3" s="1"/>
  <c r="K1555" i="3" s="1"/>
  <c r="I1556" i="1"/>
  <c r="E1557" i="3" s="1"/>
  <c r="K1557" i="3" s="1"/>
  <c r="I1557" i="1"/>
  <c r="E1556" i="3" s="1"/>
  <c r="I1558" i="1"/>
  <c r="E1558" i="3" s="1"/>
  <c r="K1558" i="3" s="1"/>
  <c r="I1559" i="1"/>
  <c r="E1559" i="3" s="1"/>
  <c r="K1559" i="3" s="1"/>
  <c r="I1560" i="1"/>
  <c r="E1560" i="3" s="1"/>
  <c r="K1560" i="3" s="1"/>
  <c r="I1561" i="1"/>
  <c r="E1563" i="3" s="1"/>
  <c r="K1563" i="3" s="1"/>
  <c r="I1562" i="1"/>
  <c r="E1561" i="3" s="1"/>
  <c r="I1563" i="1"/>
  <c r="E1562" i="3" s="1"/>
  <c r="I1564" i="1"/>
  <c r="E1565" i="3" s="1"/>
  <c r="K1565" i="3" s="1"/>
  <c r="I1565" i="1"/>
  <c r="E1564" i="3" s="1"/>
  <c r="I1566" i="1"/>
  <c r="E1566" i="3" s="1"/>
  <c r="K1566" i="3" s="1"/>
  <c r="I1567" i="1"/>
  <c r="E1567" i="3" s="1"/>
  <c r="K1567" i="3" s="1"/>
  <c r="I1568" i="1"/>
  <c r="E1569" i="3" s="1"/>
  <c r="K1569" i="3" s="1"/>
  <c r="I1569" i="1"/>
  <c r="E1568" i="3" s="1"/>
  <c r="I1570" i="1"/>
  <c r="E1570" i="3" s="1"/>
  <c r="K1570" i="3" s="1"/>
  <c r="I1571" i="1"/>
  <c r="E1571" i="3" s="1"/>
  <c r="K1571" i="3" s="1"/>
  <c r="I1572" i="1"/>
  <c r="E1572" i="3" s="1"/>
  <c r="K1572" i="3" s="1"/>
  <c r="I1573" i="1"/>
  <c r="E1577" i="3" s="1"/>
  <c r="K1577" i="3" s="1"/>
  <c r="I1574" i="1"/>
  <c r="E1573" i="3" s="1"/>
  <c r="I1575" i="1"/>
  <c r="E1574" i="3" s="1"/>
  <c r="I1576" i="1"/>
  <c r="E1575" i="3" s="1"/>
  <c r="I1577" i="1"/>
  <c r="E1576" i="3" s="1"/>
  <c r="I1578" i="1"/>
  <c r="E1579" i="3" s="1"/>
  <c r="K1579" i="3" s="1"/>
  <c r="I1579" i="1"/>
  <c r="E1578" i="3" s="1"/>
  <c r="I1580" i="1"/>
  <c r="E1596" i="3" s="1"/>
  <c r="K1596" i="3" s="1"/>
  <c r="I1581" i="1"/>
  <c r="E1580" i="3" s="1"/>
  <c r="I1582" i="1"/>
  <c r="E1581" i="3" s="1"/>
  <c r="I1583" i="1"/>
  <c r="E1582" i="3" s="1"/>
  <c r="I1584" i="1"/>
  <c r="E1583" i="3" s="1"/>
  <c r="I1585" i="1"/>
  <c r="E1584" i="3" s="1"/>
  <c r="I1586" i="1"/>
  <c r="E1585" i="3" s="1"/>
  <c r="I1587" i="1"/>
  <c r="E1586" i="3" s="1"/>
  <c r="I1588" i="1"/>
  <c r="E1587" i="3" s="1"/>
  <c r="I1589" i="1"/>
  <c r="E1588" i="3" s="1"/>
  <c r="I1590" i="1"/>
  <c r="E1589" i="3" s="1"/>
  <c r="I1591" i="1"/>
  <c r="E1590" i="3" s="1"/>
  <c r="I1592" i="1"/>
  <c r="E1591" i="3" s="1"/>
  <c r="I1593" i="1"/>
  <c r="E1592" i="3" s="1"/>
  <c r="I1594" i="1"/>
  <c r="E1593" i="3" s="1"/>
  <c r="I1595" i="1"/>
  <c r="E1594" i="3" s="1"/>
  <c r="I1596" i="1"/>
  <c r="E1595" i="3" s="1"/>
  <c r="I1597" i="1"/>
  <c r="E1597" i="3" s="1"/>
  <c r="K1597" i="3" s="1"/>
  <c r="I1598" i="1"/>
  <c r="E1600" i="3" s="1"/>
  <c r="K1600" i="3" s="1"/>
  <c r="I1599" i="1"/>
  <c r="E1598" i="3" s="1"/>
  <c r="I1600" i="1"/>
  <c r="E1599" i="3" s="1"/>
  <c r="I1601" i="1"/>
  <c r="E1610" i="3" s="1"/>
  <c r="K1610" i="3" s="1"/>
  <c r="I1602" i="1"/>
  <c r="E1601" i="3" s="1"/>
  <c r="I1603" i="1"/>
  <c r="E1602" i="3" s="1"/>
  <c r="I1604" i="1"/>
  <c r="E1603" i="3" s="1"/>
  <c r="I1605" i="1"/>
  <c r="E1604" i="3" s="1"/>
  <c r="I1606" i="1"/>
  <c r="E1605" i="3" s="1"/>
  <c r="I1607" i="1"/>
  <c r="E1606" i="3" s="1"/>
  <c r="I1608" i="1"/>
  <c r="E1607" i="3" s="1"/>
  <c r="I1609" i="1"/>
  <c r="E1608" i="3" s="1"/>
  <c r="I1610" i="1"/>
  <c r="E1609" i="3" s="1"/>
  <c r="I1611" i="1"/>
  <c r="E1616" i="3" s="1"/>
  <c r="K1616" i="3" s="1"/>
  <c r="I1612" i="1"/>
  <c r="E1611" i="3" s="1"/>
  <c r="I1613" i="1"/>
  <c r="E1612" i="3" s="1"/>
  <c r="I1614" i="1"/>
  <c r="E1613" i="3" s="1"/>
  <c r="I1615" i="1"/>
  <c r="E1614" i="3" s="1"/>
  <c r="I1616" i="1"/>
  <c r="E1615" i="3" s="1"/>
  <c r="I1617" i="1"/>
  <c r="E1620" i="3" s="1"/>
  <c r="K1620" i="3" s="1"/>
  <c r="I1618" i="1"/>
  <c r="E1617" i="3" s="1"/>
  <c r="I1619" i="1"/>
  <c r="E1618" i="3" s="1"/>
  <c r="I1620" i="1"/>
  <c r="E1619" i="3" s="1"/>
  <c r="I1621" i="1"/>
  <c r="E1621" i="3" s="1"/>
  <c r="K1621" i="3" s="1"/>
  <c r="I1622" i="1"/>
  <c r="E1622" i="3" s="1"/>
  <c r="K1622" i="3" s="1"/>
  <c r="I1623" i="1"/>
  <c r="E1623" i="3" s="1"/>
  <c r="K1623" i="3" s="1"/>
  <c r="I1624" i="1"/>
  <c r="E1624" i="3" s="1"/>
  <c r="K1624" i="3" s="1"/>
  <c r="I1625" i="1"/>
  <c r="E1625" i="3" s="1"/>
  <c r="K1625" i="3" s="1"/>
  <c r="I1626" i="1"/>
  <c r="E1626" i="3" s="1"/>
  <c r="K1626" i="3" s="1"/>
  <c r="I1627" i="1"/>
  <c r="E1627" i="3" s="1"/>
  <c r="K1627" i="3" s="1"/>
  <c r="I1628" i="1"/>
  <c r="E1628" i="3" s="1"/>
  <c r="K1628" i="3" s="1"/>
  <c r="I1629" i="1"/>
  <c r="E1629" i="3" s="1"/>
  <c r="I1630" i="1"/>
  <c r="E1630" i="3" s="1"/>
  <c r="K1630" i="3" s="1"/>
  <c r="I1631" i="1"/>
  <c r="E1631" i="3" s="1"/>
  <c r="K1631" i="3" s="1"/>
  <c r="I1632" i="1"/>
  <c r="E1632" i="3" s="1"/>
  <c r="K1632" i="3" s="1"/>
  <c r="I1633" i="1"/>
  <c r="E1633" i="3" s="1"/>
  <c r="K1633" i="3" s="1"/>
  <c r="I1634" i="1"/>
  <c r="E1634" i="3" s="1"/>
  <c r="K1634" i="3" s="1"/>
  <c r="I1635" i="1"/>
  <c r="E1635" i="3" s="1"/>
  <c r="K1635" i="3" s="1"/>
  <c r="I1636" i="1"/>
  <c r="E1636" i="3" s="1"/>
  <c r="K1636" i="3" s="1"/>
  <c r="I1637" i="1"/>
  <c r="E1637" i="3" s="1"/>
  <c r="K1637" i="3" s="1"/>
  <c r="I1638" i="1"/>
  <c r="E1638" i="3" s="1"/>
  <c r="K1638" i="3" s="1"/>
  <c r="I1639" i="1"/>
  <c r="E1639" i="3" s="1"/>
  <c r="K1639" i="3" s="1"/>
  <c r="I1640" i="1"/>
  <c r="E1640" i="3" s="1"/>
  <c r="K1640" i="3" s="1"/>
  <c r="I1641" i="1"/>
  <c r="E1641" i="3" s="1"/>
  <c r="I1642" i="1"/>
  <c r="E1642" i="3" s="1"/>
  <c r="I1643" i="1"/>
  <c r="E1643" i="3" s="1"/>
  <c r="K1643" i="3" s="1"/>
  <c r="I1644" i="1"/>
  <c r="E1644" i="3" s="1"/>
  <c r="I1645" i="1"/>
  <c r="E1645" i="3" s="1"/>
  <c r="I1646" i="1"/>
  <c r="E1646" i="3" s="1"/>
  <c r="K1646" i="3" s="1"/>
  <c r="I1647" i="1"/>
  <c r="E1647" i="3" s="1"/>
  <c r="K1647" i="3" s="1"/>
  <c r="I1648" i="1"/>
  <c r="E1648" i="3" s="1"/>
  <c r="K1648" i="3" s="1"/>
  <c r="I1649" i="1"/>
  <c r="E1649" i="3" s="1"/>
  <c r="K1649" i="3" s="1"/>
  <c r="I1650" i="1"/>
  <c r="E1650" i="3" s="1"/>
  <c r="K1650" i="3" s="1"/>
  <c r="I1651" i="1"/>
  <c r="E1651" i="3" s="1"/>
  <c r="K1651" i="3" s="1"/>
  <c r="I1652" i="1"/>
  <c r="E1652" i="3" s="1"/>
  <c r="I1653" i="1"/>
  <c r="E1653" i="3" s="1"/>
  <c r="I1654" i="1"/>
  <c r="E1654" i="3" s="1"/>
  <c r="I1655" i="1"/>
  <c r="E1655" i="3" s="1"/>
  <c r="I1656" i="1"/>
  <c r="E1656" i="3" s="1"/>
  <c r="I1657" i="1"/>
  <c r="E1657" i="3" s="1"/>
  <c r="I1658" i="1"/>
  <c r="E1658" i="3" s="1"/>
  <c r="K1658" i="3" s="1"/>
  <c r="I1659" i="1"/>
  <c r="E1659" i="3" s="1"/>
  <c r="K1659" i="3" s="1"/>
  <c r="I1660" i="1"/>
  <c r="E1660" i="3" s="1"/>
  <c r="I1661" i="1"/>
  <c r="E1661" i="3" s="1"/>
  <c r="I1662" i="1"/>
  <c r="E1662" i="3" s="1"/>
  <c r="I1663" i="1"/>
  <c r="E1663" i="3" s="1"/>
  <c r="I1664" i="1"/>
  <c r="E1664" i="3" s="1"/>
  <c r="K1664" i="3" s="1"/>
  <c r="I1665" i="1"/>
  <c r="E1665" i="3" s="1"/>
  <c r="I1666" i="1"/>
  <c r="E1666" i="3" s="1"/>
  <c r="I1667" i="1"/>
  <c r="E1667" i="3" s="1"/>
  <c r="K1667" i="3" s="1"/>
  <c r="I1668" i="1"/>
  <c r="E1668" i="3" s="1"/>
  <c r="I1669" i="1"/>
  <c r="E1669" i="3" s="1"/>
  <c r="I1670" i="1"/>
  <c r="E1670" i="3" s="1"/>
  <c r="I1671" i="1"/>
  <c r="E1671" i="3" s="1"/>
  <c r="I1672" i="1"/>
  <c r="E1672" i="3" s="1"/>
  <c r="I1673" i="1"/>
  <c r="E1673" i="3" s="1"/>
  <c r="K1673" i="3" s="1"/>
  <c r="I1674" i="1"/>
  <c r="E1674" i="3" s="1"/>
  <c r="I1675" i="1"/>
  <c r="E1675" i="3" s="1"/>
  <c r="I1676" i="1"/>
  <c r="E1676" i="3" s="1"/>
  <c r="I1677" i="1"/>
  <c r="E1677" i="3" s="1"/>
  <c r="I1678" i="1"/>
  <c r="E1678" i="3" s="1"/>
  <c r="I1679" i="1"/>
  <c r="E1679" i="3" s="1"/>
  <c r="I1680" i="1"/>
  <c r="E1680" i="3" s="1"/>
  <c r="I1681" i="1"/>
  <c r="E1681" i="3" s="1"/>
  <c r="I1682" i="1"/>
  <c r="E1682" i="3" s="1"/>
  <c r="I1683" i="1"/>
  <c r="E1683" i="3" s="1"/>
  <c r="I1684" i="1"/>
  <c r="E1684" i="3" s="1"/>
  <c r="K1684" i="3" s="1"/>
  <c r="I1685" i="1"/>
  <c r="E1685" i="3" s="1"/>
  <c r="I1686" i="1"/>
  <c r="E1686" i="3" s="1"/>
  <c r="I1687" i="1"/>
  <c r="E1687" i="3" s="1"/>
  <c r="I1688" i="1"/>
  <c r="E1688" i="3" s="1"/>
  <c r="I1689" i="1"/>
  <c r="E1689" i="3" s="1"/>
  <c r="I1690" i="1"/>
  <c r="E1690" i="3" s="1"/>
  <c r="I1691" i="1"/>
  <c r="E1691" i="3" s="1"/>
  <c r="K1691" i="3" s="1"/>
  <c r="I1692" i="1"/>
  <c r="E1692" i="3" s="1"/>
  <c r="I1693" i="1"/>
  <c r="E1693" i="3" s="1"/>
  <c r="I1694" i="1"/>
  <c r="E1694" i="3" s="1"/>
  <c r="I1695" i="1"/>
  <c r="E1695" i="3" s="1"/>
  <c r="I1696" i="1"/>
  <c r="E1696" i="3" s="1"/>
  <c r="I1697" i="1"/>
  <c r="E1697" i="3" s="1"/>
  <c r="I1698" i="1"/>
  <c r="E1698" i="3" s="1"/>
  <c r="I1699" i="1"/>
  <c r="E1699" i="3" s="1"/>
  <c r="I1700" i="1"/>
  <c r="E1700" i="3" s="1"/>
  <c r="I1701" i="1"/>
  <c r="E1701" i="3" s="1"/>
  <c r="I1702" i="1"/>
  <c r="E1702" i="3" s="1"/>
  <c r="I1703" i="1"/>
  <c r="E1703" i="3" s="1"/>
  <c r="I1704" i="1"/>
  <c r="E1704" i="3" s="1"/>
  <c r="I1705" i="1"/>
  <c r="E1705" i="3" s="1"/>
  <c r="I1706" i="1"/>
  <c r="E1706" i="3" s="1"/>
  <c r="I1707" i="1"/>
  <c r="E1707" i="3" s="1"/>
  <c r="I1708" i="1"/>
  <c r="E1708" i="3" s="1"/>
  <c r="I1709" i="1"/>
  <c r="E1709" i="3" s="1"/>
  <c r="I1710" i="1"/>
  <c r="E1710" i="3" s="1"/>
  <c r="K1710" i="3" s="1"/>
  <c r="I1711" i="1"/>
  <c r="E1711" i="3" s="1"/>
  <c r="K1711" i="3" s="1"/>
  <c r="I1712" i="1"/>
  <c r="E1712" i="3" s="1"/>
  <c r="I1713" i="1"/>
  <c r="E1713" i="3" s="1"/>
  <c r="I1714" i="1"/>
  <c r="E1714" i="3" s="1"/>
  <c r="I1715" i="1"/>
  <c r="E1715" i="3" s="1"/>
  <c r="I1716" i="1"/>
  <c r="E1716" i="3" s="1"/>
  <c r="I1717" i="1"/>
  <c r="E1717" i="3" s="1"/>
  <c r="I1718" i="1"/>
  <c r="E1718" i="3" s="1"/>
  <c r="I1719" i="1"/>
  <c r="E1719" i="3" s="1"/>
  <c r="I1720" i="1"/>
  <c r="E1720" i="3" s="1"/>
  <c r="K1720" i="3" s="1"/>
  <c r="I1721" i="1"/>
  <c r="E1721" i="3" s="1"/>
  <c r="K1721" i="3" s="1"/>
  <c r="I1722" i="1"/>
  <c r="E1722" i="3" s="1"/>
  <c r="I1723" i="1"/>
  <c r="E1723" i="3" s="1"/>
  <c r="I1724" i="1"/>
  <c r="E1724" i="3" s="1"/>
  <c r="I1725" i="1"/>
  <c r="E1725" i="3" s="1"/>
  <c r="I1726" i="1"/>
  <c r="E1726" i="3" s="1"/>
  <c r="I1727" i="1"/>
  <c r="E1727" i="3" s="1"/>
  <c r="K1727" i="3" s="1"/>
  <c r="I1728" i="1"/>
  <c r="E1728" i="3" s="1"/>
  <c r="K1728" i="3" s="1"/>
  <c r="I1729" i="1"/>
  <c r="E1729" i="3" s="1"/>
  <c r="K1729" i="3" s="1"/>
  <c r="I1730" i="1"/>
  <c r="E1730" i="3" s="1"/>
  <c r="K1730" i="3" s="1"/>
  <c r="I1731" i="1"/>
  <c r="E1731" i="3" s="1"/>
  <c r="I1732" i="1"/>
  <c r="E1732" i="3" s="1"/>
  <c r="I1733" i="1"/>
  <c r="E1733" i="3" s="1"/>
  <c r="I1734" i="1"/>
  <c r="E1734" i="3" s="1"/>
  <c r="K1734" i="3" s="1"/>
  <c r="I1735" i="1"/>
  <c r="E1735" i="3" s="1"/>
  <c r="I1736" i="1"/>
  <c r="E1736" i="3" s="1"/>
  <c r="I1737" i="1"/>
  <c r="E1737" i="3" s="1"/>
  <c r="K1737" i="3" s="1"/>
  <c r="I1738" i="1"/>
  <c r="E1738" i="3" s="1"/>
  <c r="K1738" i="3" s="1"/>
  <c r="I1739" i="1"/>
  <c r="E1739" i="3" s="1"/>
  <c r="I1740" i="1"/>
  <c r="E1740" i="3" s="1"/>
  <c r="I1741" i="1"/>
  <c r="E1741" i="3" s="1"/>
  <c r="I1742" i="1"/>
  <c r="E1742" i="3" s="1"/>
  <c r="I1743" i="1"/>
  <c r="E1743" i="3" s="1"/>
  <c r="I1744" i="1"/>
  <c r="E1744" i="3" s="1"/>
  <c r="I1745" i="1"/>
  <c r="E1745" i="3" s="1"/>
  <c r="K1745" i="3" s="1"/>
  <c r="I1746" i="1"/>
  <c r="E1746" i="3" s="1"/>
  <c r="I1747" i="1"/>
  <c r="E1747" i="3" s="1"/>
  <c r="I1748" i="1"/>
  <c r="E1748" i="3" s="1"/>
  <c r="I1749" i="1"/>
  <c r="E1749" i="3" s="1"/>
  <c r="I1750" i="1"/>
  <c r="E1750" i="3" s="1"/>
  <c r="I1751" i="1"/>
  <c r="E1751" i="3" s="1"/>
  <c r="I1752" i="1"/>
  <c r="E1752" i="3" s="1"/>
  <c r="I1753" i="1"/>
  <c r="E1753" i="3" s="1"/>
  <c r="I1754" i="1"/>
  <c r="E1754" i="3" s="1"/>
  <c r="I1755" i="1"/>
  <c r="E1755" i="3" s="1"/>
  <c r="I1756" i="1"/>
  <c r="E1756" i="3" s="1"/>
  <c r="I1757" i="1"/>
  <c r="E1757" i="3" s="1"/>
  <c r="I1758" i="1"/>
  <c r="E1758" i="3" s="1"/>
  <c r="I1759" i="1"/>
  <c r="E1759" i="3" s="1"/>
  <c r="J1759" i="3" s="1"/>
  <c r="I1760" i="1"/>
  <c r="E1760" i="3" s="1"/>
  <c r="I1761" i="1"/>
  <c r="E1761" i="3" s="1"/>
  <c r="I1762" i="1"/>
  <c r="E1762" i="3" s="1"/>
  <c r="I1763" i="1"/>
  <c r="E1763" i="3" s="1"/>
  <c r="K1763" i="3" s="1"/>
  <c r="I1764" i="1"/>
  <c r="E1764" i="3" s="1"/>
  <c r="I1765" i="1"/>
  <c r="E1765" i="3" s="1"/>
  <c r="I1766" i="1"/>
  <c r="E1766" i="3" s="1"/>
  <c r="I1767" i="1"/>
  <c r="E1767" i="3" s="1"/>
  <c r="I1768" i="1"/>
  <c r="E1768" i="3" s="1"/>
  <c r="I1769" i="1"/>
  <c r="E1769" i="3" s="1"/>
  <c r="I1770" i="1"/>
  <c r="E1770" i="3" s="1"/>
  <c r="I1771" i="1"/>
  <c r="E1771" i="3" s="1"/>
  <c r="K1771" i="3" s="1"/>
  <c r="I1772" i="1"/>
  <c r="E1772" i="3" s="1"/>
  <c r="I1773" i="1"/>
  <c r="E1773" i="3" s="1"/>
  <c r="K1773" i="3" s="1"/>
  <c r="I1774" i="1"/>
  <c r="E1774" i="3" s="1"/>
  <c r="I1775" i="1"/>
  <c r="E1775" i="3" s="1"/>
  <c r="K1775" i="3" s="1"/>
  <c r="I1776" i="1"/>
  <c r="E1776" i="3" s="1"/>
  <c r="I1777" i="1"/>
  <c r="E1777" i="3" s="1"/>
  <c r="I1778" i="1"/>
  <c r="E1778" i="3" s="1"/>
  <c r="I1779" i="1"/>
  <c r="E1779" i="3" s="1"/>
  <c r="I1780" i="1"/>
  <c r="E1780" i="3" s="1"/>
  <c r="I1781" i="1"/>
  <c r="E1781" i="3" s="1"/>
  <c r="I1782" i="1"/>
  <c r="E1782" i="3" s="1"/>
  <c r="I1783" i="1"/>
  <c r="E1783" i="3" s="1"/>
  <c r="K1783" i="3" s="1"/>
  <c r="I1784" i="1"/>
  <c r="E1784" i="3" s="1"/>
  <c r="K1784" i="3" s="1"/>
  <c r="I1785" i="1"/>
  <c r="E1785" i="3" s="1"/>
  <c r="K1785" i="3" s="1"/>
  <c r="I1786" i="1"/>
  <c r="E1786" i="3" s="1"/>
  <c r="I1787" i="1"/>
  <c r="E1787" i="3" s="1"/>
  <c r="I1788" i="1"/>
  <c r="E1788" i="3" s="1"/>
  <c r="I1789" i="1"/>
  <c r="E1789" i="3" s="1"/>
  <c r="K1789" i="3" s="1"/>
  <c r="I1790" i="1"/>
  <c r="E1790" i="3" s="1"/>
  <c r="K1790" i="3" s="1"/>
  <c r="I1791" i="1"/>
  <c r="E1791" i="3" s="1"/>
  <c r="K1791" i="3" s="1"/>
  <c r="I1792" i="1"/>
  <c r="E1792" i="3" s="1"/>
  <c r="I1793" i="1"/>
  <c r="E1793" i="3" s="1"/>
  <c r="I1794" i="1"/>
  <c r="E1794" i="3" s="1"/>
  <c r="I1795" i="1"/>
  <c r="E1795" i="3" s="1"/>
  <c r="I1796" i="1"/>
  <c r="E1796" i="3" s="1"/>
  <c r="K1796" i="3" s="1"/>
  <c r="I1797" i="1"/>
  <c r="E1797" i="3" s="1"/>
  <c r="K1797" i="3" s="1"/>
  <c r="I1798" i="1"/>
  <c r="E1798" i="3" s="1"/>
  <c r="K1798" i="3" s="1"/>
  <c r="I1799" i="1"/>
  <c r="E1799" i="3" s="1"/>
  <c r="I1800" i="1"/>
  <c r="E1800" i="3" s="1"/>
  <c r="K1800" i="3" s="1"/>
  <c r="I1801" i="1"/>
  <c r="E1801" i="3" s="1"/>
  <c r="K1801" i="3" s="1"/>
  <c r="I1802" i="1"/>
  <c r="E1802" i="3" s="1"/>
  <c r="K1802" i="3" s="1"/>
  <c r="I1803" i="1"/>
  <c r="E1803" i="3" s="1"/>
  <c r="K1803" i="3" s="1"/>
  <c r="I1804" i="1"/>
  <c r="E1804" i="3" s="1"/>
  <c r="K1804" i="3" s="1"/>
  <c r="I1805" i="1"/>
  <c r="E1805" i="3" s="1"/>
  <c r="I1806" i="1"/>
  <c r="E1806" i="3" s="1"/>
  <c r="K1806" i="3" s="1"/>
  <c r="I1807" i="1"/>
  <c r="E1807" i="3" s="1"/>
  <c r="K1807" i="3" s="1"/>
  <c r="I1808" i="1"/>
  <c r="E1808" i="3" s="1"/>
  <c r="K1808" i="3" s="1"/>
  <c r="I1809" i="1"/>
  <c r="E1809" i="3" s="1"/>
  <c r="I1810" i="1"/>
  <c r="E1810" i="3" s="1"/>
  <c r="I1811" i="1"/>
  <c r="E1811" i="3" s="1"/>
  <c r="I1812" i="1"/>
  <c r="E1812" i="3" s="1"/>
  <c r="K1812" i="3" s="1"/>
  <c r="I1813" i="1"/>
  <c r="E1813" i="3" s="1"/>
  <c r="I1814" i="1"/>
  <c r="E1814" i="3" s="1"/>
  <c r="I1815" i="1"/>
  <c r="E1815" i="3" s="1"/>
  <c r="I1816" i="1"/>
  <c r="E1816" i="3" s="1"/>
  <c r="I1817" i="1"/>
  <c r="E1817" i="3" s="1"/>
  <c r="I1818" i="1"/>
  <c r="E1818" i="3" s="1"/>
  <c r="I1819" i="1"/>
  <c r="E1819" i="3" s="1"/>
  <c r="K1819" i="3" s="1"/>
  <c r="I1820" i="1"/>
  <c r="E1820" i="3" s="1"/>
  <c r="I1821" i="1"/>
  <c r="E1821" i="3" s="1"/>
  <c r="K1821" i="3" s="1"/>
  <c r="I1822" i="1"/>
  <c r="E1822" i="3" s="1"/>
  <c r="I1823" i="1"/>
  <c r="E1823" i="3" s="1"/>
  <c r="K1823" i="3" s="1"/>
  <c r="I1824" i="1"/>
  <c r="E1824" i="3" s="1"/>
  <c r="K1824" i="3" s="1"/>
  <c r="I1825" i="1"/>
  <c r="E1825" i="3" s="1"/>
  <c r="I1826" i="1"/>
  <c r="E1826" i="3" s="1"/>
  <c r="I1827" i="1"/>
  <c r="E1827" i="3" s="1"/>
  <c r="I1828" i="1"/>
  <c r="E1828" i="3" s="1"/>
  <c r="I1829" i="1"/>
  <c r="E1829" i="3" s="1"/>
  <c r="I1830" i="1"/>
  <c r="E1830" i="3" s="1"/>
  <c r="I1831" i="1"/>
  <c r="E1831" i="3" s="1"/>
  <c r="I1832" i="1"/>
  <c r="E1832" i="3" s="1"/>
  <c r="I1833" i="1"/>
  <c r="E1833" i="3" s="1"/>
  <c r="I1834" i="1"/>
  <c r="E1834" i="3" s="1"/>
  <c r="K1834" i="3" s="1"/>
  <c r="I1835" i="1"/>
  <c r="E1835" i="3" s="1"/>
  <c r="I1836" i="1"/>
  <c r="E1836" i="3" s="1"/>
  <c r="I1837" i="1"/>
  <c r="E1837" i="3" s="1"/>
  <c r="I1838" i="1"/>
  <c r="E1838" i="3" s="1"/>
  <c r="I1839" i="1"/>
  <c r="E1839" i="3" s="1"/>
  <c r="I1840" i="1"/>
  <c r="E1840" i="3" s="1"/>
  <c r="I1841" i="1"/>
  <c r="E1841" i="3" s="1"/>
  <c r="I1842" i="1"/>
  <c r="E1842" i="3" s="1"/>
  <c r="I1843" i="1"/>
  <c r="E1843" i="3" s="1"/>
  <c r="I1844" i="1"/>
  <c r="E1844" i="3" s="1"/>
  <c r="I1845" i="1"/>
  <c r="E1845" i="3" s="1"/>
  <c r="K1845" i="3" s="1"/>
  <c r="I1846" i="1"/>
  <c r="E1846" i="3" s="1"/>
  <c r="I1847" i="1"/>
  <c r="E1847" i="3" s="1"/>
  <c r="I1848" i="1"/>
  <c r="E1848" i="3" s="1"/>
  <c r="I1849" i="1"/>
  <c r="E1849" i="3" s="1"/>
  <c r="I1850" i="1"/>
  <c r="E1850" i="3" s="1"/>
  <c r="I1851" i="1"/>
  <c r="E1851" i="3" s="1"/>
  <c r="K1851" i="3" s="1"/>
  <c r="I1852" i="1"/>
  <c r="E1852" i="3" s="1"/>
  <c r="K1852" i="3" s="1"/>
  <c r="I1853" i="1"/>
  <c r="E1853" i="3" s="1"/>
  <c r="K1853" i="3" s="1"/>
  <c r="I1854" i="1"/>
  <c r="E1854" i="3" s="1"/>
  <c r="K1854" i="3" s="1"/>
  <c r="I1855" i="1"/>
  <c r="E1855" i="3" s="1"/>
  <c r="K1855" i="3" s="1"/>
  <c r="I1856" i="1"/>
  <c r="E1856" i="3" s="1"/>
  <c r="K1856" i="3" s="1"/>
  <c r="I1857" i="1"/>
  <c r="E1857" i="3" s="1"/>
  <c r="I1858" i="1"/>
  <c r="E1858" i="3" s="1"/>
  <c r="K1858" i="3" s="1"/>
  <c r="I1859" i="1"/>
  <c r="E1859" i="3" s="1"/>
  <c r="K1859" i="3" s="1"/>
  <c r="I1860" i="1"/>
  <c r="E1860" i="3" s="1"/>
  <c r="K1860" i="3" s="1"/>
  <c r="I1861" i="1"/>
  <c r="E1861" i="3" s="1"/>
  <c r="I1862" i="1"/>
  <c r="E1862" i="3" s="1"/>
  <c r="I1863" i="1"/>
  <c r="E1863" i="3" s="1"/>
  <c r="I1864" i="1"/>
  <c r="E1864" i="3" s="1"/>
  <c r="I1865" i="1"/>
  <c r="E1865" i="3" s="1"/>
  <c r="K1865" i="3" s="1"/>
  <c r="I1866" i="1"/>
  <c r="E1866" i="3" s="1"/>
  <c r="K1866" i="3" s="1"/>
  <c r="I1867" i="1"/>
  <c r="E1867" i="3" s="1"/>
  <c r="K1867" i="3" s="1"/>
  <c r="I1868" i="1"/>
  <c r="E1868" i="3" s="1"/>
  <c r="K1868" i="3" s="1"/>
  <c r="I1869" i="1"/>
  <c r="E1869" i="3" s="1"/>
  <c r="K1869" i="3" s="1"/>
  <c r="I1870" i="1"/>
  <c r="E1870" i="3" s="1"/>
  <c r="K1870" i="3" s="1"/>
  <c r="I1871" i="1"/>
  <c r="E1871" i="3" s="1"/>
  <c r="I1872" i="1"/>
  <c r="E1872" i="3" s="1"/>
  <c r="K1872" i="3" s="1"/>
  <c r="I1873" i="1"/>
  <c r="E1873" i="3" s="1"/>
  <c r="K1873" i="3" s="1"/>
  <c r="I1874" i="1"/>
  <c r="E1874" i="3" s="1"/>
  <c r="I1875" i="1"/>
  <c r="E1875" i="3" s="1"/>
  <c r="K1875" i="3" s="1"/>
  <c r="I1876" i="1"/>
  <c r="E1876" i="3" s="1"/>
  <c r="K1876" i="3" s="1"/>
  <c r="I1877" i="1"/>
  <c r="E1877" i="3" s="1"/>
  <c r="I1878" i="1"/>
  <c r="E1878" i="3" s="1"/>
  <c r="K1878" i="3" s="1"/>
  <c r="I1879" i="1"/>
  <c r="E1879" i="3" s="1"/>
  <c r="I1880" i="1"/>
  <c r="E1880" i="3" s="1"/>
  <c r="I1881" i="1"/>
  <c r="E1881" i="3" s="1"/>
  <c r="I1882" i="1"/>
  <c r="E1882" i="3" s="1"/>
  <c r="I1883" i="1"/>
  <c r="E1883" i="3" s="1"/>
  <c r="K1883" i="3" s="1"/>
  <c r="I1884" i="1"/>
  <c r="E1884" i="3" s="1"/>
  <c r="K1884" i="3" s="1"/>
  <c r="I1885" i="1"/>
  <c r="E1885" i="3" s="1"/>
  <c r="I1886" i="1"/>
  <c r="E1886" i="3" s="1"/>
  <c r="K1886" i="3" s="1"/>
  <c r="I1887" i="1"/>
  <c r="E1887" i="3" s="1"/>
  <c r="I1888" i="1"/>
  <c r="E1888" i="3" s="1"/>
  <c r="I1889" i="1"/>
  <c r="E1889" i="3" s="1"/>
  <c r="I1890" i="1"/>
  <c r="E1890" i="3" s="1"/>
  <c r="I1891" i="1"/>
  <c r="E1891" i="3" s="1"/>
  <c r="I1892" i="1"/>
  <c r="E1892" i="3" s="1"/>
  <c r="I1893" i="1"/>
  <c r="E1893" i="3" s="1"/>
  <c r="I1894" i="1"/>
  <c r="E1894" i="3" s="1"/>
  <c r="I1895" i="1"/>
  <c r="E1895" i="3" s="1"/>
  <c r="I1896" i="1"/>
  <c r="E1896" i="3" s="1"/>
  <c r="K1896" i="3" s="1"/>
  <c r="I1897" i="1"/>
  <c r="E1897" i="3" s="1"/>
  <c r="K1897" i="3" s="1"/>
  <c r="I1898" i="1"/>
  <c r="E1898" i="3" s="1"/>
  <c r="I1899" i="1"/>
  <c r="E1899" i="3" s="1"/>
  <c r="I1900" i="1"/>
  <c r="E1900" i="3" s="1"/>
  <c r="I1901" i="1"/>
  <c r="E1901" i="3" s="1"/>
  <c r="I1902" i="1"/>
  <c r="E1902" i="3" s="1"/>
  <c r="I1903" i="1"/>
  <c r="E1903" i="3" s="1"/>
  <c r="I1904" i="1"/>
  <c r="E1904" i="3" s="1"/>
  <c r="I1905" i="1"/>
  <c r="E1905" i="3" s="1"/>
  <c r="I1906" i="1"/>
  <c r="E1906" i="3" s="1"/>
  <c r="I1907" i="1"/>
  <c r="E1907" i="3" s="1"/>
  <c r="I1908" i="1"/>
  <c r="E1908" i="3" s="1"/>
  <c r="K1908" i="3" s="1"/>
  <c r="I1909" i="1"/>
  <c r="E1909" i="3" s="1"/>
  <c r="I1910" i="1"/>
  <c r="E1910" i="3" s="1"/>
  <c r="I1911" i="1"/>
  <c r="E1911" i="3" s="1"/>
  <c r="I1912" i="1"/>
  <c r="E1912" i="3" s="1"/>
  <c r="I1913" i="1"/>
  <c r="E1913" i="3" s="1"/>
  <c r="K1913" i="3" s="1"/>
  <c r="I1914" i="1"/>
  <c r="E1914" i="3" s="1"/>
  <c r="I1915" i="1"/>
  <c r="E1915" i="3" s="1"/>
  <c r="I1916" i="1"/>
  <c r="E1916" i="3" s="1"/>
  <c r="I1917" i="1"/>
  <c r="E1917" i="3" s="1"/>
  <c r="I1918" i="1"/>
  <c r="E1918" i="3" s="1"/>
  <c r="I1919" i="1"/>
  <c r="E1919" i="3" s="1"/>
  <c r="I1920" i="1"/>
  <c r="E1920" i="3" s="1"/>
  <c r="I1921" i="1"/>
  <c r="E1921" i="3" s="1"/>
  <c r="I1922" i="1"/>
  <c r="E1922" i="3" s="1"/>
  <c r="I1923" i="1"/>
  <c r="E1923" i="3" s="1"/>
  <c r="I1924" i="1"/>
  <c r="E1924" i="3" s="1"/>
  <c r="I1925" i="1"/>
  <c r="E1925" i="3" s="1"/>
  <c r="I1926" i="1"/>
  <c r="E1926" i="3" s="1"/>
  <c r="I1927" i="1"/>
  <c r="E1927" i="3" s="1"/>
  <c r="K1927" i="3" s="1"/>
  <c r="I1928" i="1"/>
  <c r="E1928" i="3" s="1"/>
  <c r="I1929" i="1"/>
  <c r="E1929" i="3" s="1"/>
  <c r="I1930" i="1"/>
  <c r="E1930" i="3" s="1"/>
  <c r="I1931" i="1"/>
  <c r="E1931" i="3" s="1"/>
  <c r="I1932" i="1"/>
  <c r="E1932" i="3" s="1"/>
  <c r="I1933" i="1"/>
  <c r="E1933" i="3" s="1"/>
  <c r="I1934" i="1"/>
  <c r="E1934" i="3" s="1"/>
  <c r="I1935" i="1"/>
  <c r="E1935" i="3" s="1"/>
  <c r="I1936" i="1"/>
  <c r="E1936" i="3" s="1"/>
  <c r="I1937" i="1"/>
  <c r="E1937" i="3" s="1"/>
  <c r="I1938" i="1"/>
  <c r="E1938" i="3" s="1"/>
  <c r="K1938" i="3" s="1"/>
  <c r="I1939" i="1"/>
  <c r="E1939" i="3" s="1"/>
  <c r="K1939" i="3" s="1"/>
  <c r="I1940" i="1"/>
  <c r="E1940" i="3" s="1"/>
  <c r="I1941" i="1"/>
  <c r="E1941" i="3" s="1"/>
  <c r="I1942" i="1"/>
  <c r="E1942" i="3" s="1"/>
  <c r="I1943" i="1"/>
  <c r="E1943" i="3" s="1"/>
  <c r="K1943" i="3" s="1"/>
  <c r="I1944" i="1"/>
  <c r="E1944" i="3" s="1"/>
  <c r="I1945" i="1"/>
  <c r="E1945" i="3" s="1"/>
  <c r="I1946" i="1"/>
  <c r="E1946" i="3" s="1"/>
  <c r="I1947" i="1"/>
  <c r="E1947" i="3" s="1"/>
  <c r="K1947" i="3" s="1"/>
  <c r="I1948" i="1"/>
  <c r="E1948" i="3" s="1"/>
  <c r="K1948" i="3" s="1"/>
  <c r="I1949" i="1"/>
  <c r="E1949" i="3" s="1"/>
  <c r="K1949" i="3" s="1"/>
  <c r="I1950" i="1"/>
  <c r="E1950" i="3" s="1"/>
  <c r="I1951" i="1"/>
  <c r="E1951" i="3" s="1"/>
  <c r="K1951" i="3" s="1"/>
  <c r="I1952" i="1"/>
  <c r="E1952" i="3" s="1"/>
  <c r="K1952" i="3" s="1"/>
  <c r="I1953" i="1"/>
  <c r="E1953" i="3" s="1"/>
  <c r="K1953" i="3" s="1"/>
  <c r="I1954" i="1"/>
  <c r="E1954" i="3" s="1"/>
  <c r="I1955" i="1"/>
  <c r="E1955" i="3" s="1"/>
  <c r="I1956" i="1"/>
  <c r="E1956" i="3" s="1"/>
  <c r="I1957" i="1"/>
  <c r="E1957" i="3" s="1"/>
  <c r="I1958" i="1"/>
  <c r="E1958" i="3" s="1"/>
  <c r="K1958" i="3" s="1"/>
  <c r="I1959" i="1"/>
  <c r="E1959" i="3" s="1"/>
  <c r="I1960" i="1"/>
  <c r="E1960" i="3" s="1"/>
  <c r="K1960" i="3" s="1"/>
  <c r="I1961" i="1"/>
  <c r="E1961" i="3" s="1"/>
  <c r="K1961" i="3" s="1"/>
  <c r="I1962" i="1"/>
  <c r="E1962" i="3" s="1"/>
  <c r="I1963" i="1"/>
  <c r="E1963" i="3" s="1"/>
  <c r="I1964" i="1"/>
  <c r="E1964" i="3" s="1"/>
  <c r="K1964" i="3" s="1"/>
  <c r="I1965" i="1"/>
  <c r="E1965" i="3" s="1"/>
  <c r="I1966" i="1"/>
  <c r="E1966" i="3" s="1"/>
  <c r="K1966" i="3" s="1"/>
  <c r="I1967" i="1"/>
  <c r="E1967" i="3" s="1"/>
  <c r="K1967" i="3" s="1"/>
  <c r="I1968" i="1"/>
  <c r="E1968" i="3" s="1"/>
  <c r="K1968" i="3" s="1"/>
  <c r="I1969" i="1"/>
  <c r="E1969" i="3" s="1"/>
  <c r="I1970" i="1"/>
  <c r="E1970" i="3" s="1"/>
  <c r="I1971" i="1"/>
  <c r="E1971" i="3" s="1"/>
  <c r="I1972" i="1"/>
  <c r="E1972" i="3" s="1"/>
  <c r="I1973" i="1"/>
  <c r="E1973" i="3" s="1"/>
  <c r="I1974" i="1"/>
  <c r="E1974" i="3" s="1"/>
  <c r="I1975" i="1"/>
  <c r="E1975" i="3" s="1"/>
  <c r="I1976" i="1"/>
  <c r="E1976" i="3" s="1"/>
  <c r="I1977" i="1"/>
  <c r="E1977" i="3" s="1"/>
  <c r="I1978" i="1"/>
  <c r="E1978" i="3" s="1"/>
  <c r="I1979" i="1"/>
  <c r="E1979" i="3" s="1"/>
  <c r="I1980" i="1"/>
  <c r="E1980" i="3" s="1"/>
  <c r="I1981" i="1"/>
  <c r="E1981" i="3" s="1"/>
  <c r="I1982" i="1"/>
  <c r="E1982" i="3" s="1"/>
  <c r="I1983" i="1"/>
  <c r="E1983" i="3" s="1"/>
  <c r="I1984" i="1"/>
  <c r="E1984" i="3" s="1"/>
  <c r="K1984" i="3" s="1"/>
  <c r="I1985" i="1"/>
  <c r="E1985" i="3" s="1"/>
  <c r="I1986" i="1"/>
  <c r="E1986" i="3" s="1"/>
  <c r="I1987" i="1"/>
  <c r="E1987" i="3" s="1"/>
  <c r="I1988" i="1"/>
  <c r="E1988" i="3" s="1"/>
  <c r="I1989" i="1"/>
  <c r="E1989" i="3" s="1"/>
  <c r="I1990" i="1"/>
  <c r="E1990" i="3" s="1"/>
  <c r="I1991" i="1"/>
  <c r="E1991" i="3" s="1"/>
  <c r="I1992" i="1"/>
  <c r="E1992" i="3" s="1"/>
  <c r="K1992" i="3" s="1"/>
  <c r="I1993" i="1"/>
  <c r="E1993" i="3" s="1"/>
  <c r="I1994" i="1"/>
  <c r="E1994" i="3" s="1"/>
  <c r="I1995" i="1"/>
  <c r="E1995" i="3" s="1"/>
  <c r="I1996" i="1"/>
  <c r="E1996" i="3" s="1"/>
  <c r="I1997" i="1"/>
  <c r="E1997" i="3" s="1"/>
  <c r="I1998" i="1"/>
  <c r="E1998" i="3" s="1"/>
  <c r="I1999" i="1"/>
  <c r="E1999" i="3" s="1"/>
  <c r="I2000" i="1"/>
  <c r="E2000" i="3" s="1"/>
  <c r="I2001" i="1"/>
  <c r="E2001" i="3" s="1"/>
  <c r="I2002" i="1"/>
  <c r="E2002" i="3" s="1"/>
  <c r="I2003" i="1"/>
  <c r="E2003" i="3" s="1"/>
  <c r="I2004" i="1"/>
  <c r="E2004" i="3" s="1"/>
  <c r="I2005" i="1"/>
  <c r="E2005" i="3" s="1"/>
  <c r="I2006" i="1"/>
  <c r="E2006" i="3" s="1"/>
  <c r="K2006" i="3" s="1"/>
  <c r="I2007" i="1"/>
  <c r="E2007" i="3" s="1"/>
  <c r="I2008" i="1"/>
  <c r="E2008" i="3" s="1"/>
  <c r="I2009" i="1"/>
  <c r="E2009" i="3" s="1"/>
  <c r="I2010" i="1"/>
  <c r="E2010" i="3" s="1"/>
  <c r="I2011" i="1"/>
  <c r="E2011" i="3" s="1"/>
  <c r="I2012" i="1"/>
  <c r="E2012" i="3" s="1"/>
  <c r="I2013" i="1"/>
  <c r="E2013" i="3" s="1"/>
  <c r="I2014" i="1"/>
  <c r="E2014" i="3" s="1"/>
  <c r="I2015" i="1"/>
  <c r="E2015" i="3" s="1"/>
  <c r="I2016" i="1"/>
  <c r="E2016" i="3" s="1"/>
  <c r="I2017" i="1"/>
  <c r="E2017" i="3" s="1"/>
  <c r="K2017" i="3" s="1"/>
  <c r="I2018" i="1"/>
  <c r="E2018" i="3" s="1"/>
  <c r="I2019" i="1"/>
  <c r="E2019" i="3" s="1"/>
  <c r="I2020" i="1"/>
  <c r="E2020" i="3" s="1"/>
  <c r="I2021" i="1"/>
  <c r="E2021" i="3" s="1"/>
  <c r="K2021" i="3" s="1"/>
  <c r="I2022" i="1"/>
  <c r="E2022" i="3" s="1"/>
  <c r="K2022" i="3" s="1"/>
  <c r="I2023" i="1"/>
  <c r="E2023" i="3" s="1"/>
  <c r="K2023" i="3" s="1"/>
  <c r="I2024" i="1"/>
  <c r="E2024" i="3" s="1"/>
  <c r="I2025" i="1"/>
  <c r="E2025" i="3" s="1"/>
  <c r="K2025" i="3" s="1"/>
  <c r="I2026" i="1"/>
  <c r="E2026" i="3" s="1"/>
  <c r="I2027" i="1"/>
  <c r="E2027" i="3" s="1"/>
  <c r="I2028" i="1"/>
  <c r="E2028" i="3" s="1"/>
  <c r="K2028" i="3" s="1"/>
  <c r="I2029" i="1"/>
  <c r="E2029" i="3" s="1"/>
  <c r="I2030" i="1"/>
  <c r="E2030" i="3" s="1"/>
  <c r="I2031" i="1"/>
  <c r="E2031" i="3" s="1"/>
  <c r="I2032" i="1"/>
  <c r="E2032" i="3" s="1"/>
  <c r="K2032" i="3" s="1"/>
  <c r="I2033" i="1"/>
  <c r="E2033" i="3" s="1"/>
  <c r="I2034" i="1"/>
  <c r="E2034" i="3" s="1"/>
  <c r="I2035" i="1"/>
  <c r="E2035" i="3" s="1"/>
  <c r="I2036" i="1"/>
  <c r="E2036" i="3" s="1"/>
  <c r="I2037" i="1"/>
  <c r="E2037" i="3" s="1"/>
  <c r="I2038" i="1"/>
  <c r="E2038" i="3" s="1"/>
  <c r="I2039" i="1"/>
  <c r="E2039" i="3" s="1"/>
  <c r="I2040" i="1"/>
  <c r="E2040" i="3" s="1"/>
  <c r="I2041" i="1"/>
  <c r="E2041" i="3" s="1"/>
  <c r="I2042" i="1"/>
  <c r="E2042" i="3" s="1"/>
  <c r="I2043" i="1"/>
  <c r="E2043" i="3" s="1"/>
  <c r="I2044" i="1"/>
  <c r="E2044" i="3" s="1"/>
  <c r="I2045" i="1"/>
  <c r="E2045" i="3" s="1"/>
  <c r="I2046" i="1"/>
  <c r="E2046" i="3" s="1"/>
  <c r="I2047" i="1"/>
  <c r="E2047" i="3" s="1"/>
  <c r="I2048" i="1"/>
  <c r="E2048" i="3" s="1"/>
  <c r="I2049" i="1"/>
  <c r="E2049" i="3" s="1"/>
  <c r="I2050" i="1"/>
  <c r="E2050" i="3" s="1"/>
  <c r="I2051" i="1"/>
  <c r="E2051" i="3" s="1"/>
  <c r="I2052" i="1"/>
  <c r="E2052" i="3" s="1"/>
  <c r="I2053" i="1"/>
  <c r="E2053" i="3" s="1"/>
  <c r="I2054" i="1"/>
  <c r="E2054" i="3" s="1"/>
  <c r="K2054" i="3" s="1"/>
  <c r="I2055" i="1"/>
  <c r="E2055" i="3" s="1"/>
  <c r="K2055" i="3" s="1"/>
  <c r="I2056" i="1"/>
  <c r="E2056" i="3" s="1"/>
  <c r="K2056" i="3" s="1"/>
  <c r="I2057" i="1"/>
  <c r="E2057" i="3" s="1"/>
  <c r="K2057" i="3" s="1"/>
  <c r="I2058" i="1"/>
  <c r="E2058" i="3" s="1"/>
  <c r="K2058" i="3" s="1"/>
  <c r="I2059" i="1"/>
  <c r="E2059" i="3" s="1"/>
  <c r="K2059" i="3" s="1"/>
  <c r="I2060" i="1"/>
  <c r="E2060" i="3" s="1"/>
  <c r="K2060" i="3" s="1"/>
  <c r="I2061" i="1"/>
  <c r="E2061" i="3" s="1"/>
  <c r="K2061" i="3" s="1"/>
  <c r="I2062" i="1"/>
  <c r="E2062" i="3" s="1"/>
  <c r="K2062" i="3" s="1"/>
  <c r="I2063" i="1"/>
  <c r="E2063" i="3" s="1"/>
  <c r="I2064" i="1"/>
  <c r="E2064" i="3" s="1"/>
  <c r="K2064" i="3" s="1"/>
  <c r="I2065" i="1"/>
  <c r="E2065" i="3" s="1"/>
  <c r="K2065" i="3" s="1"/>
  <c r="I2066" i="1"/>
  <c r="E2066" i="3" s="1"/>
  <c r="K2066" i="3" s="1"/>
  <c r="I2067" i="1"/>
  <c r="E2067" i="3" s="1"/>
  <c r="K2067" i="3" s="1"/>
  <c r="I2068" i="1"/>
  <c r="E2068" i="3" s="1"/>
  <c r="K2068" i="3" s="1"/>
  <c r="I2069" i="1"/>
  <c r="E2069" i="3" s="1"/>
  <c r="K2069" i="3" s="1"/>
  <c r="I2070" i="1"/>
  <c r="E2070" i="3" s="1"/>
  <c r="I2071" i="1"/>
  <c r="E2071" i="3" s="1"/>
  <c r="I2072" i="1"/>
  <c r="E2072" i="3" s="1"/>
  <c r="I2073" i="1"/>
  <c r="E2073" i="3" s="1"/>
  <c r="I2074" i="1"/>
  <c r="E2074" i="3" s="1"/>
  <c r="K2074" i="3" s="1"/>
  <c r="I2075" i="1"/>
  <c r="E2075" i="3" s="1"/>
  <c r="I2076" i="1"/>
  <c r="E2076" i="3" s="1"/>
  <c r="K2076" i="3" s="1"/>
  <c r="I2077" i="1"/>
  <c r="E2077" i="3" s="1"/>
  <c r="K2077" i="3" s="1"/>
  <c r="I2078" i="1"/>
  <c r="E2078" i="3" s="1"/>
  <c r="I2079" i="1"/>
  <c r="E2079" i="3" s="1"/>
  <c r="I2080" i="1"/>
  <c r="E2080" i="3" s="1"/>
  <c r="I2081" i="1"/>
  <c r="E2081" i="3" s="1"/>
  <c r="K2081" i="3" s="1"/>
  <c r="I2082" i="1"/>
  <c r="E2082" i="3" s="1"/>
  <c r="K2082" i="3" s="1"/>
  <c r="I2083" i="1"/>
  <c r="E2083" i="3" s="1"/>
  <c r="K2083" i="3" s="1"/>
  <c r="I2084" i="1"/>
  <c r="E2084" i="3" s="1"/>
  <c r="I2085" i="1"/>
  <c r="E2085" i="3" s="1"/>
  <c r="I2086" i="1"/>
  <c r="E2086" i="3" s="1"/>
  <c r="I2087" i="1"/>
  <c r="E2087" i="3" s="1"/>
  <c r="I2088" i="1"/>
  <c r="E2088" i="3" s="1"/>
  <c r="I2089" i="1"/>
  <c r="E2089" i="3" s="1"/>
  <c r="I2090" i="1"/>
  <c r="E2090" i="3" s="1"/>
  <c r="I2091" i="1"/>
  <c r="E2091" i="3" s="1"/>
  <c r="I2092" i="1"/>
  <c r="E2092" i="3" s="1"/>
  <c r="I2093" i="1"/>
  <c r="E2093" i="3" s="1"/>
  <c r="K2093" i="3" s="1"/>
  <c r="I2094" i="1"/>
  <c r="E2094" i="3" s="1"/>
  <c r="I2095" i="1"/>
  <c r="E2095" i="3" s="1"/>
  <c r="I2096" i="1"/>
  <c r="E2096" i="3" s="1"/>
  <c r="I2097" i="1"/>
  <c r="E2097" i="3" s="1"/>
  <c r="K2097" i="3" s="1"/>
  <c r="I2098" i="1"/>
  <c r="E2098" i="3" s="1"/>
  <c r="I2099" i="1"/>
  <c r="E2099" i="3" s="1"/>
  <c r="K2099" i="3" s="1"/>
  <c r="I2100" i="1"/>
  <c r="E2100" i="3" s="1"/>
  <c r="I2101" i="1"/>
  <c r="E2101" i="3" s="1"/>
  <c r="I2102" i="1"/>
  <c r="E2102" i="3" s="1"/>
  <c r="I2103" i="1"/>
  <c r="E2103" i="3" s="1"/>
  <c r="I2104" i="1"/>
  <c r="E2104" i="3" s="1"/>
  <c r="I2105" i="1"/>
  <c r="E2105" i="3" s="1"/>
  <c r="I2106" i="1"/>
  <c r="E2106" i="3" s="1"/>
  <c r="I2107" i="1"/>
  <c r="E2107" i="3" s="1"/>
  <c r="I2108" i="1"/>
  <c r="E2108" i="3" s="1"/>
  <c r="I2109" i="1"/>
  <c r="E2109" i="3" s="1"/>
  <c r="I2110" i="1"/>
  <c r="E2110" i="3" s="1"/>
  <c r="I2111" i="1"/>
  <c r="E2111" i="3" s="1"/>
  <c r="I2112" i="1"/>
  <c r="E2112" i="3" s="1"/>
  <c r="I2113" i="1"/>
  <c r="E2113" i="3" s="1"/>
  <c r="I2114" i="1"/>
  <c r="E2114" i="3" s="1"/>
  <c r="I2115" i="1"/>
  <c r="E2115" i="3" s="1"/>
  <c r="I2116" i="1"/>
  <c r="E2116" i="3" s="1"/>
  <c r="I2117" i="1"/>
  <c r="E2117" i="3" s="1"/>
  <c r="I2118" i="1"/>
  <c r="E2118" i="3" s="1"/>
  <c r="I2119" i="1"/>
  <c r="E2119" i="3" s="1"/>
  <c r="I2120" i="1"/>
  <c r="E2120" i="3" s="1"/>
  <c r="I2121" i="1"/>
  <c r="E2121" i="3" s="1"/>
  <c r="I2122" i="1"/>
  <c r="E2122" i="3" s="1"/>
  <c r="I2123" i="1"/>
  <c r="E2123" i="3" s="1"/>
  <c r="I2124" i="1"/>
  <c r="E2124" i="3" s="1"/>
  <c r="I2125" i="1"/>
  <c r="E2125" i="3" s="1"/>
  <c r="I2126" i="1"/>
  <c r="E2126" i="3" s="1"/>
  <c r="I2127" i="1"/>
  <c r="E2127" i="3" s="1"/>
  <c r="I2128" i="1"/>
  <c r="E2128" i="3" s="1"/>
  <c r="I2129" i="1"/>
  <c r="E2129" i="3" s="1"/>
  <c r="I2130" i="1"/>
  <c r="E2130" i="3" s="1"/>
  <c r="I2131" i="1"/>
  <c r="E2131" i="3" s="1"/>
  <c r="I2132" i="1"/>
  <c r="E2132" i="3" s="1"/>
  <c r="I2133" i="1"/>
  <c r="E2133" i="3" s="1"/>
  <c r="I2134" i="1"/>
  <c r="E2134" i="3" s="1"/>
  <c r="I2135" i="1"/>
  <c r="E2135" i="3" s="1"/>
  <c r="I2136" i="1"/>
  <c r="E2136" i="3" s="1"/>
  <c r="I2137" i="1"/>
  <c r="E2137" i="3" s="1"/>
  <c r="I2138" i="1"/>
  <c r="E2138" i="3" s="1"/>
  <c r="I2139" i="1"/>
  <c r="E2139" i="3" s="1"/>
  <c r="I2140" i="1"/>
  <c r="E2140" i="3" s="1"/>
  <c r="I2141" i="1"/>
  <c r="E2141" i="3" s="1"/>
  <c r="I2142" i="1"/>
  <c r="E2142" i="3" s="1"/>
  <c r="I2143" i="1"/>
  <c r="E2143" i="3" s="1"/>
  <c r="I2144" i="1"/>
  <c r="E2144" i="3" s="1"/>
  <c r="I2145" i="1"/>
  <c r="E2145" i="3" s="1"/>
  <c r="I2" i="1"/>
  <c r="E2" i="3" s="1"/>
  <c r="F3" i="3"/>
  <c r="J3" i="3" s="1"/>
  <c r="F4" i="3"/>
  <c r="J4" i="3" s="1"/>
  <c r="F5" i="3"/>
  <c r="J5" i="3" s="1"/>
  <c r="F6" i="3"/>
  <c r="J6" i="3" s="1"/>
  <c r="F7" i="3"/>
  <c r="J7" i="3" s="1"/>
  <c r="F8" i="3"/>
  <c r="J8" i="3" s="1"/>
  <c r="F9" i="3"/>
  <c r="J9" i="3" s="1"/>
  <c r="F10" i="3"/>
  <c r="J10" i="3" s="1"/>
  <c r="F11" i="3"/>
  <c r="J11" i="3" s="1"/>
  <c r="F12" i="3"/>
  <c r="J12" i="3" s="1"/>
  <c r="F13" i="3"/>
  <c r="J13" i="3" s="1"/>
  <c r="F14" i="3"/>
  <c r="J14" i="3" s="1"/>
  <c r="F15" i="3"/>
  <c r="J15" i="3" s="1"/>
  <c r="F16" i="3"/>
  <c r="J16" i="3" s="1"/>
  <c r="F17" i="3"/>
  <c r="J17" i="3" s="1"/>
  <c r="F18" i="3"/>
  <c r="J18" i="3" s="1"/>
  <c r="F19" i="3"/>
  <c r="F20" i="3"/>
  <c r="J20" i="3" s="1"/>
  <c r="F21" i="3"/>
  <c r="J21" i="3" s="1"/>
  <c r="F22" i="3"/>
  <c r="J22" i="3" s="1"/>
  <c r="F23" i="3"/>
  <c r="J23" i="3" s="1"/>
  <c r="F24" i="3"/>
  <c r="J24" i="3" s="1"/>
  <c r="F25" i="3"/>
  <c r="J25" i="3" s="1"/>
  <c r="F26" i="3"/>
  <c r="J26" i="3" s="1"/>
  <c r="F27" i="3"/>
  <c r="J27" i="3" s="1"/>
  <c r="F28" i="3"/>
  <c r="J28" i="3" s="1"/>
  <c r="F29" i="3"/>
  <c r="J29" i="3" s="1"/>
  <c r="F30" i="3"/>
  <c r="J30" i="3" s="1"/>
  <c r="F31" i="3"/>
  <c r="J31" i="3" s="1"/>
  <c r="F32" i="3"/>
  <c r="J32" i="3" s="1"/>
  <c r="F33" i="3"/>
  <c r="J33" i="3" s="1"/>
  <c r="F34" i="3"/>
  <c r="J34" i="3" s="1"/>
  <c r="F35" i="3"/>
  <c r="F36" i="3"/>
  <c r="J36" i="3" s="1"/>
  <c r="F37" i="3"/>
  <c r="J37" i="3" s="1"/>
  <c r="F38" i="3"/>
  <c r="J38" i="3" s="1"/>
  <c r="F39" i="3"/>
  <c r="J39" i="3" s="1"/>
  <c r="F40" i="3"/>
  <c r="J40" i="3" s="1"/>
  <c r="F41" i="3"/>
  <c r="J41" i="3" s="1"/>
  <c r="F42" i="3"/>
  <c r="J42" i="3" s="1"/>
  <c r="F43" i="3"/>
  <c r="F44" i="3"/>
  <c r="J44" i="3" s="1"/>
  <c r="F45" i="3"/>
  <c r="J45" i="3" s="1"/>
  <c r="F46" i="3"/>
  <c r="J46" i="3" s="1"/>
  <c r="F47" i="3"/>
  <c r="J47" i="3" s="1"/>
  <c r="F48" i="3"/>
  <c r="J48" i="3" s="1"/>
  <c r="F49" i="3"/>
  <c r="J49" i="3" s="1"/>
  <c r="F50" i="3"/>
  <c r="J50" i="3" s="1"/>
  <c r="F51" i="3"/>
  <c r="F52" i="3"/>
  <c r="J52" i="3" s="1"/>
  <c r="F53" i="3"/>
  <c r="J53" i="3" s="1"/>
  <c r="F54" i="3"/>
  <c r="J54" i="3" s="1"/>
  <c r="F55" i="3"/>
  <c r="J55" i="3" s="1"/>
  <c r="F56" i="3"/>
  <c r="J56" i="3" s="1"/>
  <c r="F57" i="3"/>
  <c r="J57" i="3" s="1"/>
  <c r="F58" i="3"/>
  <c r="F59" i="3"/>
  <c r="F60" i="3"/>
  <c r="J60" i="3" s="1"/>
  <c r="F61" i="3"/>
  <c r="J61" i="3" s="1"/>
  <c r="F62" i="3"/>
  <c r="J62" i="3" s="1"/>
  <c r="F63" i="3"/>
  <c r="J63" i="3" s="1"/>
  <c r="F64" i="3"/>
  <c r="J64" i="3" s="1"/>
  <c r="F65" i="3"/>
  <c r="J65" i="3" s="1"/>
  <c r="F66" i="3"/>
  <c r="J66" i="3" s="1"/>
  <c r="F67" i="3"/>
  <c r="J67" i="3" s="1"/>
  <c r="F68" i="3"/>
  <c r="J68" i="3" s="1"/>
  <c r="F69" i="3"/>
  <c r="F70" i="3"/>
  <c r="J70" i="3" s="1"/>
  <c r="F71" i="3"/>
  <c r="J71" i="3" s="1"/>
  <c r="F72" i="3"/>
  <c r="J72" i="3" s="1"/>
  <c r="F73" i="3"/>
  <c r="J73" i="3" s="1"/>
  <c r="F74" i="3"/>
  <c r="J74" i="3" s="1"/>
  <c r="F75" i="3"/>
  <c r="J75" i="3" s="1"/>
  <c r="F76" i="3"/>
  <c r="J76" i="3" s="1"/>
  <c r="F77" i="3"/>
  <c r="J77" i="3" s="1"/>
  <c r="F78" i="3"/>
  <c r="J78" i="3" s="1"/>
  <c r="F79" i="3"/>
  <c r="J79" i="3" s="1"/>
  <c r="F80" i="3"/>
  <c r="J80" i="3" s="1"/>
  <c r="F81" i="3"/>
  <c r="J81" i="3" s="1"/>
  <c r="F82" i="3"/>
  <c r="J82" i="3" s="1"/>
  <c r="F83" i="3"/>
  <c r="F84" i="3"/>
  <c r="J84" i="3" s="1"/>
  <c r="F85" i="3"/>
  <c r="J85" i="3" s="1"/>
  <c r="F86" i="3"/>
  <c r="J86" i="3" s="1"/>
  <c r="F87" i="3"/>
  <c r="J87" i="3" s="1"/>
  <c r="F88" i="3"/>
  <c r="J88" i="3" s="1"/>
  <c r="F89" i="3"/>
  <c r="J89" i="3" s="1"/>
  <c r="F90" i="3"/>
  <c r="J90" i="3" s="1"/>
  <c r="F91" i="3"/>
  <c r="J91" i="3" s="1"/>
  <c r="F92" i="3"/>
  <c r="J92" i="3" s="1"/>
  <c r="F93" i="3"/>
  <c r="J93" i="3" s="1"/>
  <c r="F94" i="3"/>
  <c r="J94" i="3" s="1"/>
  <c r="F95" i="3"/>
  <c r="J95" i="3" s="1"/>
  <c r="F96" i="3"/>
  <c r="J96" i="3" s="1"/>
  <c r="F97" i="3"/>
  <c r="J97" i="3" s="1"/>
  <c r="F98" i="3"/>
  <c r="F99" i="3"/>
  <c r="J99" i="3" s="1"/>
  <c r="F100" i="3"/>
  <c r="J100" i="3" s="1"/>
  <c r="F101" i="3"/>
  <c r="J101" i="3" s="1"/>
  <c r="F102" i="3"/>
  <c r="J102" i="3" s="1"/>
  <c r="F103" i="3"/>
  <c r="J103" i="3" s="1"/>
  <c r="F104" i="3"/>
  <c r="J104" i="3" s="1"/>
  <c r="F105" i="3"/>
  <c r="J105" i="3" s="1"/>
  <c r="F106" i="3"/>
  <c r="F107" i="3"/>
  <c r="J107" i="3" s="1"/>
  <c r="F108" i="3"/>
  <c r="J108" i="3" s="1"/>
  <c r="F109" i="3"/>
  <c r="J109" i="3" s="1"/>
  <c r="F110" i="3"/>
  <c r="J110" i="3" s="1"/>
  <c r="F111" i="3"/>
  <c r="J111" i="3" s="1"/>
  <c r="F112" i="3"/>
  <c r="J112" i="3" s="1"/>
  <c r="F113" i="3"/>
  <c r="J113" i="3" s="1"/>
  <c r="F114" i="3"/>
  <c r="J114" i="3" s="1"/>
  <c r="F115" i="3"/>
  <c r="J115" i="3" s="1"/>
  <c r="F116" i="3"/>
  <c r="J116" i="3" s="1"/>
  <c r="F117" i="3"/>
  <c r="J117" i="3" s="1"/>
  <c r="F118" i="3"/>
  <c r="J118" i="3" s="1"/>
  <c r="F119" i="3"/>
  <c r="J119" i="3" s="1"/>
  <c r="F120" i="3"/>
  <c r="J120" i="3" s="1"/>
  <c r="F121" i="3"/>
  <c r="J121" i="3" s="1"/>
  <c r="F122" i="3"/>
  <c r="J122" i="3" s="1"/>
  <c r="F123" i="3"/>
  <c r="J123" i="3" s="1"/>
  <c r="F124" i="3"/>
  <c r="J124" i="3" s="1"/>
  <c r="F125" i="3"/>
  <c r="J125" i="3" s="1"/>
  <c r="F126" i="3"/>
  <c r="J126" i="3" s="1"/>
  <c r="F127" i="3"/>
  <c r="J127" i="3" s="1"/>
  <c r="F128" i="3"/>
  <c r="J128" i="3" s="1"/>
  <c r="F129" i="3"/>
  <c r="J129" i="3" s="1"/>
  <c r="F130" i="3"/>
  <c r="J130" i="3" s="1"/>
  <c r="F131" i="3"/>
  <c r="F132" i="3"/>
  <c r="J132" i="3" s="1"/>
  <c r="F133" i="3"/>
  <c r="J133" i="3" s="1"/>
  <c r="F134" i="3"/>
  <c r="J134" i="3" s="1"/>
  <c r="F135" i="3"/>
  <c r="J135" i="3" s="1"/>
  <c r="F136" i="3"/>
  <c r="J136" i="3" s="1"/>
  <c r="F137" i="3"/>
  <c r="J137" i="3" s="1"/>
  <c r="F138" i="3"/>
  <c r="J138" i="3" s="1"/>
  <c r="F139" i="3"/>
  <c r="J139" i="3" s="1"/>
  <c r="F140" i="3"/>
  <c r="J140" i="3" s="1"/>
  <c r="F141" i="3"/>
  <c r="J141" i="3" s="1"/>
  <c r="F142" i="3"/>
  <c r="J142" i="3" s="1"/>
  <c r="F143" i="3"/>
  <c r="J143" i="3" s="1"/>
  <c r="F144" i="3"/>
  <c r="J144" i="3" s="1"/>
  <c r="F145" i="3"/>
  <c r="J145" i="3" s="1"/>
  <c r="F146" i="3"/>
  <c r="J146" i="3" s="1"/>
  <c r="F147" i="3"/>
  <c r="F148" i="3"/>
  <c r="J148" i="3" s="1"/>
  <c r="F149" i="3"/>
  <c r="J149" i="3" s="1"/>
  <c r="F150" i="3"/>
  <c r="J150" i="3" s="1"/>
  <c r="F151" i="3"/>
  <c r="J151" i="3" s="1"/>
  <c r="F152" i="3"/>
  <c r="J152" i="3" s="1"/>
  <c r="F153" i="3"/>
  <c r="J153" i="3" s="1"/>
  <c r="F154" i="3"/>
  <c r="J154" i="3" s="1"/>
  <c r="F155" i="3"/>
  <c r="J155" i="3" s="1"/>
  <c r="F156" i="3"/>
  <c r="J156" i="3" s="1"/>
  <c r="F157" i="3"/>
  <c r="J157" i="3" s="1"/>
  <c r="F158" i="3"/>
  <c r="J158" i="3" s="1"/>
  <c r="F159" i="3"/>
  <c r="J159" i="3" s="1"/>
  <c r="F160" i="3"/>
  <c r="J160" i="3" s="1"/>
  <c r="F161" i="3"/>
  <c r="J161" i="3" s="1"/>
  <c r="F162" i="3"/>
  <c r="J162" i="3" s="1"/>
  <c r="F163" i="3"/>
  <c r="J163" i="3" s="1"/>
  <c r="F164" i="3"/>
  <c r="J164" i="3" s="1"/>
  <c r="F165" i="3"/>
  <c r="J165" i="3" s="1"/>
  <c r="F166" i="3"/>
  <c r="J166" i="3" s="1"/>
  <c r="F167" i="3"/>
  <c r="J167" i="3" s="1"/>
  <c r="F168" i="3"/>
  <c r="J168" i="3" s="1"/>
  <c r="F169" i="3"/>
  <c r="J169" i="3" s="1"/>
  <c r="F170" i="3"/>
  <c r="J170" i="3" s="1"/>
  <c r="F171" i="3"/>
  <c r="J171" i="3" s="1"/>
  <c r="F172" i="3"/>
  <c r="J172" i="3" s="1"/>
  <c r="F173" i="3"/>
  <c r="J173" i="3" s="1"/>
  <c r="F174" i="3"/>
  <c r="J174" i="3" s="1"/>
  <c r="F175" i="3"/>
  <c r="J175" i="3" s="1"/>
  <c r="F176" i="3"/>
  <c r="J176" i="3" s="1"/>
  <c r="F177" i="3"/>
  <c r="J177" i="3" s="1"/>
  <c r="F178" i="3"/>
  <c r="F179" i="3"/>
  <c r="J179" i="3" s="1"/>
  <c r="F180" i="3"/>
  <c r="J180" i="3" s="1"/>
  <c r="F181" i="3"/>
  <c r="J181" i="3" s="1"/>
  <c r="F182" i="3"/>
  <c r="J182" i="3" s="1"/>
  <c r="F183" i="3"/>
  <c r="J183" i="3" s="1"/>
  <c r="F184" i="3"/>
  <c r="J184" i="3" s="1"/>
  <c r="F185" i="3"/>
  <c r="J185" i="3" s="1"/>
  <c r="F186" i="3"/>
  <c r="J186" i="3" s="1"/>
  <c r="F187" i="3"/>
  <c r="F188" i="3"/>
  <c r="J188" i="3" s="1"/>
  <c r="F189" i="3"/>
  <c r="J189" i="3" s="1"/>
  <c r="F190" i="3"/>
  <c r="J190" i="3" s="1"/>
  <c r="F191" i="3"/>
  <c r="J191" i="3" s="1"/>
  <c r="F192" i="3"/>
  <c r="J192" i="3" s="1"/>
  <c r="F193" i="3"/>
  <c r="J193" i="3" s="1"/>
  <c r="F194" i="3"/>
  <c r="F195" i="3"/>
  <c r="J195" i="3" s="1"/>
  <c r="F196" i="3"/>
  <c r="J196" i="3" s="1"/>
  <c r="F197" i="3"/>
  <c r="J197" i="3" s="1"/>
  <c r="F198" i="3"/>
  <c r="J198" i="3" s="1"/>
  <c r="F199" i="3"/>
  <c r="J199" i="3" s="1"/>
  <c r="F200" i="3"/>
  <c r="J200" i="3" s="1"/>
  <c r="F201" i="3"/>
  <c r="J201" i="3" s="1"/>
  <c r="F202" i="3"/>
  <c r="F203" i="3"/>
  <c r="J203" i="3" s="1"/>
  <c r="F204" i="3"/>
  <c r="J204" i="3" s="1"/>
  <c r="F205" i="3"/>
  <c r="F206" i="3"/>
  <c r="J206" i="3" s="1"/>
  <c r="F207" i="3"/>
  <c r="J207" i="3" s="1"/>
  <c r="F208" i="3"/>
  <c r="J208" i="3" s="1"/>
  <c r="F209" i="3"/>
  <c r="J209" i="3" s="1"/>
  <c r="F210" i="3"/>
  <c r="J210" i="3" s="1"/>
  <c r="F211" i="3"/>
  <c r="J211" i="3" s="1"/>
  <c r="F212" i="3"/>
  <c r="J212" i="3" s="1"/>
  <c r="F213" i="3"/>
  <c r="J213" i="3" s="1"/>
  <c r="F214" i="3"/>
  <c r="J214" i="3" s="1"/>
  <c r="F215" i="3"/>
  <c r="J215" i="3" s="1"/>
  <c r="F216" i="3"/>
  <c r="J216" i="3" s="1"/>
  <c r="F217" i="3"/>
  <c r="J217" i="3" s="1"/>
  <c r="F218" i="3"/>
  <c r="F219" i="3"/>
  <c r="J219" i="3" s="1"/>
  <c r="F220" i="3"/>
  <c r="J220" i="3" s="1"/>
  <c r="F221" i="3"/>
  <c r="J221" i="3" s="1"/>
  <c r="F222" i="3"/>
  <c r="J222" i="3" s="1"/>
  <c r="F223" i="3"/>
  <c r="J223" i="3" s="1"/>
  <c r="F224" i="3"/>
  <c r="J224" i="3" s="1"/>
  <c r="F225" i="3"/>
  <c r="J225" i="3" s="1"/>
  <c r="F226" i="3"/>
  <c r="F227" i="3"/>
  <c r="F228" i="3"/>
  <c r="J228" i="3" s="1"/>
  <c r="F229" i="3"/>
  <c r="J229" i="3" s="1"/>
  <c r="F230" i="3"/>
  <c r="J230" i="3" s="1"/>
  <c r="F231" i="3"/>
  <c r="J231" i="3" s="1"/>
  <c r="F232" i="3"/>
  <c r="J232" i="3" s="1"/>
  <c r="F233" i="3"/>
  <c r="J233" i="3" s="1"/>
  <c r="F234" i="3"/>
  <c r="F235" i="3"/>
  <c r="J235" i="3" s="1"/>
  <c r="F236" i="3"/>
  <c r="J236" i="3" s="1"/>
  <c r="F237" i="3"/>
  <c r="J237" i="3" s="1"/>
  <c r="F238" i="3"/>
  <c r="J238" i="3" s="1"/>
  <c r="F239" i="3"/>
  <c r="J239" i="3" s="1"/>
  <c r="F240" i="3"/>
  <c r="J240" i="3" s="1"/>
  <c r="F241" i="3"/>
  <c r="J241" i="3" s="1"/>
  <c r="F242" i="3"/>
  <c r="F243" i="3"/>
  <c r="J243" i="3" s="1"/>
  <c r="F244" i="3"/>
  <c r="J244" i="3" s="1"/>
  <c r="F245" i="3"/>
  <c r="J245" i="3" s="1"/>
  <c r="F246" i="3"/>
  <c r="J246" i="3" s="1"/>
  <c r="F247" i="3"/>
  <c r="J247" i="3" s="1"/>
  <c r="F251" i="3"/>
  <c r="J251" i="3" s="1"/>
  <c r="F248" i="3"/>
  <c r="J248" i="3" s="1"/>
  <c r="F249" i="3"/>
  <c r="J249" i="3" s="1"/>
  <c r="F250" i="3"/>
  <c r="F252" i="3"/>
  <c r="J252" i="3" s="1"/>
  <c r="F255" i="3"/>
  <c r="J255" i="3" s="1"/>
  <c r="F253" i="3"/>
  <c r="J253" i="3" s="1"/>
  <c r="F254" i="3"/>
  <c r="J254" i="3" s="1"/>
  <c r="F256" i="3"/>
  <c r="J256" i="3" s="1"/>
  <c r="F258" i="3"/>
  <c r="J258" i="3" s="1"/>
  <c r="F257" i="3"/>
  <c r="F263" i="3"/>
  <c r="J263" i="3" s="1"/>
  <c r="F259" i="3"/>
  <c r="J259" i="3" s="1"/>
  <c r="F260" i="3"/>
  <c r="J260" i="3" s="1"/>
  <c r="F261" i="3"/>
  <c r="J261" i="3" s="1"/>
  <c r="F262" i="3"/>
  <c r="J262" i="3" s="1"/>
  <c r="F269" i="3"/>
  <c r="J269" i="3" s="1"/>
  <c r="F264" i="3"/>
  <c r="J264" i="3" s="1"/>
  <c r="F265" i="3"/>
  <c r="F266" i="3"/>
  <c r="J266" i="3" s="1"/>
  <c r="F267" i="3"/>
  <c r="J267" i="3" s="1"/>
  <c r="F268" i="3"/>
  <c r="J268" i="3" s="1"/>
  <c r="F270" i="3"/>
  <c r="J270" i="3" s="1"/>
  <c r="F278" i="3"/>
  <c r="J278" i="3" s="1"/>
  <c r="F271" i="3"/>
  <c r="J271" i="3" s="1"/>
  <c r="F272" i="3"/>
  <c r="J272" i="3" s="1"/>
  <c r="F273" i="3"/>
  <c r="F274" i="3"/>
  <c r="J274" i="3" s="1"/>
  <c r="F275" i="3"/>
  <c r="J275" i="3" s="1"/>
  <c r="F276" i="3"/>
  <c r="J276" i="3" s="1"/>
  <c r="F277" i="3"/>
  <c r="J277" i="3" s="1"/>
  <c r="F280" i="3"/>
  <c r="J280" i="3" s="1"/>
  <c r="F279" i="3"/>
  <c r="J279" i="3" s="1"/>
  <c r="F281" i="3"/>
  <c r="J281" i="3" s="1"/>
  <c r="F282" i="3"/>
  <c r="F283" i="3"/>
  <c r="J283" i="3" s="1"/>
  <c r="F285" i="3"/>
  <c r="J285" i="3" s="1"/>
  <c r="F284" i="3"/>
  <c r="J284" i="3" s="1"/>
  <c r="F286" i="3"/>
  <c r="J286" i="3" s="1"/>
  <c r="F288" i="3"/>
  <c r="J288" i="3" s="1"/>
  <c r="F287" i="3"/>
  <c r="J287" i="3" s="1"/>
  <c r="F290" i="3"/>
  <c r="J290" i="3" s="1"/>
  <c r="F289" i="3"/>
  <c r="J289" i="3" s="1"/>
  <c r="F291" i="3"/>
  <c r="F292" i="3"/>
  <c r="J292" i="3" s="1"/>
  <c r="F293" i="3"/>
  <c r="J293" i="3" s="1"/>
  <c r="F294" i="3"/>
  <c r="J294" i="3" s="1"/>
  <c r="F295" i="3"/>
  <c r="J295" i="3" s="1"/>
  <c r="F300" i="3"/>
  <c r="J300" i="3" s="1"/>
  <c r="F296" i="3"/>
  <c r="J296" i="3" s="1"/>
  <c r="F297" i="3"/>
  <c r="J297" i="3" s="1"/>
  <c r="F298" i="3"/>
  <c r="F299" i="3"/>
  <c r="J299" i="3" s="1"/>
  <c r="F302" i="3"/>
  <c r="J302" i="3" s="1"/>
  <c r="F301" i="3"/>
  <c r="J301" i="3" s="1"/>
  <c r="F309" i="3"/>
  <c r="J309" i="3" s="1"/>
  <c r="F303" i="3"/>
  <c r="J303" i="3" s="1"/>
  <c r="F304" i="3"/>
  <c r="J304" i="3" s="1"/>
  <c r="F305" i="3"/>
  <c r="F306" i="3"/>
  <c r="J306" i="3" s="1"/>
  <c r="F307" i="3"/>
  <c r="J307" i="3" s="1"/>
  <c r="F308" i="3"/>
  <c r="J308" i="3" s="1"/>
  <c r="F312" i="3"/>
  <c r="J312" i="3" s="1"/>
  <c r="F310" i="3"/>
  <c r="J310" i="3" s="1"/>
  <c r="F311" i="3"/>
  <c r="J311" i="3" s="1"/>
  <c r="F315" i="3"/>
  <c r="J315" i="3" s="1"/>
  <c r="F313" i="3"/>
  <c r="F314" i="3"/>
  <c r="J314" i="3" s="1"/>
  <c r="F316" i="3"/>
  <c r="J316" i="3" s="1"/>
  <c r="F317" i="3"/>
  <c r="J317" i="3" s="1"/>
  <c r="F318" i="3"/>
  <c r="J318" i="3" s="1"/>
  <c r="F333" i="3"/>
  <c r="J333" i="3" s="1"/>
  <c r="F319" i="3"/>
  <c r="J319" i="3" s="1"/>
  <c r="F320" i="3"/>
  <c r="J320" i="3" s="1"/>
  <c r="F321" i="3"/>
  <c r="F322" i="3"/>
  <c r="F323" i="3"/>
  <c r="J323" i="3" s="1"/>
  <c r="F324" i="3"/>
  <c r="J324" i="3" s="1"/>
  <c r="F325" i="3"/>
  <c r="J325" i="3" s="1"/>
  <c r="F326" i="3"/>
  <c r="F327" i="3"/>
  <c r="J327" i="3" s="1"/>
  <c r="F328" i="3"/>
  <c r="J328" i="3" s="1"/>
  <c r="F329" i="3"/>
  <c r="F330" i="3"/>
  <c r="J330" i="3" s="1"/>
  <c r="F331" i="3"/>
  <c r="J331" i="3" s="1"/>
  <c r="F332" i="3"/>
  <c r="J332" i="3" s="1"/>
  <c r="F340" i="3"/>
  <c r="J340" i="3" s="1"/>
  <c r="F334" i="3"/>
  <c r="J334" i="3" s="1"/>
  <c r="F335" i="3"/>
  <c r="J335" i="3" s="1"/>
  <c r="F336" i="3"/>
  <c r="J336" i="3" s="1"/>
  <c r="F337" i="3"/>
  <c r="F338" i="3"/>
  <c r="J338" i="3" s="1"/>
  <c r="F339" i="3"/>
  <c r="J339" i="3" s="1"/>
  <c r="F341" i="3"/>
  <c r="F342" i="3"/>
  <c r="J342" i="3" s="1"/>
  <c r="F343" i="3"/>
  <c r="J343" i="3" s="1"/>
  <c r="F344" i="3"/>
  <c r="J344" i="3" s="1"/>
  <c r="F345" i="3"/>
  <c r="J345" i="3" s="1"/>
  <c r="F346" i="3"/>
  <c r="F347" i="3"/>
  <c r="J347" i="3" s="1"/>
  <c r="F348" i="3"/>
  <c r="J348" i="3" s="1"/>
  <c r="F349" i="3"/>
  <c r="J349" i="3" s="1"/>
  <c r="F350" i="3"/>
  <c r="J350" i="3" s="1"/>
  <c r="F351" i="3"/>
  <c r="J351" i="3" s="1"/>
  <c r="F353" i="3"/>
  <c r="J353" i="3" s="1"/>
  <c r="F352" i="3"/>
  <c r="J352" i="3" s="1"/>
  <c r="F354" i="3"/>
  <c r="F356" i="3"/>
  <c r="J356" i="3" s="1"/>
  <c r="F355" i="3"/>
  <c r="J355" i="3" s="1"/>
  <c r="F357" i="3"/>
  <c r="J357" i="3" s="1"/>
  <c r="F358" i="3"/>
  <c r="J358" i="3" s="1"/>
  <c r="F359" i="3"/>
  <c r="J359" i="3" s="1"/>
  <c r="F361" i="3"/>
  <c r="J361" i="3" s="1"/>
  <c r="F360" i="3"/>
  <c r="J360" i="3" s="1"/>
  <c r="F362" i="3"/>
  <c r="F364" i="3"/>
  <c r="F363" i="3"/>
  <c r="J363" i="3" s="1"/>
  <c r="F366" i="3"/>
  <c r="J366" i="3" s="1"/>
  <c r="F365" i="3"/>
  <c r="J365" i="3" s="1"/>
  <c r="F367" i="3"/>
  <c r="J367" i="3" s="1"/>
  <c r="F369" i="3"/>
  <c r="J369" i="3" s="1"/>
  <c r="F368" i="3"/>
  <c r="J368" i="3" s="1"/>
  <c r="F373" i="3"/>
  <c r="F370" i="3"/>
  <c r="F371" i="3"/>
  <c r="J371" i="3" s="1"/>
  <c r="F372" i="3"/>
  <c r="J372" i="3" s="1"/>
  <c r="F377" i="3"/>
  <c r="J377" i="3" s="1"/>
  <c r="F374" i="3"/>
  <c r="J374" i="3" s="1"/>
  <c r="F375" i="3"/>
  <c r="J375" i="3" s="1"/>
  <c r="F376" i="3"/>
  <c r="J376" i="3" s="1"/>
  <c r="F382" i="3"/>
  <c r="F378" i="3"/>
  <c r="J378" i="3" s="1"/>
  <c r="F379" i="3"/>
  <c r="J379" i="3" s="1"/>
  <c r="F380" i="3"/>
  <c r="J380" i="3" s="1"/>
  <c r="F381" i="3"/>
  <c r="J381" i="3" s="1"/>
  <c r="F383" i="3"/>
  <c r="J383" i="3" s="1"/>
  <c r="F385" i="3"/>
  <c r="J385" i="3" s="1"/>
  <c r="F384" i="3"/>
  <c r="J384" i="3" s="1"/>
  <c r="F387" i="3"/>
  <c r="F386" i="3"/>
  <c r="J386" i="3" s="1"/>
  <c r="F400" i="3"/>
  <c r="J400" i="3" s="1"/>
  <c r="F388" i="3"/>
  <c r="J388" i="3" s="1"/>
  <c r="F389" i="3"/>
  <c r="J389" i="3" s="1"/>
  <c r="F390" i="3"/>
  <c r="J390" i="3" s="1"/>
  <c r="F391" i="3"/>
  <c r="J391" i="3" s="1"/>
  <c r="F392" i="3"/>
  <c r="J392" i="3" s="1"/>
  <c r="F393" i="3"/>
  <c r="F394" i="3"/>
  <c r="J394" i="3" s="1"/>
  <c r="F395" i="3"/>
  <c r="J395" i="3" s="1"/>
  <c r="F396" i="3"/>
  <c r="J396" i="3" s="1"/>
  <c r="F397" i="3"/>
  <c r="J397" i="3" s="1"/>
  <c r="F398" i="3"/>
  <c r="J398" i="3" s="1"/>
  <c r="F399" i="3"/>
  <c r="J399" i="3" s="1"/>
  <c r="F429" i="3"/>
  <c r="J429" i="3" s="1"/>
  <c r="F401" i="3"/>
  <c r="F402" i="3"/>
  <c r="F403" i="3"/>
  <c r="J403" i="3" s="1"/>
  <c r="F404" i="3"/>
  <c r="J404" i="3" s="1"/>
  <c r="F405" i="3"/>
  <c r="J405" i="3" s="1"/>
  <c r="F406" i="3"/>
  <c r="J406" i="3" s="1"/>
  <c r="F407" i="3"/>
  <c r="J407" i="3" s="1"/>
  <c r="F408" i="3"/>
  <c r="J408" i="3" s="1"/>
  <c r="F409" i="3"/>
  <c r="F410" i="3"/>
  <c r="J410" i="3" s="1"/>
  <c r="F411" i="3"/>
  <c r="J411" i="3" s="1"/>
  <c r="F412" i="3"/>
  <c r="J412" i="3" s="1"/>
  <c r="F413" i="3"/>
  <c r="F414" i="3"/>
  <c r="J414" i="3" s="1"/>
  <c r="F415" i="3"/>
  <c r="J415" i="3" s="1"/>
  <c r="F416" i="3"/>
  <c r="J416" i="3" s="1"/>
  <c r="F417" i="3"/>
  <c r="F418" i="3"/>
  <c r="J418" i="3" s="1"/>
  <c r="F419" i="3"/>
  <c r="J419" i="3" s="1"/>
  <c r="F420" i="3"/>
  <c r="J420" i="3" s="1"/>
  <c r="F421" i="3"/>
  <c r="J421" i="3" s="1"/>
  <c r="F422" i="3"/>
  <c r="J422" i="3" s="1"/>
  <c r="F423" i="3"/>
  <c r="J423" i="3" s="1"/>
  <c r="F424" i="3"/>
  <c r="J424" i="3" s="1"/>
  <c r="F425" i="3"/>
  <c r="F426" i="3"/>
  <c r="J426" i="3" s="1"/>
  <c r="F427" i="3"/>
  <c r="J427" i="3" s="1"/>
  <c r="F428" i="3"/>
  <c r="J428" i="3" s="1"/>
  <c r="F432" i="3"/>
  <c r="J432" i="3" s="1"/>
  <c r="F430" i="3"/>
  <c r="J430" i="3" s="1"/>
  <c r="F431" i="3"/>
  <c r="J431" i="3" s="1"/>
  <c r="F434" i="3"/>
  <c r="J434" i="3" s="1"/>
  <c r="F433" i="3"/>
  <c r="F435" i="3"/>
  <c r="J435" i="3" s="1"/>
  <c r="F437" i="3"/>
  <c r="J437" i="3" s="1"/>
  <c r="F436" i="3"/>
  <c r="J436" i="3" s="1"/>
  <c r="F442" i="3"/>
  <c r="J442" i="3" s="1"/>
  <c r="F438" i="3"/>
  <c r="J438" i="3" s="1"/>
  <c r="F439" i="3"/>
  <c r="J439" i="3" s="1"/>
  <c r="F440" i="3"/>
  <c r="J440" i="3" s="1"/>
  <c r="F441" i="3"/>
  <c r="F447" i="3"/>
  <c r="J447" i="3" s="1"/>
  <c r="F443" i="3"/>
  <c r="J443" i="3" s="1"/>
  <c r="F444" i="3"/>
  <c r="J444" i="3" s="1"/>
  <c r="F445" i="3"/>
  <c r="J445" i="3" s="1"/>
  <c r="F446" i="3"/>
  <c r="J446" i="3" s="1"/>
  <c r="F454" i="3"/>
  <c r="J454" i="3" s="1"/>
  <c r="F448" i="3"/>
  <c r="J448" i="3" s="1"/>
  <c r="F449" i="3"/>
  <c r="F450" i="3"/>
  <c r="J450" i="3" s="1"/>
  <c r="F451" i="3"/>
  <c r="J451" i="3" s="1"/>
  <c r="F452" i="3"/>
  <c r="J452" i="3" s="1"/>
  <c r="F453" i="3"/>
  <c r="J453" i="3" s="1"/>
  <c r="F455" i="3"/>
  <c r="J455" i="3" s="1"/>
  <c r="F457" i="3"/>
  <c r="J457" i="3" s="1"/>
  <c r="F456" i="3"/>
  <c r="J456" i="3" s="1"/>
  <c r="F458" i="3"/>
  <c r="F460" i="3"/>
  <c r="J460" i="3" s="1"/>
  <c r="F459" i="3"/>
  <c r="J459" i="3" s="1"/>
  <c r="F467" i="3"/>
  <c r="J467" i="3" s="1"/>
  <c r="F461" i="3"/>
  <c r="J461" i="3" s="1"/>
  <c r="F462" i="3"/>
  <c r="J462" i="3" s="1"/>
  <c r="F463" i="3"/>
  <c r="J463" i="3" s="1"/>
  <c r="F464" i="3"/>
  <c r="J464" i="3" s="1"/>
  <c r="F465" i="3"/>
  <c r="F466" i="3"/>
  <c r="J466" i="3" s="1"/>
  <c r="F468" i="3"/>
  <c r="J468" i="3" s="1"/>
  <c r="F469" i="3"/>
  <c r="J469" i="3" s="1"/>
  <c r="F472" i="3"/>
  <c r="J472" i="3" s="1"/>
  <c r="F470" i="3"/>
  <c r="J470" i="3" s="1"/>
  <c r="F471" i="3"/>
  <c r="J471" i="3" s="1"/>
  <c r="F475" i="3"/>
  <c r="J475" i="3" s="1"/>
  <c r="F473" i="3"/>
  <c r="F474" i="3"/>
  <c r="J474" i="3" s="1"/>
  <c r="F478" i="3"/>
  <c r="J478" i="3" s="1"/>
  <c r="F476" i="3"/>
  <c r="J476" i="3" s="1"/>
  <c r="F477" i="3"/>
  <c r="J477" i="3" s="1"/>
  <c r="F489" i="3"/>
  <c r="J489" i="3" s="1"/>
  <c r="F479" i="3"/>
  <c r="J479" i="3" s="1"/>
  <c r="F480" i="3"/>
  <c r="J480" i="3" s="1"/>
  <c r="F481" i="3"/>
  <c r="F482" i="3"/>
  <c r="J482" i="3" s="1"/>
  <c r="F483" i="3"/>
  <c r="J483" i="3" s="1"/>
  <c r="F484" i="3"/>
  <c r="J484" i="3" s="1"/>
  <c r="F485" i="3"/>
  <c r="J485" i="3" s="1"/>
  <c r="F486" i="3"/>
  <c r="J486" i="3" s="1"/>
  <c r="F487" i="3"/>
  <c r="J487" i="3" s="1"/>
  <c r="F488" i="3"/>
  <c r="J488" i="3" s="1"/>
  <c r="F493" i="3"/>
  <c r="F490" i="3"/>
  <c r="J490" i="3" s="1"/>
  <c r="F491" i="3"/>
  <c r="J491" i="3" s="1"/>
  <c r="F492" i="3"/>
  <c r="J492" i="3" s="1"/>
  <c r="F502" i="3"/>
  <c r="J502" i="3" s="1"/>
  <c r="F494" i="3"/>
  <c r="J494" i="3" s="1"/>
  <c r="F495" i="3"/>
  <c r="J495" i="3" s="1"/>
  <c r="F496" i="3"/>
  <c r="J496" i="3" s="1"/>
  <c r="F497" i="3"/>
  <c r="F498" i="3"/>
  <c r="J498" i="3" s="1"/>
  <c r="F499" i="3"/>
  <c r="J499" i="3" s="1"/>
  <c r="F500" i="3"/>
  <c r="J500" i="3" s="1"/>
  <c r="F501" i="3"/>
  <c r="J501" i="3" s="1"/>
  <c r="F504" i="3"/>
  <c r="J504" i="3" s="1"/>
  <c r="F503" i="3"/>
  <c r="J503" i="3" s="1"/>
  <c r="F505" i="3"/>
  <c r="J505" i="3" s="1"/>
  <c r="F511" i="3"/>
  <c r="F506" i="3"/>
  <c r="J506" i="3" s="1"/>
  <c r="F507" i="3"/>
  <c r="J507" i="3" s="1"/>
  <c r="F508" i="3"/>
  <c r="J508" i="3" s="1"/>
  <c r="F509" i="3"/>
  <c r="J509" i="3" s="1"/>
  <c r="F510" i="3"/>
  <c r="J510" i="3" s="1"/>
  <c r="F522" i="3"/>
  <c r="J522" i="3" s="1"/>
  <c r="F512" i="3"/>
  <c r="J512" i="3" s="1"/>
  <c r="F513" i="3"/>
  <c r="F514" i="3"/>
  <c r="J514" i="3" s="1"/>
  <c r="F515" i="3"/>
  <c r="J515" i="3" s="1"/>
  <c r="F516" i="3"/>
  <c r="J516" i="3" s="1"/>
  <c r="F517" i="3"/>
  <c r="J517" i="3" s="1"/>
  <c r="F518" i="3"/>
  <c r="J518" i="3" s="1"/>
  <c r="F519" i="3"/>
  <c r="J519" i="3" s="1"/>
  <c r="F520" i="3"/>
  <c r="J520" i="3" s="1"/>
  <c r="F521" i="3"/>
  <c r="F527" i="3"/>
  <c r="J527" i="3" s="1"/>
  <c r="F523" i="3"/>
  <c r="J523" i="3" s="1"/>
  <c r="F524" i="3"/>
  <c r="J524" i="3" s="1"/>
  <c r="F525" i="3"/>
  <c r="J525" i="3" s="1"/>
  <c r="F526" i="3"/>
  <c r="F535" i="3"/>
  <c r="J535" i="3" s="1"/>
  <c r="F528" i="3"/>
  <c r="J528" i="3" s="1"/>
  <c r="F529" i="3"/>
  <c r="F530" i="3"/>
  <c r="J530" i="3" s="1"/>
  <c r="F531" i="3"/>
  <c r="J531" i="3" s="1"/>
  <c r="F532" i="3"/>
  <c r="J532" i="3" s="1"/>
  <c r="F533" i="3"/>
  <c r="J533" i="3" s="1"/>
  <c r="F534" i="3"/>
  <c r="J534" i="3" s="1"/>
  <c r="F543" i="3"/>
  <c r="J543" i="3" s="1"/>
  <c r="F536" i="3"/>
  <c r="J536" i="3" s="1"/>
  <c r="F537" i="3"/>
  <c r="F538" i="3"/>
  <c r="J538" i="3" s="1"/>
  <c r="F539" i="3"/>
  <c r="J539" i="3" s="1"/>
  <c r="F540" i="3"/>
  <c r="J540" i="3" s="1"/>
  <c r="F541" i="3"/>
  <c r="J541" i="3" s="1"/>
  <c r="F542" i="3"/>
  <c r="J542" i="3" s="1"/>
  <c r="F545" i="3"/>
  <c r="J545" i="3" s="1"/>
  <c r="F544" i="3"/>
  <c r="J544" i="3" s="1"/>
  <c r="F547" i="3"/>
  <c r="F546" i="3"/>
  <c r="J546" i="3" s="1"/>
  <c r="F548" i="3"/>
  <c r="J548" i="3" s="1"/>
  <c r="F549" i="3"/>
  <c r="J549" i="3" s="1"/>
  <c r="F550" i="3"/>
  <c r="J550" i="3" s="1"/>
  <c r="F551" i="3"/>
  <c r="J551" i="3" s="1"/>
  <c r="F552" i="3"/>
  <c r="J552" i="3" s="1"/>
  <c r="F553" i="3"/>
  <c r="J553" i="3" s="1"/>
  <c r="F554" i="3"/>
  <c r="F556" i="3"/>
  <c r="J556" i="3" s="1"/>
  <c r="F555" i="3"/>
  <c r="J555" i="3" s="1"/>
  <c r="F558" i="3"/>
  <c r="J558" i="3" s="1"/>
  <c r="F557" i="3"/>
  <c r="F559" i="3"/>
  <c r="J559" i="3" s="1"/>
  <c r="F560" i="3"/>
  <c r="J560" i="3" s="1"/>
  <c r="F561" i="3"/>
  <c r="J561" i="3" s="1"/>
  <c r="F562" i="3"/>
  <c r="F563" i="3"/>
  <c r="J563" i="3" s="1"/>
  <c r="F567" i="3"/>
  <c r="J567" i="3" s="1"/>
  <c r="F564" i="3"/>
  <c r="J564" i="3" s="1"/>
  <c r="F565" i="3"/>
  <c r="J565" i="3" s="1"/>
  <c r="F566" i="3"/>
  <c r="J566" i="3" s="1"/>
  <c r="F568" i="3"/>
  <c r="J568" i="3" s="1"/>
  <c r="F569" i="3"/>
  <c r="J569" i="3" s="1"/>
  <c r="F570" i="3"/>
  <c r="F571" i="3"/>
  <c r="J571" i="3" s="1"/>
  <c r="F572" i="3"/>
  <c r="J572" i="3" s="1"/>
  <c r="F573" i="3"/>
  <c r="J573" i="3" s="1"/>
  <c r="F574" i="3"/>
  <c r="J574" i="3" s="1"/>
  <c r="F575" i="3"/>
  <c r="J575" i="3" s="1"/>
  <c r="F578" i="3"/>
  <c r="J578" i="3" s="1"/>
  <c r="F576" i="3"/>
  <c r="J576" i="3" s="1"/>
  <c r="F577" i="3"/>
  <c r="F580" i="3"/>
  <c r="J580" i="3" s="1"/>
  <c r="F579" i="3"/>
  <c r="J579" i="3" s="1"/>
  <c r="F582" i="3"/>
  <c r="J582" i="3" s="1"/>
  <c r="F581" i="3"/>
  <c r="J581" i="3" s="1"/>
  <c r="F587" i="3"/>
  <c r="J587" i="3" s="1"/>
  <c r="F583" i="3"/>
  <c r="J583" i="3" s="1"/>
  <c r="F584" i="3"/>
  <c r="J584" i="3" s="1"/>
  <c r="F585" i="3"/>
  <c r="F586" i="3"/>
  <c r="J586" i="3" s="1"/>
  <c r="F602" i="3"/>
  <c r="J602" i="3" s="1"/>
  <c r="F588" i="3"/>
  <c r="J588" i="3" s="1"/>
  <c r="F589" i="3"/>
  <c r="J589" i="3" s="1"/>
  <c r="F590" i="3"/>
  <c r="J590" i="3" s="1"/>
  <c r="F591" i="3"/>
  <c r="J591" i="3" s="1"/>
  <c r="F592" i="3"/>
  <c r="J592" i="3" s="1"/>
  <c r="F593" i="3"/>
  <c r="F594" i="3"/>
  <c r="J594" i="3" s="1"/>
  <c r="F595" i="3"/>
  <c r="J595" i="3" s="1"/>
  <c r="F596" i="3"/>
  <c r="J596" i="3" s="1"/>
  <c r="F597" i="3"/>
  <c r="J597" i="3" s="1"/>
  <c r="F598" i="3"/>
  <c r="J598" i="3" s="1"/>
  <c r="F599" i="3"/>
  <c r="J599" i="3" s="1"/>
  <c r="F600" i="3"/>
  <c r="J600" i="3" s="1"/>
  <c r="F601" i="3"/>
  <c r="F606" i="3"/>
  <c r="J606" i="3" s="1"/>
  <c r="F603" i="3"/>
  <c r="J603" i="3" s="1"/>
  <c r="F604" i="3"/>
  <c r="F605" i="3"/>
  <c r="J605" i="3" s="1"/>
  <c r="F648" i="3"/>
  <c r="J648" i="3" s="1"/>
  <c r="F607" i="3"/>
  <c r="J607" i="3" s="1"/>
  <c r="F608" i="3"/>
  <c r="J608" i="3" s="1"/>
  <c r="F609" i="3"/>
  <c r="F610" i="3"/>
  <c r="J610" i="3" s="1"/>
  <c r="F611" i="3"/>
  <c r="J611" i="3" s="1"/>
  <c r="F612" i="3"/>
  <c r="J612" i="3" s="1"/>
  <c r="F613" i="3"/>
  <c r="J613" i="3" s="1"/>
  <c r="F614" i="3"/>
  <c r="J614" i="3" s="1"/>
  <c r="F615" i="3"/>
  <c r="J615" i="3" s="1"/>
  <c r="F616" i="3"/>
  <c r="J616" i="3" s="1"/>
  <c r="F617" i="3"/>
  <c r="F618" i="3"/>
  <c r="J618" i="3" s="1"/>
  <c r="F619" i="3"/>
  <c r="J619" i="3" s="1"/>
  <c r="F620" i="3"/>
  <c r="J620" i="3" s="1"/>
  <c r="F621" i="3"/>
  <c r="J621" i="3" s="1"/>
  <c r="F622" i="3"/>
  <c r="J622" i="3" s="1"/>
  <c r="F623" i="3"/>
  <c r="J623" i="3" s="1"/>
  <c r="F624" i="3"/>
  <c r="J624" i="3" s="1"/>
  <c r="F625" i="3"/>
  <c r="F626" i="3"/>
  <c r="J626" i="3" s="1"/>
  <c r="F627" i="3"/>
  <c r="J627" i="3" s="1"/>
  <c r="F628" i="3"/>
  <c r="J628" i="3" s="1"/>
  <c r="F629" i="3"/>
  <c r="J629" i="3" s="1"/>
  <c r="F630" i="3"/>
  <c r="J630" i="3" s="1"/>
  <c r="F631" i="3"/>
  <c r="J631" i="3" s="1"/>
  <c r="F632" i="3"/>
  <c r="J632" i="3" s="1"/>
  <c r="F633" i="3"/>
  <c r="F634" i="3"/>
  <c r="J634" i="3" s="1"/>
  <c r="F635" i="3"/>
  <c r="J635" i="3" s="1"/>
  <c r="F636" i="3"/>
  <c r="J636" i="3" s="1"/>
  <c r="F637" i="3"/>
  <c r="J637" i="3" s="1"/>
  <c r="F638" i="3"/>
  <c r="F639" i="3"/>
  <c r="J639" i="3" s="1"/>
  <c r="F640" i="3"/>
  <c r="J640" i="3" s="1"/>
  <c r="F641" i="3"/>
  <c r="F642" i="3"/>
  <c r="J642" i="3" s="1"/>
  <c r="F643" i="3"/>
  <c r="J643" i="3" s="1"/>
  <c r="F644" i="3"/>
  <c r="J644" i="3" s="1"/>
  <c r="F645" i="3"/>
  <c r="J645" i="3" s="1"/>
  <c r="F646" i="3"/>
  <c r="J646" i="3" s="1"/>
  <c r="F647" i="3"/>
  <c r="J647" i="3" s="1"/>
  <c r="F649" i="3"/>
  <c r="J649" i="3" s="1"/>
  <c r="F650" i="3"/>
  <c r="F651" i="3"/>
  <c r="J651" i="3" s="1"/>
  <c r="F658" i="3"/>
  <c r="J658" i="3" s="1"/>
  <c r="F652" i="3"/>
  <c r="J652" i="3" s="1"/>
  <c r="F653" i="3"/>
  <c r="J653" i="3" s="1"/>
  <c r="F654" i="3"/>
  <c r="J654" i="3" s="1"/>
  <c r="F655" i="3"/>
  <c r="J655" i="3" s="1"/>
  <c r="F656" i="3"/>
  <c r="J656" i="3" s="1"/>
  <c r="F657" i="3"/>
  <c r="F661" i="3"/>
  <c r="F659" i="3"/>
  <c r="J659" i="3" s="1"/>
  <c r="F660" i="3"/>
  <c r="F664" i="3"/>
  <c r="J664" i="3" s="1"/>
  <c r="F662" i="3"/>
  <c r="J662" i="3" s="1"/>
  <c r="F663" i="3"/>
  <c r="J663" i="3" s="1"/>
  <c r="F671" i="3"/>
  <c r="J671" i="3" s="1"/>
  <c r="F665" i="3"/>
  <c r="F666" i="3"/>
  <c r="J666" i="3" s="1"/>
  <c r="F667" i="3"/>
  <c r="J667" i="3" s="1"/>
  <c r="F668" i="3"/>
  <c r="J668" i="3" s="1"/>
  <c r="F669" i="3"/>
  <c r="J669" i="3" s="1"/>
  <c r="F670" i="3"/>
  <c r="J670" i="3" s="1"/>
  <c r="F674" i="3"/>
  <c r="J674" i="3" s="1"/>
  <c r="F672" i="3"/>
  <c r="J672" i="3" s="1"/>
  <c r="F673" i="3"/>
  <c r="F675" i="3"/>
  <c r="J675" i="3" s="1"/>
  <c r="F681" i="3"/>
  <c r="J681" i="3" s="1"/>
  <c r="F676" i="3"/>
  <c r="J676" i="3" s="1"/>
  <c r="F677" i="3"/>
  <c r="J677" i="3" s="1"/>
  <c r="F678" i="3"/>
  <c r="J678" i="3" s="1"/>
  <c r="F679" i="3"/>
  <c r="J679" i="3" s="1"/>
  <c r="F680" i="3"/>
  <c r="J680" i="3" s="1"/>
  <c r="F692" i="3"/>
  <c r="F682" i="3"/>
  <c r="J682" i="3" s="1"/>
  <c r="F683" i="3"/>
  <c r="J683" i="3" s="1"/>
  <c r="F684" i="3"/>
  <c r="J684" i="3" s="1"/>
  <c r="F685" i="3"/>
  <c r="J685" i="3" s="1"/>
  <c r="F686" i="3"/>
  <c r="J686" i="3" s="1"/>
  <c r="F687" i="3"/>
  <c r="J687" i="3" s="1"/>
  <c r="F688" i="3"/>
  <c r="J688" i="3" s="1"/>
  <c r="F689" i="3"/>
  <c r="F690" i="3"/>
  <c r="J690" i="3" s="1"/>
  <c r="F691" i="3"/>
  <c r="J691" i="3" s="1"/>
  <c r="F696" i="3"/>
  <c r="J696" i="3" s="1"/>
  <c r="F693" i="3"/>
  <c r="J693" i="3" s="1"/>
  <c r="F694" i="3"/>
  <c r="J694" i="3" s="1"/>
  <c r="F695" i="3"/>
  <c r="J695" i="3" s="1"/>
  <c r="F699" i="3"/>
  <c r="J699" i="3" s="1"/>
  <c r="F697" i="3"/>
  <c r="F698" i="3"/>
  <c r="J698" i="3" s="1"/>
  <c r="F701" i="3"/>
  <c r="J701" i="3" s="1"/>
  <c r="F700" i="3"/>
  <c r="J700" i="3" s="1"/>
  <c r="F705" i="3"/>
  <c r="J705" i="3" s="1"/>
  <c r="F702" i="3"/>
  <c r="J702" i="3" s="1"/>
  <c r="F703" i="3"/>
  <c r="J703" i="3" s="1"/>
  <c r="F704" i="3"/>
  <c r="J704" i="3" s="1"/>
  <c r="F706" i="3"/>
  <c r="F714" i="3"/>
  <c r="J714" i="3" s="1"/>
  <c r="F707" i="3"/>
  <c r="J707" i="3" s="1"/>
  <c r="F708" i="3"/>
  <c r="J708" i="3" s="1"/>
  <c r="F709" i="3"/>
  <c r="J709" i="3" s="1"/>
  <c r="F710" i="3"/>
  <c r="J710" i="3" s="1"/>
  <c r="F711" i="3"/>
  <c r="J711" i="3" s="1"/>
  <c r="F712" i="3"/>
  <c r="J712" i="3" s="1"/>
  <c r="F713" i="3"/>
  <c r="F715" i="3"/>
  <c r="J715" i="3" s="1"/>
  <c r="F716" i="3"/>
  <c r="J716" i="3" s="1"/>
  <c r="F718" i="3"/>
  <c r="F717" i="3"/>
  <c r="J717" i="3" s="1"/>
  <c r="F719" i="3"/>
  <c r="J719" i="3" s="1"/>
  <c r="F720" i="3"/>
  <c r="J720" i="3" s="1"/>
  <c r="F721" i="3"/>
  <c r="J721" i="3" s="1"/>
  <c r="F722" i="3"/>
  <c r="F724" i="3"/>
  <c r="J724" i="3" s="1"/>
  <c r="F723" i="3"/>
  <c r="J723" i="3" s="1"/>
  <c r="F725" i="3"/>
  <c r="J725" i="3" s="1"/>
  <c r="F733" i="3"/>
  <c r="J733" i="3" s="1"/>
  <c r="F726" i="3"/>
  <c r="J726" i="3" s="1"/>
  <c r="F727" i="3"/>
  <c r="J727" i="3" s="1"/>
  <c r="F728" i="3"/>
  <c r="J728" i="3" s="1"/>
  <c r="F729" i="3"/>
  <c r="F730" i="3"/>
  <c r="J730" i="3" s="1"/>
  <c r="F731" i="3"/>
  <c r="J731" i="3" s="1"/>
  <c r="F732" i="3"/>
  <c r="J732" i="3" s="1"/>
  <c r="F734" i="3"/>
  <c r="J734" i="3" s="1"/>
  <c r="F736" i="3"/>
  <c r="J736" i="3" s="1"/>
  <c r="F735" i="3"/>
  <c r="J735" i="3" s="1"/>
  <c r="F746" i="3"/>
  <c r="J746" i="3" s="1"/>
  <c r="F737" i="3"/>
  <c r="F738" i="3"/>
  <c r="J738" i="3" s="1"/>
  <c r="F739" i="3"/>
  <c r="J739" i="3" s="1"/>
  <c r="F740" i="3"/>
  <c r="J740" i="3" s="1"/>
  <c r="F741" i="3"/>
  <c r="J741" i="3" s="1"/>
  <c r="F742" i="3"/>
  <c r="J742" i="3" s="1"/>
  <c r="F743" i="3"/>
  <c r="J743" i="3" s="1"/>
  <c r="F744" i="3"/>
  <c r="J744" i="3" s="1"/>
  <c r="F745" i="3"/>
  <c r="F749" i="3"/>
  <c r="J749" i="3" s="1"/>
  <c r="F747" i="3"/>
  <c r="J747" i="3" s="1"/>
  <c r="F748" i="3"/>
  <c r="J748" i="3" s="1"/>
  <c r="F755" i="3"/>
  <c r="J755" i="3" s="1"/>
  <c r="F750" i="3"/>
  <c r="J750" i="3" s="1"/>
  <c r="F751" i="3"/>
  <c r="J751" i="3" s="1"/>
  <c r="F752" i="3"/>
  <c r="J752" i="3" s="1"/>
  <c r="F753" i="3"/>
  <c r="F754" i="3"/>
  <c r="J754" i="3" s="1"/>
  <c r="F756" i="3"/>
  <c r="J756" i="3" s="1"/>
  <c r="F762" i="3"/>
  <c r="F757" i="3"/>
  <c r="J757" i="3" s="1"/>
  <c r="F758" i="3"/>
  <c r="J758" i="3" s="1"/>
  <c r="F759" i="3"/>
  <c r="J759" i="3" s="1"/>
  <c r="F760" i="3"/>
  <c r="J760" i="3" s="1"/>
  <c r="F761" i="3"/>
  <c r="F764" i="3"/>
  <c r="J764" i="3" s="1"/>
  <c r="F763" i="3"/>
  <c r="J763" i="3" s="1"/>
  <c r="F765" i="3"/>
  <c r="J765" i="3" s="1"/>
  <c r="F766" i="3"/>
  <c r="J766" i="3" s="1"/>
  <c r="F769" i="3"/>
  <c r="J769" i="3" s="1"/>
  <c r="F767" i="3"/>
  <c r="J767" i="3" s="1"/>
  <c r="F768" i="3"/>
  <c r="J768" i="3" s="1"/>
  <c r="F770" i="3"/>
  <c r="F771" i="3"/>
  <c r="J771" i="3" s="1"/>
  <c r="F772" i="3"/>
  <c r="J772" i="3" s="1"/>
  <c r="F773" i="3"/>
  <c r="J773" i="3" s="1"/>
  <c r="F774" i="3"/>
  <c r="J774" i="3" s="1"/>
  <c r="F775" i="3"/>
  <c r="J775" i="3" s="1"/>
  <c r="F776" i="3"/>
  <c r="J776" i="3" s="1"/>
  <c r="F777" i="3"/>
  <c r="J777" i="3" s="1"/>
  <c r="F778" i="3"/>
  <c r="F779" i="3"/>
  <c r="J779" i="3" s="1"/>
  <c r="F780" i="3"/>
  <c r="J780" i="3" s="1"/>
  <c r="F783" i="3"/>
  <c r="J783" i="3" s="1"/>
  <c r="F781" i="3"/>
  <c r="J781" i="3" s="1"/>
  <c r="F782" i="3"/>
  <c r="J782" i="3" s="1"/>
  <c r="F784" i="3"/>
  <c r="J784" i="3" s="1"/>
  <c r="F785" i="3"/>
  <c r="J785" i="3" s="1"/>
  <c r="F787" i="3"/>
  <c r="F786" i="3"/>
  <c r="J786" i="3" s="1"/>
  <c r="F788" i="3"/>
  <c r="J788" i="3" s="1"/>
  <c r="F789" i="3"/>
  <c r="J789" i="3" s="1"/>
  <c r="F790" i="3"/>
  <c r="J790" i="3" s="1"/>
  <c r="F791" i="3"/>
  <c r="J791" i="3" s="1"/>
  <c r="F793" i="3"/>
  <c r="J793" i="3" s="1"/>
  <c r="F792" i="3"/>
  <c r="J792" i="3" s="1"/>
  <c r="F794" i="3"/>
  <c r="F795" i="3"/>
  <c r="J795" i="3" s="1"/>
  <c r="F799" i="3"/>
  <c r="J799" i="3" s="1"/>
  <c r="F796" i="3"/>
  <c r="J796" i="3" s="1"/>
  <c r="F797" i="3"/>
  <c r="J797" i="3" s="1"/>
  <c r="F798" i="3"/>
  <c r="J798" i="3" s="1"/>
  <c r="F800" i="3"/>
  <c r="J800" i="3" s="1"/>
  <c r="F817" i="3"/>
  <c r="J817" i="3" s="1"/>
  <c r="F801" i="3"/>
  <c r="F802" i="3"/>
  <c r="J802" i="3" s="1"/>
  <c r="F803" i="3"/>
  <c r="J803" i="3" s="1"/>
  <c r="F804" i="3"/>
  <c r="F805" i="3"/>
  <c r="J805" i="3" s="1"/>
  <c r="F806" i="3"/>
  <c r="J806" i="3" s="1"/>
  <c r="F807" i="3"/>
  <c r="J807" i="3" s="1"/>
  <c r="F808" i="3"/>
  <c r="J808" i="3" s="1"/>
  <c r="F809" i="3"/>
  <c r="F810" i="3"/>
  <c r="J810" i="3" s="1"/>
  <c r="F811" i="3"/>
  <c r="J811" i="3" s="1"/>
  <c r="F812" i="3"/>
  <c r="J812" i="3" s="1"/>
  <c r="F813" i="3"/>
  <c r="J813" i="3" s="1"/>
  <c r="F814" i="3"/>
  <c r="J814" i="3" s="1"/>
  <c r="F815" i="3"/>
  <c r="J815" i="3" s="1"/>
  <c r="F816" i="3"/>
  <c r="J816" i="3" s="1"/>
  <c r="F818" i="3"/>
  <c r="F821" i="3"/>
  <c r="J821" i="3" s="1"/>
  <c r="F819" i="3"/>
  <c r="J819" i="3" s="1"/>
  <c r="F820" i="3"/>
  <c r="J820" i="3" s="1"/>
  <c r="F822" i="3"/>
  <c r="J822" i="3" s="1"/>
  <c r="F825" i="3"/>
  <c r="J825" i="3" s="1"/>
  <c r="F823" i="3"/>
  <c r="J823" i="3" s="1"/>
  <c r="F824" i="3"/>
  <c r="J824" i="3" s="1"/>
  <c r="F826" i="3"/>
  <c r="F832" i="3"/>
  <c r="J832" i="3" s="1"/>
  <c r="F827" i="3"/>
  <c r="J827" i="3" s="1"/>
  <c r="F828" i="3"/>
  <c r="J828" i="3" s="1"/>
  <c r="F829" i="3"/>
  <c r="J829" i="3" s="1"/>
  <c r="F830" i="3"/>
  <c r="J830" i="3" s="1"/>
  <c r="F831" i="3"/>
  <c r="J831" i="3" s="1"/>
  <c r="F858" i="3"/>
  <c r="J858" i="3" s="1"/>
  <c r="F833" i="3"/>
  <c r="F834" i="3"/>
  <c r="J834" i="3" s="1"/>
  <c r="F835" i="3"/>
  <c r="J835" i="3" s="1"/>
  <c r="F836" i="3"/>
  <c r="J836" i="3" s="1"/>
  <c r="F837" i="3"/>
  <c r="J837" i="3" s="1"/>
  <c r="F838" i="3"/>
  <c r="J838" i="3" s="1"/>
  <c r="F839" i="3"/>
  <c r="J839" i="3" s="1"/>
  <c r="F840" i="3"/>
  <c r="J840" i="3" s="1"/>
  <c r="F841" i="3"/>
  <c r="F842" i="3"/>
  <c r="J842" i="3" s="1"/>
  <c r="F843" i="3"/>
  <c r="J843" i="3" s="1"/>
  <c r="F844" i="3"/>
  <c r="J844" i="3" s="1"/>
  <c r="F845" i="3"/>
  <c r="J845" i="3" s="1"/>
  <c r="F846" i="3"/>
  <c r="J846" i="3" s="1"/>
  <c r="F847" i="3"/>
  <c r="J847" i="3" s="1"/>
  <c r="F848" i="3"/>
  <c r="J848" i="3" s="1"/>
  <c r="F849" i="3"/>
  <c r="F850" i="3"/>
  <c r="J850" i="3" s="1"/>
  <c r="F851" i="3"/>
  <c r="J851" i="3" s="1"/>
  <c r="F852" i="3"/>
  <c r="J852" i="3" s="1"/>
  <c r="F853" i="3"/>
  <c r="J853" i="3" s="1"/>
  <c r="F854" i="3"/>
  <c r="J854" i="3" s="1"/>
  <c r="F855" i="3"/>
  <c r="J855" i="3" s="1"/>
  <c r="F856" i="3"/>
  <c r="J856" i="3" s="1"/>
  <c r="F857" i="3"/>
  <c r="F861" i="3"/>
  <c r="J861" i="3" s="1"/>
  <c r="F859" i="3"/>
  <c r="J859" i="3" s="1"/>
  <c r="F860" i="3"/>
  <c r="J860" i="3" s="1"/>
  <c r="F864" i="3"/>
  <c r="J864" i="3" s="1"/>
  <c r="F862" i="3"/>
  <c r="J862" i="3" s="1"/>
  <c r="F863" i="3"/>
  <c r="J863" i="3" s="1"/>
  <c r="F865" i="3"/>
  <c r="J865" i="3" s="1"/>
  <c r="F868" i="3"/>
  <c r="F866" i="3"/>
  <c r="J866" i="3" s="1"/>
  <c r="F867" i="3"/>
  <c r="J867" i="3" s="1"/>
  <c r="F869" i="3"/>
  <c r="F877" i="3"/>
  <c r="J877" i="3" s="1"/>
  <c r="F870" i="3"/>
  <c r="J870" i="3" s="1"/>
  <c r="F871" i="3"/>
  <c r="J871" i="3" s="1"/>
  <c r="F872" i="3"/>
  <c r="J872" i="3" s="1"/>
  <c r="F873" i="3"/>
  <c r="F874" i="3"/>
  <c r="J874" i="3" s="1"/>
  <c r="F875" i="3"/>
  <c r="J875" i="3" s="1"/>
  <c r="F876" i="3"/>
  <c r="J876" i="3" s="1"/>
  <c r="F888" i="3"/>
  <c r="J888" i="3" s="1"/>
  <c r="F878" i="3"/>
  <c r="J878" i="3" s="1"/>
  <c r="F879" i="3"/>
  <c r="J879" i="3" s="1"/>
  <c r="F880" i="3"/>
  <c r="J880" i="3" s="1"/>
  <c r="F881" i="3"/>
  <c r="F882" i="3"/>
  <c r="J882" i="3" s="1"/>
  <c r="F883" i="3"/>
  <c r="J883" i="3" s="1"/>
  <c r="F884" i="3"/>
  <c r="J884" i="3" s="1"/>
  <c r="F885" i="3"/>
  <c r="J885" i="3" s="1"/>
  <c r="F886" i="3"/>
  <c r="J886" i="3" s="1"/>
  <c r="F887" i="3"/>
  <c r="J887" i="3" s="1"/>
  <c r="F893" i="3"/>
  <c r="J893" i="3" s="1"/>
  <c r="F889" i="3"/>
  <c r="F890" i="3"/>
  <c r="J890" i="3" s="1"/>
  <c r="F891" i="3"/>
  <c r="J891" i="3" s="1"/>
  <c r="F892" i="3"/>
  <c r="J892" i="3" s="1"/>
  <c r="F894" i="3"/>
  <c r="J894" i="3" s="1"/>
  <c r="F898" i="3"/>
  <c r="J898" i="3" s="1"/>
  <c r="F895" i="3"/>
  <c r="J895" i="3" s="1"/>
  <c r="F896" i="3"/>
  <c r="J896" i="3" s="1"/>
  <c r="F897" i="3"/>
  <c r="F909" i="3"/>
  <c r="J909" i="3" s="1"/>
  <c r="F899" i="3"/>
  <c r="J899" i="3" s="1"/>
  <c r="F900" i="3"/>
  <c r="J900" i="3" s="1"/>
  <c r="F901" i="3"/>
  <c r="J901" i="3" s="1"/>
  <c r="F902" i="3"/>
  <c r="J902" i="3" s="1"/>
  <c r="F903" i="3"/>
  <c r="J903" i="3" s="1"/>
  <c r="F904" i="3"/>
  <c r="J904" i="3" s="1"/>
  <c r="F905" i="3"/>
  <c r="F906" i="3"/>
  <c r="J906" i="3" s="1"/>
  <c r="F907" i="3"/>
  <c r="J907" i="3" s="1"/>
  <c r="F908" i="3"/>
  <c r="J908" i="3" s="1"/>
  <c r="F918" i="3"/>
  <c r="J918" i="3" s="1"/>
  <c r="F910" i="3"/>
  <c r="J910" i="3" s="1"/>
  <c r="F911" i="3"/>
  <c r="J911" i="3" s="1"/>
  <c r="F912" i="3"/>
  <c r="J912" i="3" s="1"/>
  <c r="F913" i="3"/>
  <c r="F914" i="3"/>
  <c r="J914" i="3" s="1"/>
  <c r="F915" i="3"/>
  <c r="J915" i="3" s="1"/>
  <c r="F916" i="3"/>
  <c r="F917" i="3"/>
  <c r="J917" i="3" s="1"/>
  <c r="F922" i="3"/>
  <c r="J922" i="3" s="1"/>
  <c r="F919" i="3"/>
  <c r="J919" i="3" s="1"/>
  <c r="F920" i="3"/>
  <c r="J920" i="3" s="1"/>
  <c r="F921" i="3"/>
  <c r="F927" i="3"/>
  <c r="J927" i="3" s="1"/>
  <c r="F923" i="3"/>
  <c r="J923" i="3" s="1"/>
  <c r="F924" i="3"/>
  <c r="J924" i="3" s="1"/>
  <c r="F925" i="3"/>
  <c r="J925" i="3" s="1"/>
  <c r="F926" i="3"/>
  <c r="J926" i="3" s="1"/>
  <c r="F932" i="3"/>
  <c r="J932" i="3" s="1"/>
  <c r="F928" i="3"/>
  <c r="J928" i="3" s="1"/>
  <c r="F929" i="3"/>
  <c r="F930" i="3"/>
  <c r="J930" i="3" s="1"/>
  <c r="F931" i="3"/>
  <c r="J931" i="3" s="1"/>
  <c r="F935" i="3"/>
  <c r="J935" i="3" s="1"/>
  <c r="F933" i="3"/>
  <c r="J933" i="3" s="1"/>
  <c r="F934" i="3"/>
  <c r="J934" i="3" s="1"/>
  <c r="F937" i="3"/>
  <c r="J937" i="3" s="1"/>
  <c r="F936" i="3"/>
  <c r="J936" i="3" s="1"/>
  <c r="F938" i="3"/>
  <c r="F939" i="3"/>
  <c r="J939" i="3" s="1"/>
  <c r="F940" i="3"/>
  <c r="J940" i="3" s="1"/>
  <c r="F941" i="3"/>
  <c r="J941" i="3" s="1"/>
  <c r="F942" i="3"/>
  <c r="J942" i="3" s="1"/>
  <c r="F945" i="3"/>
  <c r="J945" i="3" s="1"/>
  <c r="F943" i="3"/>
  <c r="J943" i="3" s="1"/>
  <c r="F944" i="3"/>
  <c r="J944" i="3" s="1"/>
  <c r="F948" i="3"/>
  <c r="F946" i="3"/>
  <c r="J946" i="3" s="1"/>
  <c r="F947" i="3"/>
  <c r="J947" i="3" s="1"/>
  <c r="F966" i="3"/>
  <c r="J966" i="3" s="1"/>
  <c r="F949" i="3"/>
  <c r="J949" i="3" s="1"/>
  <c r="F950" i="3"/>
  <c r="J950" i="3" s="1"/>
  <c r="F951" i="3"/>
  <c r="J951" i="3" s="1"/>
  <c r="F952" i="3"/>
  <c r="J952" i="3" s="1"/>
  <c r="F953" i="3"/>
  <c r="F954" i="3"/>
  <c r="J954" i="3" s="1"/>
  <c r="F955" i="3"/>
  <c r="J955" i="3" s="1"/>
  <c r="F956" i="3"/>
  <c r="F957" i="3"/>
  <c r="J957" i="3" s="1"/>
  <c r="F958" i="3"/>
  <c r="J958" i="3" s="1"/>
  <c r="F959" i="3"/>
  <c r="J959" i="3" s="1"/>
  <c r="F960" i="3"/>
  <c r="J960" i="3" s="1"/>
  <c r="F961" i="3"/>
  <c r="F962" i="3"/>
  <c r="J962" i="3" s="1"/>
  <c r="F963" i="3"/>
  <c r="J963" i="3" s="1"/>
  <c r="F964" i="3"/>
  <c r="J964" i="3" s="1"/>
  <c r="F965" i="3"/>
  <c r="F968" i="3"/>
  <c r="J968" i="3" s="1"/>
  <c r="F967" i="3"/>
  <c r="J967" i="3" s="1"/>
  <c r="F971" i="3"/>
  <c r="J971" i="3" s="1"/>
  <c r="F969" i="3"/>
  <c r="F970" i="3"/>
  <c r="J970" i="3" s="1"/>
  <c r="F973" i="3"/>
  <c r="J973" i="3" s="1"/>
  <c r="F972" i="3"/>
  <c r="J972" i="3" s="1"/>
  <c r="F975" i="3"/>
  <c r="J975" i="3" s="1"/>
  <c r="F974" i="3"/>
  <c r="J974" i="3" s="1"/>
  <c r="F976" i="3"/>
  <c r="J976" i="3" s="1"/>
  <c r="F977" i="3"/>
  <c r="J977" i="3" s="1"/>
  <c r="F978" i="3"/>
  <c r="F979" i="3"/>
  <c r="J979" i="3" s="1"/>
  <c r="F980" i="3"/>
  <c r="J980" i="3" s="1"/>
  <c r="F981" i="3"/>
  <c r="J981" i="3" s="1"/>
  <c r="F982" i="3"/>
  <c r="J982" i="3" s="1"/>
  <c r="F983" i="3"/>
  <c r="J983" i="3" s="1"/>
  <c r="F984" i="3"/>
  <c r="J984" i="3" s="1"/>
  <c r="F985" i="3"/>
  <c r="J985" i="3" s="1"/>
  <c r="F986" i="3"/>
  <c r="F987" i="3"/>
  <c r="J987" i="3" s="1"/>
  <c r="F988" i="3"/>
  <c r="J988" i="3" s="1"/>
  <c r="F989" i="3"/>
  <c r="J989" i="3" s="1"/>
  <c r="F990" i="3"/>
  <c r="J990" i="3" s="1"/>
  <c r="F992" i="3"/>
  <c r="J992" i="3" s="1"/>
  <c r="F991" i="3"/>
  <c r="J991" i="3" s="1"/>
  <c r="F993" i="3"/>
  <c r="J993" i="3" s="1"/>
  <c r="F994" i="3"/>
  <c r="F995" i="3"/>
  <c r="J995" i="3" s="1"/>
  <c r="F996" i="3"/>
  <c r="J996" i="3" s="1"/>
  <c r="F997" i="3"/>
  <c r="J997" i="3" s="1"/>
  <c r="F1002" i="3"/>
  <c r="J1002" i="3" s="1"/>
  <c r="F998" i="3"/>
  <c r="J998" i="3" s="1"/>
  <c r="F999" i="3"/>
  <c r="J999" i="3" s="1"/>
  <c r="F1000" i="3"/>
  <c r="J1000" i="3" s="1"/>
  <c r="F1001" i="3"/>
  <c r="F1008" i="3"/>
  <c r="J1008" i="3" s="1"/>
  <c r="F1003" i="3"/>
  <c r="J1003" i="3" s="1"/>
  <c r="F1004" i="3"/>
  <c r="J1004" i="3" s="1"/>
  <c r="F1005" i="3"/>
  <c r="F1006" i="3"/>
  <c r="J1006" i="3" s="1"/>
  <c r="F1007" i="3"/>
  <c r="J1007" i="3" s="1"/>
  <c r="F1011" i="3"/>
  <c r="J1011" i="3" s="1"/>
  <c r="F1009" i="3"/>
  <c r="J1009" i="3" s="1"/>
  <c r="F1010" i="3"/>
  <c r="J1010" i="3" s="1"/>
  <c r="F1012" i="3"/>
  <c r="J1012" i="3" s="1"/>
  <c r="F1027" i="3"/>
  <c r="J1027" i="3" s="1"/>
  <c r="F1013" i="3"/>
  <c r="J1013" i="3" s="1"/>
  <c r="F1014" i="3"/>
  <c r="J1014" i="3" s="1"/>
  <c r="F1015" i="3"/>
  <c r="J1015" i="3" s="1"/>
  <c r="F1016" i="3"/>
  <c r="J1016" i="3" s="1"/>
  <c r="F1017" i="3"/>
  <c r="F1018" i="3"/>
  <c r="J1018" i="3" s="1"/>
  <c r="F1019" i="3"/>
  <c r="J1019" i="3" s="1"/>
  <c r="F1020" i="3"/>
  <c r="J1020" i="3" s="1"/>
  <c r="F1021" i="3"/>
  <c r="J1021" i="3" s="1"/>
  <c r="F1022" i="3"/>
  <c r="J1022" i="3" s="1"/>
  <c r="F1023" i="3"/>
  <c r="J1023" i="3" s="1"/>
  <c r="F1024" i="3"/>
  <c r="J1024" i="3" s="1"/>
  <c r="F1025" i="3"/>
  <c r="F1026" i="3"/>
  <c r="J1026" i="3" s="1"/>
  <c r="F1028" i="3"/>
  <c r="J1028" i="3" s="1"/>
  <c r="F1045" i="3"/>
  <c r="J1045" i="3" s="1"/>
  <c r="F1029" i="3"/>
  <c r="J1029" i="3" s="1"/>
  <c r="F1030" i="3"/>
  <c r="J1030" i="3" s="1"/>
  <c r="F1031" i="3"/>
  <c r="J1031" i="3" s="1"/>
  <c r="F1032" i="3"/>
  <c r="J1032" i="3" s="1"/>
  <c r="F1033" i="3"/>
  <c r="J1033" i="3" s="1"/>
  <c r="F1034" i="3"/>
  <c r="J1034" i="3" s="1"/>
  <c r="F1035" i="3"/>
  <c r="J1035" i="3" s="1"/>
  <c r="F1036" i="3"/>
  <c r="J1036" i="3" s="1"/>
  <c r="F1037" i="3"/>
  <c r="J1037" i="3" s="1"/>
  <c r="F1038" i="3"/>
  <c r="J1038" i="3" s="1"/>
  <c r="F1039" i="3"/>
  <c r="J1039" i="3" s="1"/>
  <c r="F1040" i="3"/>
  <c r="J1040" i="3" s="1"/>
  <c r="F1041" i="3"/>
  <c r="F1042" i="3"/>
  <c r="J1042" i="3" s="1"/>
  <c r="F1043" i="3"/>
  <c r="J1043" i="3" s="1"/>
  <c r="F1044" i="3"/>
  <c r="J1044" i="3" s="1"/>
  <c r="F1061" i="3"/>
  <c r="J1061" i="3" s="1"/>
  <c r="F1046" i="3"/>
  <c r="J1046" i="3" s="1"/>
  <c r="F1047" i="3"/>
  <c r="J1047" i="3" s="1"/>
  <c r="F1048" i="3"/>
  <c r="J1048" i="3" s="1"/>
  <c r="F1049" i="3"/>
  <c r="J1049" i="3" s="1"/>
  <c r="F1050" i="3"/>
  <c r="J1050" i="3" s="1"/>
  <c r="F1051" i="3"/>
  <c r="J1051" i="3" s="1"/>
  <c r="F1052" i="3"/>
  <c r="F1053" i="3"/>
  <c r="J1053" i="3" s="1"/>
  <c r="F1054" i="3"/>
  <c r="J1054" i="3" s="1"/>
  <c r="F1055" i="3"/>
  <c r="J1055" i="3" s="1"/>
  <c r="F1056" i="3"/>
  <c r="J1056" i="3" s="1"/>
  <c r="F1057" i="3"/>
  <c r="F1058" i="3"/>
  <c r="J1058" i="3" s="1"/>
  <c r="F1059" i="3"/>
  <c r="J1059" i="3" s="1"/>
  <c r="F1060" i="3"/>
  <c r="J1060" i="3" s="1"/>
  <c r="F1063" i="3"/>
  <c r="J1063" i="3" s="1"/>
  <c r="F1062" i="3"/>
  <c r="J1062" i="3" s="1"/>
  <c r="F1069" i="3"/>
  <c r="J1069" i="3" s="1"/>
  <c r="F1064" i="3"/>
  <c r="J1064" i="3" s="1"/>
  <c r="F1065" i="3"/>
  <c r="J1065" i="3" s="1"/>
  <c r="F1066" i="3"/>
  <c r="J1066" i="3" s="1"/>
  <c r="F1067" i="3"/>
  <c r="J1067" i="3" s="1"/>
  <c r="F1068" i="3"/>
  <c r="J1068" i="3" s="1"/>
  <c r="F1070" i="3"/>
  <c r="J1070" i="3" s="1"/>
  <c r="F1072" i="3"/>
  <c r="J1072" i="3" s="1"/>
  <c r="F1071" i="3"/>
  <c r="J1071" i="3" s="1"/>
  <c r="F1075" i="3"/>
  <c r="J1075" i="3" s="1"/>
  <c r="F1073" i="3"/>
  <c r="F1074" i="3"/>
  <c r="J1074" i="3" s="1"/>
  <c r="F1076" i="3"/>
  <c r="J1076" i="3" s="1"/>
  <c r="F1077" i="3"/>
  <c r="J1077" i="3" s="1"/>
  <c r="F1078" i="3"/>
  <c r="J1078" i="3" s="1"/>
  <c r="F1081" i="3"/>
  <c r="J1081" i="3" s="1"/>
  <c r="F1079" i="3"/>
  <c r="J1079" i="3" s="1"/>
  <c r="F1080" i="3"/>
  <c r="J1080" i="3" s="1"/>
  <c r="F1084" i="3"/>
  <c r="F1082" i="3"/>
  <c r="J1082" i="3" s="1"/>
  <c r="F1083" i="3"/>
  <c r="J1083" i="3" s="1"/>
  <c r="F1087" i="3"/>
  <c r="J1087" i="3" s="1"/>
  <c r="F1085" i="3"/>
  <c r="J1085" i="3" s="1"/>
  <c r="F1086" i="3"/>
  <c r="J1086" i="3" s="1"/>
  <c r="F1088" i="3"/>
  <c r="J1088" i="3" s="1"/>
  <c r="F1089" i="3"/>
  <c r="J1089" i="3" s="1"/>
  <c r="F1091" i="3"/>
  <c r="F1090" i="3"/>
  <c r="J1090" i="3" s="1"/>
  <c r="F1092" i="3"/>
  <c r="J1092" i="3" s="1"/>
  <c r="F1095" i="3"/>
  <c r="F1093" i="3"/>
  <c r="J1093" i="3" s="1"/>
  <c r="F1094" i="3"/>
  <c r="J1094" i="3" s="1"/>
  <c r="F1097" i="3"/>
  <c r="J1097" i="3" s="1"/>
  <c r="F1096" i="3"/>
  <c r="J1096" i="3" s="1"/>
  <c r="F1099" i="3"/>
  <c r="F1098" i="3"/>
  <c r="J1098" i="3" s="1"/>
  <c r="F1100" i="3"/>
  <c r="J1100" i="3" s="1"/>
  <c r="F1101" i="3"/>
  <c r="J1101" i="3" s="1"/>
  <c r="F1109" i="3"/>
  <c r="J1109" i="3" s="1"/>
  <c r="F1102" i="3"/>
  <c r="J1102" i="3" s="1"/>
  <c r="F1103" i="3"/>
  <c r="J1103" i="3" s="1"/>
  <c r="F1104" i="3"/>
  <c r="J1104" i="3" s="1"/>
  <c r="F1105" i="3"/>
  <c r="F1106" i="3"/>
  <c r="J1106" i="3" s="1"/>
  <c r="F1107" i="3"/>
  <c r="J1107" i="3" s="1"/>
  <c r="F1108" i="3"/>
  <c r="J1108" i="3" s="1"/>
  <c r="F1124" i="3"/>
  <c r="J1124" i="3" s="1"/>
  <c r="F1110" i="3"/>
  <c r="J1110" i="3" s="1"/>
  <c r="F1111" i="3"/>
  <c r="J1111" i="3" s="1"/>
  <c r="F1112" i="3"/>
  <c r="J1112" i="3" s="1"/>
  <c r="F1113" i="3"/>
  <c r="F1114" i="3"/>
  <c r="J1114" i="3" s="1"/>
  <c r="F1115" i="3"/>
  <c r="J1115" i="3" s="1"/>
  <c r="F1116" i="3"/>
  <c r="J1116" i="3" s="1"/>
  <c r="F1117" i="3"/>
  <c r="J1117" i="3" s="1"/>
  <c r="F1118" i="3"/>
  <c r="J1118" i="3" s="1"/>
  <c r="F1119" i="3"/>
  <c r="J1119" i="3" s="1"/>
  <c r="F1120" i="3"/>
  <c r="J1120" i="3" s="1"/>
  <c r="F1121" i="3"/>
  <c r="F1122" i="3"/>
  <c r="J1122" i="3" s="1"/>
  <c r="F1123" i="3"/>
  <c r="J1123" i="3" s="1"/>
  <c r="F1138" i="3"/>
  <c r="J1138" i="3" s="1"/>
  <c r="F1125" i="3"/>
  <c r="J1125" i="3" s="1"/>
  <c r="F1126" i="3"/>
  <c r="J1126" i="3" s="1"/>
  <c r="F1127" i="3"/>
  <c r="J1127" i="3" s="1"/>
  <c r="F1128" i="3"/>
  <c r="J1128" i="3" s="1"/>
  <c r="F1129" i="3"/>
  <c r="F1130" i="3"/>
  <c r="J1130" i="3" s="1"/>
  <c r="F1131" i="3"/>
  <c r="J1131" i="3" s="1"/>
  <c r="F1132" i="3"/>
  <c r="J1132" i="3" s="1"/>
  <c r="F1133" i="3"/>
  <c r="J1133" i="3" s="1"/>
  <c r="F1134" i="3"/>
  <c r="J1134" i="3" s="1"/>
  <c r="F1135" i="3"/>
  <c r="J1135" i="3" s="1"/>
  <c r="F1136" i="3"/>
  <c r="J1136" i="3" s="1"/>
  <c r="F1137" i="3"/>
  <c r="F1140" i="3"/>
  <c r="J1140" i="3" s="1"/>
  <c r="F1139" i="3"/>
  <c r="J1139" i="3" s="1"/>
  <c r="F1142" i="3"/>
  <c r="J1142" i="3" s="1"/>
  <c r="F1141" i="3"/>
  <c r="J1141" i="3" s="1"/>
  <c r="F1144" i="3"/>
  <c r="J1144" i="3" s="1"/>
  <c r="F1143" i="3"/>
  <c r="J1143" i="3" s="1"/>
  <c r="F1146" i="3"/>
  <c r="J1146" i="3" s="1"/>
  <c r="F1145" i="3"/>
  <c r="F1153" i="3"/>
  <c r="J1153" i="3" s="1"/>
  <c r="F1147" i="3"/>
  <c r="J1147" i="3" s="1"/>
  <c r="F1148" i="3"/>
  <c r="J1148" i="3" s="1"/>
  <c r="F1149" i="3"/>
  <c r="J1149" i="3" s="1"/>
  <c r="F1150" i="3"/>
  <c r="J1150" i="3" s="1"/>
  <c r="F1151" i="3"/>
  <c r="J1151" i="3" s="1"/>
  <c r="F1152" i="3"/>
  <c r="J1152" i="3" s="1"/>
  <c r="F1154" i="3"/>
  <c r="F1156" i="3"/>
  <c r="J1156" i="3" s="1"/>
  <c r="F1155" i="3"/>
  <c r="J1155" i="3" s="1"/>
  <c r="F1158" i="3"/>
  <c r="J1158" i="3" s="1"/>
  <c r="F1157" i="3"/>
  <c r="J1157" i="3" s="1"/>
  <c r="F1160" i="3"/>
  <c r="J1160" i="3" s="1"/>
  <c r="F1159" i="3"/>
  <c r="J1159" i="3" s="1"/>
  <c r="F1174" i="3"/>
  <c r="J1174" i="3" s="1"/>
  <c r="F1161" i="3"/>
  <c r="F1162" i="3"/>
  <c r="J1162" i="3" s="1"/>
  <c r="F1163" i="3"/>
  <c r="J1163" i="3" s="1"/>
  <c r="F1164" i="3"/>
  <c r="J1164" i="3" s="1"/>
  <c r="F1165" i="3"/>
  <c r="J1165" i="3" s="1"/>
  <c r="F1166" i="3"/>
  <c r="J1166" i="3" s="1"/>
  <c r="F1167" i="3"/>
  <c r="J1167" i="3" s="1"/>
  <c r="F1168" i="3"/>
  <c r="J1168" i="3" s="1"/>
  <c r="F1169" i="3"/>
  <c r="F1170" i="3"/>
  <c r="J1170" i="3" s="1"/>
  <c r="F1171" i="3"/>
  <c r="J1171" i="3" s="1"/>
  <c r="F1172" i="3"/>
  <c r="J1172" i="3" s="1"/>
  <c r="F1173" i="3"/>
  <c r="J1173" i="3" s="1"/>
  <c r="F1181" i="3"/>
  <c r="J1181" i="3" s="1"/>
  <c r="F1175" i="3"/>
  <c r="J1175" i="3" s="1"/>
  <c r="F1176" i="3"/>
  <c r="J1176" i="3" s="1"/>
  <c r="F1177" i="3"/>
  <c r="F1178" i="3"/>
  <c r="J1178" i="3" s="1"/>
  <c r="F1179" i="3"/>
  <c r="J1179" i="3" s="1"/>
  <c r="F1180" i="3"/>
  <c r="J1180" i="3" s="1"/>
  <c r="F1187" i="3"/>
  <c r="J1187" i="3" s="1"/>
  <c r="F1182" i="3"/>
  <c r="J1182" i="3" s="1"/>
  <c r="F1183" i="3"/>
  <c r="J1183" i="3" s="1"/>
  <c r="F1184" i="3"/>
  <c r="J1184" i="3" s="1"/>
  <c r="F1185" i="3"/>
  <c r="F1186" i="3"/>
  <c r="J1186" i="3" s="1"/>
  <c r="F1188" i="3"/>
  <c r="J1188" i="3" s="1"/>
  <c r="F1189" i="3"/>
  <c r="J1189" i="3" s="1"/>
  <c r="F1190" i="3"/>
  <c r="J1190" i="3" s="1"/>
  <c r="F1191" i="3"/>
  <c r="J1191" i="3" s="1"/>
  <c r="F1192" i="3"/>
  <c r="J1192" i="3" s="1"/>
  <c r="F1193" i="3"/>
  <c r="J1193" i="3" s="1"/>
  <c r="F1194" i="3"/>
  <c r="F1195" i="3"/>
  <c r="J1195" i="3" s="1"/>
  <c r="F1196" i="3"/>
  <c r="J1196" i="3" s="1"/>
  <c r="F1197" i="3"/>
  <c r="J1197" i="3" s="1"/>
  <c r="F1198" i="3"/>
  <c r="J1198" i="3" s="1"/>
  <c r="F1199" i="3"/>
  <c r="J1199" i="3" s="1"/>
  <c r="F1201" i="3"/>
  <c r="J1201" i="3" s="1"/>
  <c r="F1200" i="3"/>
  <c r="J1200" i="3" s="1"/>
  <c r="F1202" i="3"/>
  <c r="F1204" i="3"/>
  <c r="J1204" i="3" s="1"/>
  <c r="F1203" i="3"/>
  <c r="J1203" i="3" s="1"/>
  <c r="F1205" i="3"/>
  <c r="J1205" i="3" s="1"/>
  <c r="F1206" i="3"/>
  <c r="J1206" i="3" s="1"/>
  <c r="F1207" i="3"/>
  <c r="J1207" i="3" s="1"/>
  <c r="F1211" i="3"/>
  <c r="J1211" i="3" s="1"/>
  <c r="F1208" i="3"/>
  <c r="J1208" i="3" s="1"/>
  <c r="F1209" i="3"/>
  <c r="F1210" i="3"/>
  <c r="J1210" i="3" s="1"/>
  <c r="F1215" i="3"/>
  <c r="J1215" i="3" s="1"/>
  <c r="F1212" i="3"/>
  <c r="J1212" i="3" s="1"/>
  <c r="F1213" i="3"/>
  <c r="J1213" i="3" s="1"/>
  <c r="F1214" i="3"/>
  <c r="J1214" i="3" s="1"/>
  <c r="F1220" i="3"/>
  <c r="J1220" i="3" s="1"/>
  <c r="F1216" i="3"/>
  <c r="J1216" i="3" s="1"/>
  <c r="F1217" i="3"/>
  <c r="F1218" i="3"/>
  <c r="J1218" i="3" s="1"/>
  <c r="F1219" i="3"/>
  <c r="J1219" i="3" s="1"/>
  <c r="F1240" i="3"/>
  <c r="F1221" i="3"/>
  <c r="J1221" i="3" s="1"/>
  <c r="F1222" i="3"/>
  <c r="J1222" i="3" s="1"/>
  <c r="F1223" i="3"/>
  <c r="J1223" i="3" s="1"/>
  <c r="F1224" i="3"/>
  <c r="J1224" i="3" s="1"/>
  <c r="F1225" i="3"/>
  <c r="F1226" i="3"/>
  <c r="J1226" i="3" s="1"/>
  <c r="F1227" i="3"/>
  <c r="J1227" i="3" s="1"/>
  <c r="F1228" i="3"/>
  <c r="J1228" i="3" s="1"/>
  <c r="F1229" i="3"/>
  <c r="J1229" i="3" s="1"/>
  <c r="F1230" i="3"/>
  <c r="J1230" i="3" s="1"/>
  <c r="F1231" i="3"/>
  <c r="J1231" i="3" s="1"/>
  <c r="F1232" i="3"/>
  <c r="J1232" i="3" s="1"/>
  <c r="F1233" i="3"/>
  <c r="F1234" i="3"/>
  <c r="J1234" i="3" s="1"/>
  <c r="F1235" i="3"/>
  <c r="J1235" i="3" s="1"/>
  <c r="F1236" i="3"/>
  <c r="J1236" i="3" s="1"/>
  <c r="F1237" i="3"/>
  <c r="J1237" i="3" s="1"/>
  <c r="F1238" i="3"/>
  <c r="J1238" i="3" s="1"/>
  <c r="F1239" i="3"/>
  <c r="J1239" i="3" s="1"/>
  <c r="F1266" i="3"/>
  <c r="J1266" i="3" s="1"/>
  <c r="F1241" i="3"/>
  <c r="F1242" i="3"/>
  <c r="J1242" i="3" s="1"/>
  <c r="F1243" i="3"/>
  <c r="J1243" i="3" s="1"/>
  <c r="F1244" i="3"/>
  <c r="F1245" i="3"/>
  <c r="J1245" i="3" s="1"/>
  <c r="F1246" i="3"/>
  <c r="J1246" i="3" s="1"/>
  <c r="F1247" i="3"/>
  <c r="J1247" i="3" s="1"/>
  <c r="F1248" i="3"/>
  <c r="J1248" i="3" s="1"/>
  <c r="F1249" i="3"/>
  <c r="F1250" i="3"/>
  <c r="J1250" i="3" s="1"/>
  <c r="F1251" i="3"/>
  <c r="J1251" i="3" s="1"/>
  <c r="F1252" i="3"/>
  <c r="J1252" i="3" s="1"/>
  <c r="F1253" i="3"/>
  <c r="J1253" i="3" s="1"/>
  <c r="F1254" i="3"/>
  <c r="J1254" i="3" s="1"/>
  <c r="F1255" i="3"/>
  <c r="J1255" i="3" s="1"/>
  <c r="F1256" i="3"/>
  <c r="J1256" i="3" s="1"/>
  <c r="F1257" i="3"/>
  <c r="F1258" i="3"/>
  <c r="F1259" i="3"/>
  <c r="J1259" i="3" s="1"/>
  <c r="F1260" i="3"/>
  <c r="J1260" i="3" s="1"/>
  <c r="F1261" i="3"/>
  <c r="J1261" i="3" s="1"/>
  <c r="F1262" i="3"/>
  <c r="J1262" i="3" s="1"/>
  <c r="F1263" i="3"/>
  <c r="J1263" i="3" s="1"/>
  <c r="F1264" i="3"/>
  <c r="J1264" i="3" s="1"/>
  <c r="F1265" i="3"/>
  <c r="F1267" i="3"/>
  <c r="J1267" i="3" s="1"/>
  <c r="F1272" i="3"/>
  <c r="J1272" i="3" s="1"/>
  <c r="F1268" i="3"/>
  <c r="J1268" i="3" s="1"/>
  <c r="F1269" i="3"/>
  <c r="J1269" i="3" s="1"/>
  <c r="F1270" i="3"/>
  <c r="J1270" i="3" s="1"/>
  <c r="F1271" i="3"/>
  <c r="J1271" i="3" s="1"/>
  <c r="F1275" i="3"/>
  <c r="J1275" i="3" s="1"/>
  <c r="F1273" i="3"/>
  <c r="F1274" i="3"/>
  <c r="J1274" i="3" s="1"/>
  <c r="F1276" i="3"/>
  <c r="J1276" i="3" s="1"/>
  <c r="F1277" i="3"/>
  <c r="J1277" i="3" s="1"/>
  <c r="F1283" i="3"/>
  <c r="J1283" i="3" s="1"/>
  <c r="F1278" i="3"/>
  <c r="J1278" i="3" s="1"/>
  <c r="F1279" i="3"/>
  <c r="J1279" i="3" s="1"/>
  <c r="F1280" i="3"/>
  <c r="J1280" i="3" s="1"/>
  <c r="F1281" i="3"/>
  <c r="F1282" i="3"/>
  <c r="J1282" i="3" s="1"/>
  <c r="F1287" i="3"/>
  <c r="J1287" i="3" s="1"/>
  <c r="F1284" i="3"/>
  <c r="J1284" i="3" s="1"/>
  <c r="F1285" i="3"/>
  <c r="J1285" i="3" s="1"/>
  <c r="F1286" i="3"/>
  <c r="J1286" i="3" s="1"/>
  <c r="F1290" i="3"/>
  <c r="F1288" i="3"/>
  <c r="J1288" i="3" s="1"/>
  <c r="F1289" i="3"/>
  <c r="F1299" i="3"/>
  <c r="J1299" i="3" s="1"/>
  <c r="F1291" i="3"/>
  <c r="J1291" i="3" s="1"/>
  <c r="F1292" i="3"/>
  <c r="J1292" i="3" s="1"/>
  <c r="F1293" i="3"/>
  <c r="J1293" i="3" s="1"/>
  <c r="F1294" i="3"/>
  <c r="J1294" i="3" s="1"/>
  <c r="F1295" i="3"/>
  <c r="J1295" i="3" s="1"/>
  <c r="F1296" i="3"/>
  <c r="J1296" i="3" s="1"/>
  <c r="F1297" i="3"/>
  <c r="F1298" i="3"/>
  <c r="J1298" i="3" s="1"/>
  <c r="F1307" i="3"/>
  <c r="J1307" i="3" s="1"/>
  <c r="F1300" i="3"/>
  <c r="J1300" i="3" s="1"/>
  <c r="F1301" i="3"/>
  <c r="J1301" i="3" s="1"/>
  <c r="F1302" i="3"/>
  <c r="J1302" i="3" s="1"/>
  <c r="F1303" i="3"/>
  <c r="J1303" i="3" s="1"/>
  <c r="F1304" i="3"/>
  <c r="J1304" i="3" s="1"/>
  <c r="F1305" i="3"/>
  <c r="F1306" i="3"/>
  <c r="J1306" i="3" s="1"/>
  <c r="F1308" i="3"/>
  <c r="J1308" i="3" s="1"/>
  <c r="F1315" i="3"/>
  <c r="F1309" i="3"/>
  <c r="J1309" i="3" s="1"/>
  <c r="F1310" i="3"/>
  <c r="J1310" i="3" s="1"/>
  <c r="F1311" i="3"/>
  <c r="J1311" i="3" s="1"/>
  <c r="F1312" i="3"/>
  <c r="J1312" i="3" s="1"/>
  <c r="F1313" i="3"/>
  <c r="F1314" i="3"/>
  <c r="J1314" i="3" s="1"/>
  <c r="F1319" i="3"/>
  <c r="J1319" i="3" s="1"/>
  <c r="F1316" i="3"/>
  <c r="J1316" i="3" s="1"/>
  <c r="F1317" i="3"/>
  <c r="J1317" i="3" s="1"/>
  <c r="F1318" i="3"/>
  <c r="J1318" i="3" s="1"/>
  <c r="F1335" i="3"/>
  <c r="J1335" i="3" s="1"/>
  <c r="F1320" i="3"/>
  <c r="J1320" i="3" s="1"/>
  <c r="F1321" i="3"/>
  <c r="F1322" i="3"/>
  <c r="J1322" i="3" s="1"/>
  <c r="F1323" i="3"/>
  <c r="J1323" i="3" s="1"/>
  <c r="F1324" i="3"/>
  <c r="J1324" i="3" s="1"/>
  <c r="F1325" i="3"/>
  <c r="J1325" i="3" s="1"/>
  <c r="F1326" i="3"/>
  <c r="J1326" i="3" s="1"/>
  <c r="F1327" i="3"/>
  <c r="J1327" i="3" s="1"/>
  <c r="F1328" i="3"/>
  <c r="J1328" i="3" s="1"/>
  <c r="F1329" i="3"/>
  <c r="F1330" i="3"/>
  <c r="J1330" i="3" s="1"/>
  <c r="F1331" i="3"/>
  <c r="J1331" i="3" s="1"/>
  <c r="F1332" i="3"/>
  <c r="J1332" i="3" s="1"/>
  <c r="F1333" i="3"/>
  <c r="J1333" i="3" s="1"/>
  <c r="F1334" i="3"/>
  <c r="J1334" i="3" s="1"/>
  <c r="F1336" i="3"/>
  <c r="J1336" i="3" s="1"/>
  <c r="F1337" i="3"/>
  <c r="J1337" i="3" s="1"/>
  <c r="F1339" i="3"/>
  <c r="F1338" i="3"/>
  <c r="J1338" i="3" s="1"/>
  <c r="F1341" i="3"/>
  <c r="J1341" i="3" s="1"/>
  <c r="F1340" i="3"/>
  <c r="F1342" i="3"/>
  <c r="J1342" i="3" s="1"/>
  <c r="F1344" i="3"/>
  <c r="J1344" i="3" s="1"/>
  <c r="F1343" i="3"/>
  <c r="J1343" i="3" s="1"/>
  <c r="F1345" i="3"/>
  <c r="J1345" i="3" s="1"/>
  <c r="F1347" i="3"/>
  <c r="J1347" i="3" s="1"/>
  <c r="F1346" i="3"/>
  <c r="J1346" i="3" s="1"/>
  <c r="F1350" i="3"/>
  <c r="J1350" i="3" s="1"/>
  <c r="F1348" i="3"/>
  <c r="J1348" i="3" s="1"/>
  <c r="F1349" i="3"/>
  <c r="J1349" i="3" s="1"/>
  <c r="F1370" i="3"/>
  <c r="J1370" i="3" s="1"/>
  <c r="F1351" i="3"/>
  <c r="J1351" i="3" s="1"/>
  <c r="F1352" i="3"/>
  <c r="J1352" i="3" s="1"/>
  <c r="F1353" i="3"/>
  <c r="F1354" i="3"/>
  <c r="J1354" i="3" s="1"/>
  <c r="F1355" i="3"/>
  <c r="J1355" i="3" s="1"/>
  <c r="F1356" i="3"/>
  <c r="J1356" i="3" s="1"/>
  <c r="F1357" i="3"/>
  <c r="J1357" i="3" s="1"/>
  <c r="F1358" i="3"/>
  <c r="J1358" i="3" s="1"/>
  <c r="F1359" i="3"/>
  <c r="J1359" i="3" s="1"/>
  <c r="F1360" i="3"/>
  <c r="J1360" i="3" s="1"/>
  <c r="F1361" i="3"/>
  <c r="F1362" i="3"/>
  <c r="J1362" i="3" s="1"/>
  <c r="F1363" i="3"/>
  <c r="J1363" i="3" s="1"/>
  <c r="F1364" i="3"/>
  <c r="J1364" i="3" s="1"/>
  <c r="F1365" i="3"/>
  <c r="J1365" i="3" s="1"/>
  <c r="F1366" i="3"/>
  <c r="J1366" i="3" s="1"/>
  <c r="F1367" i="3"/>
  <c r="J1367" i="3" s="1"/>
  <c r="F1368" i="3"/>
  <c r="J1368" i="3" s="1"/>
  <c r="F1369" i="3"/>
  <c r="F1375" i="3"/>
  <c r="J1375" i="3" s="1"/>
  <c r="F1371" i="3"/>
  <c r="J1371" i="3" s="1"/>
  <c r="F1372" i="3"/>
  <c r="F1373" i="3"/>
  <c r="J1373" i="3" s="1"/>
  <c r="F1374" i="3"/>
  <c r="J1374" i="3" s="1"/>
  <c r="F1380" i="3"/>
  <c r="J1380" i="3" s="1"/>
  <c r="F1376" i="3"/>
  <c r="J1376" i="3" s="1"/>
  <c r="F1377" i="3"/>
  <c r="F1378" i="3"/>
  <c r="J1378" i="3" s="1"/>
  <c r="F1379" i="3"/>
  <c r="J1379" i="3" s="1"/>
  <c r="F1381" i="3"/>
  <c r="J1381" i="3" s="1"/>
  <c r="F1384" i="3"/>
  <c r="J1384" i="3" s="1"/>
  <c r="F1382" i="3"/>
  <c r="J1382" i="3" s="1"/>
  <c r="F1383" i="3"/>
  <c r="J1383" i="3" s="1"/>
  <c r="F1398" i="3"/>
  <c r="J1398" i="3" s="1"/>
  <c r="F1385" i="3"/>
  <c r="J1385" i="3" s="1"/>
  <c r="F1386" i="3"/>
  <c r="J1386" i="3" s="1"/>
  <c r="F1387" i="3"/>
  <c r="J1387" i="3" s="1"/>
  <c r="F1388" i="3"/>
  <c r="J1388" i="3" s="1"/>
  <c r="F1389" i="3"/>
  <c r="J1389" i="3" s="1"/>
  <c r="F1390" i="3"/>
  <c r="J1390" i="3" s="1"/>
  <c r="F1391" i="3"/>
  <c r="J1391" i="3" s="1"/>
  <c r="F1392" i="3"/>
  <c r="J1392" i="3" s="1"/>
  <c r="F1393" i="3"/>
  <c r="F1394" i="3"/>
  <c r="J1394" i="3" s="1"/>
  <c r="F1395" i="3"/>
  <c r="J1395" i="3" s="1"/>
  <c r="F1396" i="3"/>
  <c r="J1396" i="3" s="1"/>
  <c r="F1397" i="3"/>
  <c r="J1397" i="3" s="1"/>
  <c r="F1399" i="3"/>
  <c r="J1399" i="3" s="1"/>
  <c r="F1400" i="3"/>
  <c r="J1400" i="3" s="1"/>
  <c r="F1401" i="3"/>
  <c r="J1401" i="3" s="1"/>
  <c r="F1402" i="3"/>
  <c r="F1403" i="3"/>
  <c r="J1403" i="3" s="1"/>
  <c r="F1404" i="3"/>
  <c r="J1404" i="3" s="1"/>
  <c r="F1406" i="3"/>
  <c r="J1406" i="3" s="1"/>
  <c r="F1405" i="3"/>
  <c r="J1405" i="3" s="1"/>
  <c r="F1407" i="3"/>
  <c r="J1407" i="3" s="1"/>
  <c r="F1408" i="3"/>
  <c r="J1408" i="3" s="1"/>
  <c r="F1409" i="3"/>
  <c r="J1409" i="3" s="1"/>
  <c r="F1410" i="3"/>
  <c r="F1411" i="3"/>
  <c r="J1411" i="3" s="1"/>
  <c r="F1415" i="3"/>
  <c r="J1415" i="3" s="1"/>
  <c r="F1412" i="3"/>
  <c r="J1412" i="3" s="1"/>
  <c r="F1413" i="3"/>
  <c r="J1413" i="3" s="1"/>
  <c r="F1414" i="3"/>
  <c r="J1414" i="3" s="1"/>
  <c r="F1416" i="3"/>
  <c r="J1416" i="3" s="1"/>
  <c r="F1418" i="3"/>
  <c r="J1418" i="3" s="1"/>
  <c r="F1417" i="3"/>
  <c r="F1419" i="3"/>
  <c r="J1419" i="3" s="1"/>
  <c r="F1420" i="3"/>
  <c r="J1420" i="3" s="1"/>
  <c r="F1422" i="3"/>
  <c r="J1422" i="3" s="1"/>
  <c r="F1421" i="3"/>
  <c r="J1421" i="3" s="1"/>
  <c r="F1423" i="3"/>
  <c r="J1423" i="3" s="1"/>
  <c r="F1428" i="3"/>
  <c r="J1428" i="3" s="1"/>
  <c r="F1424" i="3"/>
  <c r="J1424" i="3" s="1"/>
  <c r="F1425" i="3"/>
  <c r="F1426" i="3"/>
  <c r="J1426" i="3" s="1"/>
  <c r="F1427" i="3"/>
  <c r="J1427" i="3" s="1"/>
  <c r="F1433" i="3"/>
  <c r="J1433" i="3" s="1"/>
  <c r="F1429" i="3"/>
  <c r="J1429" i="3" s="1"/>
  <c r="F1430" i="3"/>
  <c r="J1430" i="3" s="1"/>
  <c r="F1431" i="3"/>
  <c r="J1431" i="3" s="1"/>
  <c r="F1432" i="3"/>
  <c r="J1432" i="3" s="1"/>
  <c r="F1434" i="3"/>
  <c r="F1435" i="3"/>
  <c r="J1435" i="3" s="1"/>
  <c r="F1441" i="3"/>
  <c r="J1441" i="3" s="1"/>
  <c r="F1436" i="3"/>
  <c r="J1436" i="3" s="1"/>
  <c r="F1437" i="3"/>
  <c r="J1437" i="3" s="1"/>
  <c r="F1438" i="3"/>
  <c r="J1438" i="3" s="1"/>
  <c r="F1439" i="3"/>
  <c r="J1439" i="3" s="1"/>
  <c r="F1440" i="3"/>
  <c r="J1440" i="3" s="1"/>
  <c r="F1447" i="3"/>
  <c r="F1442" i="3"/>
  <c r="J1442" i="3" s="1"/>
  <c r="F1443" i="3"/>
  <c r="J1443" i="3" s="1"/>
  <c r="F1444" i="3"/>
  <c r="J1444" i="3" s="1"/>
  <c r="F1445" i="3"/>
  <c r="J1445" i="3" s="1"/>
  <c r="F1446" i="3"/>
  <c r="J1446" i="3" s="1"/>
  <c r="F1450" i="3"/>
  <c r="J1450" i="3" s="1"/>
  <c r="F1448" i="3"/>
  <c r="J1448" i="3" s="1"/>
  <c r="F1449" i="3"/>
  <c r="F1453" i="3"/>
  <c r="J1453" i="3" s="1"/>
  <c r="F1451" i="3"/>
  <c r="J1451" i="3" s="1"/>
  <c r="F1452" i="3"/>
  <c r="J1452" i="3" s="1"/>
  <c r="F1456" i="3"/>
  <c r="J1456" i="3" s="1"/>
  <c r="F1454" i="3"/>
  <c r="J1454" i="3" s="1"/>
  <c r="F1455" i="3"/>
  <c r="J1455" i="3" s="1"/>
  <c r="F1471" i="3"/>
  <c r="J1471" i="3" s="1"/>
  <c r="F1457" i="3"/>
  <c r="F1458" i="3"/>
  <c r="J1458" i="3" s="1"/>
  <c r="F1459" i="3"/>
  <c r="J1459" i="3" s="1"/>
  <c r="F1460" i="3"/>
  <c r="F1461" i="3"/>
  <c r="J1461" i="3" s="1"/>
  <c r="F1462" i="3"/>
  <c r="J1462" i="3" s="1"/>
  <c r="F1463" i="3"/>
  <c r="J1463" i="3" s="1"/>
  <c r="F1464" i="3"/>
  <c r="J1464" i="3" s="1"/>
  <c r="F1465" i="3"/>
  <c r="F1466" i="3"/>
  <c r="J1466" i="3" s="1"/>
  <c r="F1467" i="3"/>
  <c r="J1467" i="3" s="1"/>
  <c r="F1468" i="3"/>
  <c r="J1468" i="3" s="1"/>
  <c r="F1469" i="3"/>
  <c r="J1469" i="3" s="1"/>
  <c r="F1470" i="3"/>
  <c r="J1470" i="3" s="1"/>
  <c r="F1480" i="3"/>
  <c r="J1480" i="3" s="1"/>
  <c r="F1472" i="3"/>
  <c r="J1472" i="3" s="1"/>
  <c r="F1473" i="3"/>
  <c r="F1474" i="3"/>
  <c r="J1474" i="3" s="1"/>
  <c r="F1475" i="3"/>
  <c r="J1475" i="3" s="1"/>
  <c r="F1476" i="3"/>
  <c r="J1476" i="3" s="1"/>
  <c r="F1477" i="3"/>
  <c r="J1477" i="3" s="1"/>
  <c r="F1478" i="3"/>
  <c r="J1478" i="3" s="1"/>
  <c r="F1479" i="3"/>
  <c r="J1479" i="3" s="1"/>
  <c r="F1483" i="3"/>
  <c r="J1483" i="3" s="1"/>
  <c r="F1481" i="3"/>
  <c r="F1482" i="3"/>
  <c r="J1482" i="3" s="1"/>
  <c r="F1489" i="3"/>
  <c r="J1489" i="3" s="1"/>
  <c r="F1484" i="3"/>
  <c r="J1484" i="3" s="1"/>
  <c r="F1485" i="3"/>
  <c r="J1485" i="3" s="1"/>
  <c r="F1486" i="3"/>
  <c r="J1486" i="3" s="1"/>
  <c r="F1487" i="3"/>
  <c r="J1487" i="3" s="1"/>
  <c r="F1488" i="3"/>
  <c r="J1488" i="3" s="1"/>
  <c r="F1491" i="3"/>
  <c r="F1490" i="3"/>
  <c r="J1490" i="3" s="1"/>
  <c r="F1492" i="3"/>
  <c r="J1492" i="3" s="1"/>
  <c r="F1496" i="3"/>
  <c r="J1496" i="3" s="1"/>
  <c r="F1493" i="3"/>
  <c r="J1493" i="3" s="1"/>
  <c r="F1494" i="3"/>
  <c r="J1494" i="3" s="1"/>
  <c r="F1495" i="3"/>
  <c r="J1495" i="3" s="1"/>
  <c r="F1498" i="3"/>
  <c r="J1498" i="3" s="1"/>
  <c r="F1497" i="3"/>
  <c r="F1499" i="3"/>
  <c r="J1499" i="3" s="1"/>
  <c r="F1502" i="3"/>
  <c r="J1502" i="3" s="1"/>
  <c r="F1500" i="3"/>
  <c r="J1500" i="3" s="1"/>
  <c r="F1501" i="3"/>
  <c r="J1501" i="3" s="1"/>
  <c r="F1504" i="3"/>
  <c r="J1504" i="3" s="1"/>
  <c r="F1503" i="3"/>
  <c r="J1503" i="3" s="1"/>
  <c r="F1508" i="3"/>
  <c r="J1508" i="3" s="1"/>
  <c r="F1505" i="3"/>
  <c r="F1506" i="3"/>
  <c r="J1506" i="3" s="1"/>
  <c r="F1507" i="3"/>
  <c r="J1507" i="3" s="1"/>
  <c r="F1509" i="3"/>
  <c r="J1509" i="3" s="1"/>
  <c r="F1512" i="3"/>
  <c r="J1512" i="3" s="1"/>
  <c r="F1510" i="3"/>
  <c r="J1510" i="3" s="1"/>
  <c r="F1511" i="3"/>
  <c r="J1511" i="3" s="1"/>
  <c r="F1518" i="3"/>
  <c r="J1518" i="3" s="1"/>
  <c r="F1513" i="3"/>
  <c r="F1514" i="3"/>
  <c r="J1514" i="3" s="1"/>
  <c r="F1515" i="3"/>
  <c r="J1515" i="3" s="1"/>
  <c r="F1516" i="3"/>
  <c r="J1516" i="3" s="1"/>
  <c r="F1517" i="3"/>
  <c r="J1517" i="3" s="1"/>
  <c r="F1526" i="3"/>
  <c r="J1526" i="3" s="1"/>
  <c r="F1519" i="3"/>
  <c r="J1519" i="3" s="1"/>
  <c r="F1520" i="3"/>
  <c r="J1520" i="3" s="1"/>
  <c r="F1521" i="3"/>
  <c r="F1522" i="3"/>
  <c r="J1522" i="3" s="1"/>
  <c r="F1523" i="3"/>
  <c r="J1523" i="3" s="1"/>
  <c r="F1524" i="3"/>
  <c r="F1525" i="3"/>
  <c r="J1525" i="3" s="1"/>
  <c r="F1527" i="3"/>
  <c r="J1527" i="3" s="1"/>
  <c r="F1533" i="3"/>
  <c r="J1533" i="3" s="1"/>
  <c r="F1528" i="3"/>
  <c r="J1528" i="3" s="1"/>
  <c r="F1529" i="3"/>
  <c r="F1530" i="3"/>
  <c r="J1530" i="3" s="1"/>
  <c r="F1531" i="3"/>
  <c r="J1531" i="3" s="1"/>
  <c r="F1532" i="3"/>
  <c r="J1532" i="3" s="1"/>
  <c r="F1534" i="3"/>
  <c r="J1534" i="3" s="1"/>
  <c r="F1535" i="3"/>
  <c r="J1535" i="3" s="1"/>
  <c r="F1536" i="3"/>
  <c r="J1536" i="3" s="1"/>
  <c r="F1540" i="3"/>
  <c r="J1540" i="3" s="1"/>
  <c r="F1537" i="3"/>
  <c r="J1537" i="3" s="1"/>
  <c r="F1538" i="3"/>
  <c r="J1538" i="3" s="1"/>
  <c r="F1539" i="3"/>
  <c r="J1539" i="3" s="1"/>
  <c r="F1542" i="3"/>
  <c r="J1542" i="3" s="1"/>
  <c r="F1541" i="3"/>
  <c r="J1541" i="3" s="1"/>
  <c r="F1543" i="3"/>
  <c r="J1543" i="3" s="1"/>
  <c r="F1544" i="3"/>
  <c r="J1544" i="3" s="1"/>
  <c r="F1554" i="3"/>
  <c r="J1554" i="3" s="1"/>
  <c r="F1545" i="3"/>
  <c r="F1546" i="3"/>
  <c r="J1546" i="3" s="1"/>
  <c r="F1547" i="3"/>
  <c r="J1547" i="3" s="1"/>
  <c r="F1548" i="3"/>
  <c r="J1548" i="3" s="1"/>
  <c r="F1549" i="3"/>
  <c r="J1549" i="3" s="1"/>
  <c r="F1550" i="3"/>
  <c r="J1550" i="3" s="1"/>
  <c r="F1551" i="3"/>
  <c r="J1551" i="3" s="1"/>
  <c r="F1552" i="3"/>
  <c r="J1552" i="3" s="1"/>
  <c r="F1553" i="3"/>
  <c r="F1555" i="3"/>
  <c r="J1555" i="3" s="1"/>
  <c r="F1557" i="3"/>
  <c r="J1557" i="3" s="1"/>
  <c r="F1556" i="3"/>
  <c r="F1558" i="3"/>
  <c r="J1558" i="3" s="1"/>
  <c r="F1559" i="3"/>
  <c r="J1559" i="3" s="1"/>
  <c r="F1560" i="3"/>
  <c r="J1560" i="3" s="1"/>
  <c r="F1563" i="3"/>
  <c r="J1563" i="3" s="1"/>
  <c r="F1561" i="3"/>
  <c r="F1562" i="3"/>
  <c r="J1562" i="3" s="1"/>
  <c r="F1565" i="3"/>
  <c r="J1565" i="3" s="1"/>
  <c r="F1564" i="3"/>
  <c r="J1564" i="3" s="1"/>
  <c r="F1566" i="3"/>
  <c r="J1566" i="3" s="1"/>
  <c r="F1567" i="3"/>
  <c r="J1567" i="3" s="1"/>
  <c r="F1569" i="3"/>
  <c r="J1569" i="3" s="1"/>
  <c r="F1568" i="3"/>
  <c r="J1568" i="3" s="1"/>
  <c r="F1570" i="3"/>
  <c r="F1571" i="3"/>
  <c r="J1571" i="3" s="1"/>
  <c r="F1572" i="3"/>
  <c r="J1572" i="3" s="1"/>
  <c r="F1577" i="3"/>
  <c r="J1577" i="3" s="1"/>
  <c r="F1573" i="3"/>
  <c r="J1573" i="3" s="1"/>
  <c r="F1574" i="3"/>
  <c r="J1574" i="3" s="1"/>
  <c r="F1575" i="3"/>
  <c r="J1575" i="3" s="1"/>
  <c r="F1576" i="3"/>
  <c r="J1576" i="3" s="1"/>
  <c r="F1579" i="3"/>
  <c r="F1578" i="3"/>
  <c r="J1578" i="3" s="1"/>
  <c r="F1596" i="3"/>
  <c r="J1596" i="3" s="1"/>
  <c r="F1580" i="3"/>
  <c r="J1580" i="3" s="1"/>
  <c r="F1581" i="3"/>
  <c r="J1581" i="3" s="1"/>
  <c r="F1582" i="3"/>
  <c r="J1582" i="3" s="1"/>
  <c r="F1583" i="3"/>
  <c r="J1583" i="3" s="1"/>
  <c r="F1584" i="3"/>
  <c r="J1584" i="3" s="1"/>
  <c r="F1585" i="3"/>
  <c r="F1586" i="3"/>
  <c r="J1586" i="3" s="1"/>
  <c r="F1587" i="3"/>
  <c r="J1587" i="3" s="1"/>
  <c r="F1588" i="3"/>
  <c r="J1588" i="3" s="1"/>
  <c r="F1589" i="3"/>
  <c r="J1589" i="3" s="1"/>
  <c r="F1590" i="3"/>
  <c r="J1590" i="3" s="1"/>
  <c r="F1591" i="3"/>
  <c r="J1591" i="3" s="1"/>
  <c r="F1592" i="3"/>
  <c r="J1592" i="3" s="1"/>
  <c r="F1593" i="3"/>
  <c r="F1594" i="3"/>
  <c r="F1595" i="3"/>
  <c r="J1595" i="3" s="1"/>
  <c r="F1597" i="3"/>
  <c r="J1597" i="3" s="1"/>
  <c r="F1600" i="3"/>
  <c r="J1600" i="3" s="1"/>
  <c r="F1598" i="3"/>
  <c r="J1598" i="3" s="1"/>
  <c r="F1599" i="3"/>
  <c r="J1599" i="3" s="1"/>
  <c r="F1610" i="3"/>
  <c r="J1610" i="3" s="1"/>
  <c r="F1601" i="3"/>
  <c r="F1602" i="3"/>
  <c r="J1602" i="3" s="1"/>
  <c r="F1603" i="3"/>
  <c r="J1603" i="3" s="1"/>
  <c r="F1604" i="3"/>
  <c r="J1604" i="3" s="1"/>
  <c r="F1605" i="3"/>
  <c r="J1605" i="3" s="1"/>
  <c r="F1606" i="3"/>
  <c r="J1606" i="3" s="1"/>
  <c r="F1607" i="3"/>
  <c r="J1607" i="3" s="1"/>
  <c r="F1608" i="3"/>
  <c r="J1608" i="3" s="1"/>
  <c r="F1609" i="3"/>
  <c r="F1616" i="3"/>
  <c r="J1616" i="3" s="1"/>
  <c r="F1611" i="3"/>
  <c r="J1611" i="3" s="1"/>
  <c r="F1612" i="3"/>
  <c r="J1612" i="3" s="1"/>
  <c r="F1613" i="3"/>
  <c r="J1613" i="3" s="1"/>
  <c r="F1614" i="3"/>
  <c r="J1614" i="3" s="1"/>
  <c r="F1615" i="3"/>
  <c r="J1615" i="3" s="1"/>
  <c r="F1620" i="3"/>
  <c r="J1620" i="3" s="1"/>
  <c r="F1617" i="3"/>
  <c r="F1618" i="3"/>
  <c r="J1618" i="3" s="1"/>
  <c r="F1619" i="3"/>
  <c r="J1619" i="3" s="1"/>
  <c r="F1621" i="3"/>
  <c r="J1621" i="3" s="1"/>
  <c r="F1622" i="3"/>
  <c r="J1622" i="3" s="1"/>
  <c r="F1623" i="3"/>
  <c r="J1623" i="3" s="1"/>
  <c r="F1624" i="3"/>
  <c r="J1624" i="3" s="1"/>
  <c r="F1625" i="3"/>
  <c r="J1625" i="3" s="1"/>
  <c r="F1626" i="3"/>
  <c r="F1627" i="3"/>
  <c r="J1627" i="3" s="1"/>
  <c r="F1628" i="3"/>
  <c r="J1628" i="3" s="1"/>
  <c r="F1629" i="3"/>
  <c r="J1629" i="3" s="1"/>
  <c r="F1630" i="3"/>
  <c r="J1630" i="3" s="1"/>
  <c r="F1631" i="3"/>
  <c r="J1631" i="3" s="1"/>
  <c r="F1632" i="3"/>
  <c r="J1632" i="3" s="1"/>
  <c r="F1633" i="3"/>
  <c r="F1634" i="3"/>
  <c r="J1634" i="3" s="1"/>
  <c r="F1635" i="3"/>
  <c r="J1635" i="3" s="1"/>
  <c r="F1636" i="3"/>
  <c r="F1637" i="3"/>
  <c r="J1637" i="3" s="1"/>
  <c r="F1638" i="3"/>
  <c r="J1638" i="3" s="1"/>
  <c r="F1639" i="3"/>
  <c r="J1639" i="3" s="1"/>
  <c r="F1640" i="3"/>
  <c r="J1640" i="3" s="1"/>
  <c r="F1641" i="3"/>
  <c r="F1642" i="3"/>
  <c r="J1642" i="3" s="1"/>
  <c r="F1643" i="3"/>
  <c r="J1643" i="3" s="1"/>
  <c r="F1644" i="3"/>
  <c r="J1644" i="3" s="1"/>
  <c r="F1645" i="3"/>
  <c r="J1645" i="3" s="1"/>
  <c r="F1646" i="3"/>
  <c r="J1646" i="3" s="1"/>
  <c r="F1647" i="3"/>
  <c r="J1647" i="3" s="1"/>
  <c r="F1648" i="3"/>
  <c r="J1648" i="3" s="1"/>
  <c r="F1649" i="3"/>
  <c r="F1650" i="3"/>
  <c r="J1650" i="3" s="1"/>
  <c r="F1651" i="3"/>
  <c r="J1651" i="3" s="1"/>
  <c r="F1652" i="3"/>
  <c r="J1652" i="3" s="1"/>
  <c r="F1653" i="3"/>
  <c r="J1653" i="3" s="1"/>
  <c r="F1654" i="3"/>
  <c r="J1654" i="3" s="1"/>
  <c r="F1655" i="3"/>
  <c r="J1655" i="3" s="1"/>
  <c r="F1656" i="3"/>
  <c r="J1656" i="3" s="1"/>
  <c r="F1657" i="3"/>
  <c r="F1658" i="3"/>
  <c r="J1658" i="3" s="1"/>
  <c r="F1659" i="3"/>
  <c r="J1659" i="3" s="1"/>
  <c r="F1660" i="3"/>
  <c r="J1660" i="3" s="1"/>
  <c r="F1661" i="3"/>
  <c r="J1661" i="3" s="1"/>
  <c r="F1662" i="3"/>
  <c r="J1662" i="3" s="1"/>
  <c r="F1663" i="3"/>
  <c r="J1663" i="3" s="1"/>
  <c r="F1664" i="3"/>
  <c r="J1664" i="3" s="1"/>
  <c r="F1665" i="3"/>
  <c r="F1666" i="3"/>
  <c r="J1666" i="3" s="1"/>
  <c r="F1667" i="3"/>
  <c r="J1667" i="3" s="1"/>
  <c r="F1668" i="3"/>
  <c r="J1668" i="3" s="1"/>
  <c r="F1669" i="3"/>
  <c r="J1669" i="3" s="1"/>
  <c r="F1670" i="3"/>
  <c r="J1670" i="3" s="1"/>
  <c r="F1671" i="3"/>
  <c r="J1671" i="3" s="1"/>
  <c r="F1672" i="3"/>
  <c r="J1672" i="3" s="1"/>
  <c r="F1673" i="3"/>
  <c r="F1674" i="3"/>
  <c r="J1674" i="3" s="1"/>
  <c r="F1675" i="3"/>
  <c r="J1675" i="3" s="1"/>
  <c r="F1676" i="3"/>
  <c r="J1676" i="3" s="1"/>
  <c r="F1677" i="3"/>
  <c r="J1677" i="3" s="1"/>
  <c r="F1678" i="3"/>
  <c r="J1678" i="3" s="1"/>
  <c r="F1679" i="3"/>
  <c r="J1679" i="3" s="1"/>
  <c r="F1680" i="3"/>
  <c r="J1680" i="3" s="1"/>
  <c r="F1681" i="3"/>
  <c r="F1682" i="3"/>
  <c r="J1682" i="3" s="1"/>
  <c r="F1683" i="3"/>
  <c r="J1683" i="3" s="1"/>
  <c r="F1684" i="3"/>
  <c r="J1684" i="3" s="1"/>
  <c r="F1685" i="3"/>
  <c r="J1685" i="3" s="1"/>
  <c r="F1686" i="3"/>
  <c r="J1686" i="3" s="1"/>
  <c r="F1687" i="3"/>
  <c r="J1687" i="3" s="1"/>
  <c r="F1688" i="3"/>
  <c r="F1689" i="3"/>
  <c r="F1690" i="3"/>
  <c r="J1690" i="3" s="1"/>
  <c r="F1691" i="3"/>
  <c r="J1691" i="3" s="1"/>
  <c r="F1692" i="3"/>
  <c r="J1692" i="3" s="1"/>
  <c r="F1693" i="3"/>
  <c r="J1693" i="3" s="1"/>
  <c r="F1694" i="3"/>
  <c r="J1694" i="3" s="1"/>
  <c r="F1695" i="3"/>
  <c r="J1695" i="3" s="1"/>
  <c r="F1696" i="3"/>
  <c r="J1696" i="3" s="1"/>
  <c r="F1697" i="3"/>
  <c r="J1697" i="3" s="1"/>
  <c r="F1698" i="3"/>
  <c r="J1698" i="3" s="1"/>
  <c r="F1699" i="3"/>
  <c r="J1699" i="3" s="1"/>
  <c r="F1700" i="3"/>
  <c r="J1700" i="3" s="1"/>
  <c r="F1701" i="3"/>
  <c r="J1701" i="3" s="1"/>
  <c r="F1702" i="3"/>
  <c r="J1702" i="3" s="1"/>
  <c r="F1703" i="3"/>
  <c r="J1703" i="3" s="1"/>
  <c r="F1704" i="3"/>
  <c r="J1704" i="3" s="1"/>
  <c r="F1705" i="3"/>
  <c r="F1706" i="3"/>
  <c r="J1706" i="3" s="1"/>
  <c r="F1707" i="3"/>
  <c r="J1707" i="3" s="1"/>
  <c r="F1708" i="3"/>
  <c r="J1708" i="3" s="1"/>
  <c r="F1709" i="3"/>
  <c r="J1709" i="3" s="1"/>
  <c r="F1710" i="3"/>
  <c r="J1710" i="3" s="1"/>
  <c r="F1711" i="3"/>
  <c r="J1711" i="3" s="1"/>
  <c r="F1712" i="3"/>
  <c r="J1712" i="3" s="1"/>
  <c r="F1713" i="3"/>
  <c r="F1714" i="3"/>
  <c r="J1714" i="3" s="1"/>
  <c r="F1715" i="3"/>
  <c r="J1715" i="3" s="1"/>
  <c r="F1716" i="3"/>
  <c r="J1716" i="3" s="1"/>
  <c r="F1717" i="3"/>
  <c r="F1718" i="3"/>
  <c r="J1718" i="3" s="1"/>
  <c r="F1719" i="3"/>
  <c r="J1719" i="3" s="1"/>
  <c r="F1720" i="3"/>
  <c r="J1720" i="3" s="1"/>
  <c r="F1721" i="3"/>
  <c r="F1722" i="3"/>
  <c r="J1722" i="3" s="1"/>
  <c r="F1723" i="3"/>
  <c r="J1723" i="3" s="1"/>
  <c r="F1724" i="3"/>
  <c r="J1724" i="3" s="1"/>
  <c r="F1725" i="3"/>
  <c r="F1726" i="3"/>
  <c r="J1726" i="3" s="1"/>
  <c r="F1727" i="3"/>
  <c r="J1727" i="3" s="1"/>
  <c r="F1728" i="3"/>
  <c r="J1728" i="3" s="1"/>
  <c r="F1729" i="3"/>
  <c r="F1730" i="3"/>
  <c r="J1730" i="3" s="1"/>
  <c r="F1731" i="3"/>
  <c r="J1731" i="3" s="1"/>
  <c r="F1732" i="3"/>
  <c r="J1732" i="3" s="1"/>
  <c r="F1733" i="3"/>
  <c r="F1734" i="3"/>
  <c r="J1734" i="3" s="1"/>
  <c r="F1735" i="3"/>
  <c r="J1735" i="3" s="1"/>
  <c r="F1736" i="3"/>
  <c r="J1736" i="3" s="1"/>
  <c r="F1737" i="3"/>
  <c r="F1738" i="3"/>
  <c r="J1738" i="3" s="1"/>
  <c r="F1739" i="3"/>
  <c r="J1739" i="3" s="1"/>
  <c r="F1740" i="3"/>
  <c r="J1740" i="3" s="1"/>
  <c r="F1741" i="3"/>
  <c r="F1742" i="3"/>
  <c r="J1742" i="3" s="1"/>
  <c r="F1743" i="3"/>
  <c r="J1743" i="3" s="1"/>
  <c r="F1744" i="3"/>
  <c r="J1744" i="3" s="1"/>
  <c r="F1745" i="3"/>
  <c r="F1746" i="3"/>
  <c r="J1746" i="3" s="1"/>
  <c r="F1747" i="3"/>
  <c r="J1747" i="3" s="1"/>
  <c r="F1748" i="3"/>
  <c r="J1748" i="3" s="1"/>
  <c r="F1749" i="3"/>
  <c r="F1750" i="3"/>
  <c r="J1750" i="3" s="1"/>
  <c r="F1751" i="3"/>
  <c r="J1751" i="3" s="1"/>
  <c r="F1752" i="3"/>
  <c r="J1752" i="3" s="1"/>
  <c r="F1753" i="3"/>
  <c r="F1754" i="3"/>
  <c r="J1754" i="3" s="1"/>
  <c r="F1755" i="3"/>
  <c r="J1755" i="3" s="1"/>
  <c r="F1756" i="3"/>
  <c r="J1756" i="3" s="1"/>
  <c r="F1757" i="3"/>
  <c r="F1758" i="3"/>
  <c r="J1758" i="3" s="1"/>
  <c r="F1759" i="3"/>
  <c r="F1760" i="3"/>
  <c r="J1760" i="3" s="1"/>
  <c r="F1761" i="3"/>
  <c r="F1762" i="3"/>
  <c r="J1762" i="3" s="1"/>
  <c r="F1763" i="3"/>
  <c r="J1763" i="3" s="1"/>
  <c r="F1764" i="3"/>
  <c r="J1764" i="3" s="1"/>
  <c r="F1765" i="3"/>
  <c r="F1766" i="3"/>
  <c r="J1766" i="3" s="1"/>
  <c r="F1767" i="3"/>
  <c r="J1767" i="3" s="1"/>
  <c r="F1768" i="3"/>
  <c r="J1768" i="3" s="1"/>
  <c r="F1769" i="3"/>
  <c r="F1770" i="3"/>
  <c r="J1770" i="3" s="1"/>
  <c r="F1771" i="3"/>
  <c r="J1771" i="3" s="1"/>
  <c r="F1772" i="3"/>
  <c r="J1772" i="3" s="1"/>
  <c r="F1773" i="3"/>
  <c r="J1773" i="3" s="1"/>
  <c r="F1774" i="3"/>
  <c r="J1774" i="3" s="1"/>
  <c r="F1775" i="3"/>
  <c r="J1775" i="3" s="1"/>
  <c r="F1776" i="3"/>
  <c r="J1776" i="3" s="1"/>
  <c r="F1777" i="3"/>
  <c r="F1778" i="3"/>
  <c r="J1778" i="3" s="1"/>
  <c r="F1779" i="3"/>
  <c r="J1779" i="3" s="1"/>
  <c r="F1780" i="3"/>
  <c r="J1780" i="3" s="1"/>
  <c r="F1781" i="3"/>
  <c r="F1782" i="3"/>
  <c r="J1782" i="3" s="1"/>
  <c r="F1783" i="3"/>
  <c r="J1783" i="3" s="1"/>
  <c r="F1784" i="3"/>
  <c r="J1784" i="3" s="1"/>
  <c r="F1785" i="3"/>
  <c r="F1786" i="3"/>
  <c r="J1786" i="3" s="1"/>
  <c r="F1787" i="3"/>
  <c r="J1787" i="3" s="1"/>
  <c r="F1788" i="3"/>
  <c r="J1788" i="3" s="1"/>
  <c r="F1789" i="3"/>
  <c r="F1790" i="3"/>
  <c r="J1790" i="3" s="1"/>
  <c r="F1791" i="3"/>
  <c r="J1791" i="3" s="1"/>
  <c r="F1792" i="3"/>
  <c r="J1792" i="3" s="1"/>
  <c r="F1793" i="3"/>
  <c r="F1794" i="3"/>
  <c r="F1795" i="3"/>
  <c r="J1795" i="3" s="1"/>
  <c r="F1796" i="3"/>
  <c r="J1796" i="3" s="1"/>
  <c r="F1797" i="3"/>
  <c r="F1798" i="3"/>
  <c r="J1798" i="3" s="1"/>
  <c r="F1799" i="3"/>
  <c r="J1799" i="3" s="1"/>
  <c r="F1800" i="3"/>
  <c r="J1800" i="3" s="1"/>
  <c r="F1801" i="3"/>
  <c r="F1802" i="3"/>
  <c r="J1802" i="3" s="1"/>
  <c r="F1803" i="3"/>
  <c r="J1803" i="3" s="1"/>
  <c r="F1804" i="3"/>
  <c r="F1805" i="3"/>
  <c r="F1806" i="3"/>
  <c r="J1806" i="3" s="1"/>
  <c r="F1807" i="3"/>
  <c r="J1807" i="3" s="1"/>
  <c r="F1808" i="3"/>
  <c r="J1808" i="3" s="1"/>
  <c r="F1809" i="3"/>
  <c r="F1810" i="3"/>
  <c r="J1810" i="3" s="1"/>
  <c r="F1811" i="3"/>
  <c r="J1811" i="3" s="1"/>
  <c r="F1812" i="3"/>
  <c r="J1812" i="3" s="1"/>
  <c r="F1813" i="3"/>
  <c r="F1814" i="3"/>
  <c r="J1814" i="3" s="1"/>
  <c r="F1815" i="3"/>
  <c r="J1815" i="3" s="1"/>
  <c r="F1816" i="3"/>
  <c r="J1816" i="3" s="1"/>
  <c r="F1817" i="3"/>
  <c r="F1818" i="3"/>
  <c r="J1818" i="3" s="1"/>
  <c r="F1819" i="3"/>
  <c r="J1819" i="3" s="1"/>
  <c r="F1820" i="3"/>
  <c r="J1820" i="3" s="1"/>
  <c r="F1821" i="3"/>
  <c r="F1822" i="3"/>
  <c r="J1822" i="3" s="1"/>
  <c r="F1823" i="3"/>
  <c r="J1823" i="3" s="1"/>
  <c r="F1824" i="3"/>
  <c r="J1824" i="3" s="1"/>
  <c r="F1825" i="3"/>
  <c r="F1826" i="3"/>
  <c r="J1826" i="3" s="1"/>
  <c r="F1827" i="3"/>
  <c r="J1827" i="3" s="1"/>
  <c r="F1828" i="3"/>
  <c r="J1828" i="3" s="1"/>
  <c r="F1829" i="3"/>
  <c r="F1830" i="3"/>
  <c r="J1830" i="3" s="1"/>
  <c r="F1831" i="3"/>
  <c r="J1831" i="3" s="1"/>
  <c r="F1832" i="3"/>
  <c r="J1832" i="3" s="1"/>
  <c r="F1833" i="3"/>
  <c r="F1834" i="3"/>
  <c r="F1835" i="3"/>
  <c r="J1835" i="3" s="1"/>
  <c r="F1836" i="3"/>
  <c r="J1836" i="3" s="1"/>
  <c r="F1837" i="3"/>
  <c r="F1838" i="3"/>
  <c r="J1838" i="3" s="1"/>
  <c r="F1839" i="3"/>
  <c r="J1839" i="3" s="1"/>
  <c r="F1840" i="3"/>
  <c r="F1841" i="3"/>
  <c r="F1842" i="3"/>
  <c r="J1842" i="3" s="1"/>
  <c r="F1843" i="3"/>
  <c r="J1843" i="3" s="1"/>
  <c r="F1844" i="3"/>
  <c r="J1844" i="3" s="1"/>
  <c r="F1845" i="3"/>
  <c r="F1846" i="3"/>
  <c r="J1846" i="3" s="1"/>
  <c r="F1847" i="3"/>
  <c r="J1847" i="3" s="1"/>
  <c r="F1848" i="3"/>
  <c r="J1848" i="3" s="1"/>
  <c r="F1849" i="3"/>
  <c r="F1850" i="3"/>
  <c r="J1850" i="3" s="1"/>
  <c r="F1851" i="3"/>
  <c r="J1851" i="3" s="1"/>
  <c r="F1852" i="3"/>
  <c r="J1852" i="3" s="1"/>
  <c r="F1853" i="3"/>
  <c r="F1854" i="3"/>
  <c r="J1854" i="3" s="1"/>
  <c r="F1855" i="3"/>
  <c r="J1855" i="3" s="1"/>
  <c r="F1856" i="3"/>
  <c r="J1856" i="3" s="1"/>
  <c r="F1857" i="3"/>
  <c r="F1858" i="3"/>
  <c r="J1858" i="3" s="1"/>
  <c r="F1859" i="3"/>
  <c r="J1859" i="3" s="1"/>
  <c r="F1860" i="3"/>
  <c r="J1860" i="3" s="1"/>
  <c r="F1861" i="3"/>
  <c r="F1862" i="3"/>
  <c r="J1862" i="3" s="1"/>
  <c r="F1863" i="3"/>
  <c r="J1863" i="3" s="1"/>
  <c r="F1864" i="3"/>
  <c r="J1864" i="3" s="1"/>
  <c r="F1865" i="3"/>
  <c r="F1866" i="3"/>
  <c r="F1867" i="3"/>
  <c r="J1867" i="3" s="1"/>
  <c r="F1868" i="3"/>
  <c r="J1868" i="3" s="1"/>
  <c r="F1869" i="3"/>
  <c r="F1870" i="3"/>
  <c r="J1870" i="3" s="1"/>
  <c r="F1871" i="3"/>
  <c r="J1871" i="3" s="1"/>
  <c r="F1872" i="3"/>
  <c r="J1872" i="3" s="1"/>
  <c r="F1873" i="3"/>
  <c r="F1874" i="3"/>
  <c r="J1874" i="3" s="1"/>
  <c r="F1875" i="3"/>
  <c r="J1875" i="3" s="1"/>
  <c r="F1876" i="3"/>
  <c r="J1876" i="3" s="1"/>
  <c r="F1877" i="3"/>
  <c r="F1878" i="3"/>
  <c r="J1878" i="3" s="1"/>
  <c r="F1879" i="3"/>
  <c r="J1879" i="3" s="1"/>
  <c r="F1880" i="3"/>
  <c r="J1880" i="3" s="1"/>
  <c r="F1881" i="3"/>
  <c r="F1882" i="3"/>
  <c r="J1882" i="3" s="1"/>
  <c r="F1883" i="3"/>
  <c r="J1883" i="3" s="1"/>
  <c r="F1884" i="3"/>
  <c r="J1884" i="3" s="1"/>
  <c r="F1885" i="3"/>
  <c r="F1886" i="3"/>
  <c r="J1886" i="3" s="1"/>
  <c r="F1887" i="3"/>
  <c r="J1887" i="3" s="1"/>
  <c r="F1888" i="3"/>
  <c r="J1888" i="3" s="1"/>
  <c r="F1889" i="3"/>
  <c r="F1890" i="3"/>
  <c r="J1890" i="3" s="1"/>
  <c r="F1891" i="3"/>
  <c r="J1891" i="3" s="1"/>
  <c r="F1892" i="3"/>
  <c r="J1892" i="3" s="1"/>
  <c r="F1893" i="3"/>
  <c r="F1894" i="3"/>
  <c r="J1894" i="3" s="1"/>
  <c r="F1895" i="3"/>
  <c r="J1895" i="3" s="1"/>
  <c r="F1896" i="3"/>
  <c r="F1897" i="3"/>
  <c r="F1898" i="3"/>
  <c r="F1899" i="3"/>
  <c r="J1899" i="3" s="1"/>
  <c r="F1900" i="3"/>
  <c r="F1901" i="3"/>
  <c r="J1901" i="3" s="1"/>
  <c r="F1902" i="3"/>
  <c r="J1902" i="3" s="1"/>
  <c r="F1903" i="3"/>
  <c r="J1903" i="3" s="1"/>
  <c r="F1904" i="3"/>
  <c r="J1904" i="3" s="1"/>
  <c r="F1905" i="3"/>
  <c r="F1906" i="3"/>
  <c r="F1907" i="3"/>
  <c r="J1907" i="3" s="1"/>
  <c r="F1908" i="3"/>
  <c r="J1908" i="3" s="1"/>
  <c r="F1909" i="3"/>
  <c r="J1909" i="3" s="1"/>
  <c r="F1910" i="3"/>
  <c r="J1910" i="3" s="1"/>
  <c r="F1911" i="3"/>
  <c r="J1911" i="3" s="1"/>
  <c r="F1912" i="3"/>
  <c r="J1912" i="3" s="1"/>
  <c r="F1913" i="3"/>
  <c r="F1914" i="3"/>
  <c r="F1915" i="3"/>
  <c r="J1915" i="3" s="1"/>
  <c r="F1916" i="3"/>
  <c r="J1916" i="3" s="1"/>
  <c r="F1917" i="3"/>
  <c r="J1917" i="3" s="1"/>
  <c r="F1918" i="3"/>
  <c r="J1918" i="3" s="1"/>
  <c r="F1919" i="3"/>
  <c r="J1919" i="3" s="1"/>
  <c r="F1920" i="3"/>
  <c r="J1920" i="3" s="1"/>
  <c r="F1921" i="3"/>
  <c r="F1922" i="3"/>
  <c r="J1922" i="3" s="1"/>
  <c r="F1923" i="3"/>
  <c r="J1923" i="3" s="1"/>
  <c r="F1924" i="3"/>
  <c r="J1924" i="3" s="1"/>
  <c r="F1925" i="3"/>
  <c r="J1925" i="3" s="1"/>
  <c r="F1926" i="3"/>
  <c r="J1926" i="3" s="1"/>
  <c r="F1927" i="3"/>
  <c r="J1927" i="3" s="1"/>
  <c r="F1928" i="3"/>
  <c r="J1928" i="3" s="1"/>
  <c r="F1929" i="3"/>
  <c r="F1930" i="3"/>
  <c r="J1930" i="3" s="1"/>
  <c r="F1931" i="3"/>
  <c r="J1931" i="3" s="1"/>
  <c r="F1932" i="3"/>
  <c r="J1932" i="3" s="1"/>
  <c r="F1933" i="3"/>
  <c r="J1933" i="3" s="1"/>
  <c r="F1934" i="3"/>
  <c r="J1934" i="3" s="1"/>
  <c r="F1935" i="3"/>
  <c r="J1935" i="3" s="1"/>
  <c r="F1936" i="3"/>
  <c r="J1936" i="3" s="1"/>
  <c r="F1937" i="3"/>
  <c r="F1938" i="3"/>
  <c r="J1938" i="3" s="1"/>
  <c r="F1939" i="3"/>
  <c r="J1939" i="3" s="1"/>
  <c r="F1940" i="3"/>
  <c r="J1940" i="3" s="1"/>
  <c r="F1941" i="3"/>
  <c r="J1941" i="3" s="1"/>
  <c r="F1942" i="3"/>
  <c r="J1942" i="3" s="1"/>
  <c r="F1943" i="3"/>
  <c r="J1943" i="3" s="1"/>
  <c r="F1944" i="3"/>
  <c r="J1944" i="3" s="1"/>
  <c r="F1945" i="3"/>
  <c r="F1946" i="3"/>
  <c r="J1946" i="3" s="1"/>
  <c r="F1947" i="3"/>
  <c r="J1947" i="3" s="1"/>
  <c r="F1948" i="3"/>
  <c r="J1948" i="3" s="1"/>
  <c r="F1949" i="3"/>
  <c r="J1949" i="3" s="1"/>
  <c r="F1950" i="3"/>
  <c r="J1950" i="3" s="1"/>
  <c r="F1951" i="3"/>
  <c r="J1951" i="3" s="1"/>
  <c r="F1952" i="3"/>
  <c r="J1952" i="3" s="1"/>
  <c r="F1953" i="3"/>
  <c r="F1954" i="3"/>
  <c r="F1955" i="3"/>
  <c r="J1955" i="3" s="1"/>
  <c r="F1956" i="3"/>
  <c r="J1956" i="3" s="1"/>
  <c r="F1957" i="3"/>
  <c r="J1957" i="3" s="1"/>
  <c r="F1958" i="3"/>
  <c r="J1958" i="3" s="1"/>
  <c r="F1959" i="3"/>
  <c r="J1959" i="3" s="1"/>
  <c r="F1960" i="3"/>
  <c r="J1960" i="3" s="1"/>
  <c r="F1961" i="3"/>
  <c r="F1962" i="3"/>
  <c r="F1963" i="3"/>
  <c r="J1963" i="3" s="1"/>
  <c r="F1964" i="3"/>
  <c r="J1964" i="3" s="1"/>
  <c r="F1965" i="3"/>
  <c r="J1965" i="3" s="1"/>
  <c r="F1966" i="3"/>
  <c r="J1966" i="3" s="1"/>
  <c r="F1967" i="3"/>
  <c r="J1967" i="3" s="1"/>
  <c r="F1968" i="3"/>
  <c r="J1968" i="3" s="1"/>
  <c r="F1969" i="3"/>
  <c r="F1970" i="3"/>
  <c r="J1970" i="3" s="1"/>
  <c r="F1971" i="3"/>
  <c r="J1971" i="3" s="1"/>
  <c r="F1972" i="3"/>
  <c r="J1972" i="3" s="1"/>
  <c r="F1973" i="3"/>
  <c r="F1974" i="3"/>
  <c r="J1974" i="3" s="1"/>
  <c r="F1975" i="3"/>
  <c r="J1975" i="3" s="1"/>
  <c r="F1976" i="3"/>
  <c r="J1976" i="3" s="1"/>
  <c r="F1977" i="3"/>
  <c r="F1978" i="3"/>
  <c r="J1978" i="3" s="1"/>
  <c r="F1979" i="3"/>
  <c r="J1979" i="3" s="1"/>
  <c r="F1980" i="3"/>
  <c r="J1980" i="3" s="1"/>
  <c r="F1981" i="3"/>
  <c r="J1981" i="3" s="1"/>
  <c r="F1982" i="3"/>
  <c r="J1982" i="3" s="1"/>
  <c r="F1983" i="3"/>
  <c r="J1983" i="3" s="1"/>
  <c r="F1984" i="3"/>
  <c r="J1984" i="3" s="1"/>
  <c r="F1985" i="3"/>
  <c r="F1986" i="3"/>
  <c r="J1986" i="3" s="1"/>
  <c r="F1987" i="3"/>
  <c r="J1987" i="3" s="1"/>
  <c r="F1988" i="3"/>
  <c r="F1989" i="3"/>
  <c r="J1989" i="3" s="1"/>
  <c r="F1990" i="3"/>
  <c r="J1990" i="3" s="1"/>
  <c r="F1991" i="3"/>
  <c r="J1991" i="3" s="1"/>
  <c r="F1992" i="3"/>
  <c r="J1992" i="3" s="1"/>
  <c r="F1993" i="3"/>
  <c r="F1994" i="3"/>
  <c r="F1995" i="3"/>
  <c r="J1995" i="3" s="1"/>
  <c r="F1996" i="3"/>
  <c r="J1996" i="3" s="1"/>
  <c r="F1997" i="3"/>
  <c r="J1997" i="3" s="1"/>
  <c r="F1998" i="3"/>
  <c r="J1998" i="3" s="1"/>
  <c r="F1999" i="3"/>
  <c r="J1999" i="3" s="1"/>
  <c r="F2000" i="3"/>
  <c r="J2000" i="3" s="1"/>
  <c r="F2001" i="3"/>
  <c r="F2002" i="3"/>
  <c r="F2003" i="3"/>
  <c r="J2003" i="3" s="1"/>
  <c r="F2004" i="3"/>
  <c r="J2004" i="3" s="1"/>
  <c r="F2005" i="3"/>
  <c r="J2005" i="3" s="1"/>
  <c r="F2006" i="3"/>
  <c r="J2006" i="3" s="1"/>
  <c r="F2007" i="3"/>
  <c r="J2007" i="3" s="1"/>
  <c r="F2008" i="3"/>
  <c r="J2008" i="3" s="1"/>
  <c r="F2009" i="3"/>
  <c r="F2010" i="3"/>
  <c r="J2010" i="3" s="1"/>
  <c r="F2011" i="3"/>
  <c r="J2011" i="3" s="1"/>
  <c r="F2012" i="3"/>
  <c r="J2012" i="3" s="1"/>
  <c r="F2013" i="3"/>
  <c r="J2013" i="3" s="1"/>
  <c r="F2014" i="3"/>
  <c r="J2014" i="3" s="1"/>
  <c r="F2015" i="3"/>
  <c r="J2015" i="3" s="1"/>
  <c r="F2016" i="3"/>
  <c r="J2016" i="3" s="1"/>
  <c r="F2017" i="3"/>
  <c r="F2018" i="3"/>
  <c r="J2018" i="3" s="1"/>
  <c r="F2019" i="3"/>
  <c r="J2019" i="3" s="1"/>
  <c r="F2020" i="3"/>
  <c r="F2021" i="3"/>
  <c r="J2021" i="3" s="1"/>
  <c r="F2022" i="3"/>
  <c r="J2022" i="3" s="1"/>
  <c r="F2023" i="3"/>
  <c r="J2023" i="3" s="1"/>
  <c r="F2024" i="3"/>
  <c r="J2024" i="3" s="1"/>
  <c r="F2025" i="3"/>
  <c r="F2026" i="3"/>
  <c r="J2026" i="3" s="1"/>
  <c r="F2027" i="3"/>
  <c r="J2027" i="3" s="1"/>
  <c r="F2028" i="3"/>
  <c r="J2028" i="3" s="1"/>
  <c r="F2029" i="3"/>
  <c r="J2029" i="3" s="1"/>
  <c r="F2030" i="3"/>
  <c r="J2030" i="3" s="1"/>
  <c r="F2031" i="3"/>
  <c r="J2031" i="3" s="1"/>
  <c r="F2032" i="3"/>
  <c r="J2032" i="3" s="1"/>
  <c r="F2033" i="3"/>
  <c r="F2034" i="3"/>
  <c r="F2035" i="3"/>
  <c r="J2035" i="3" s="1"/>
  <c r="F2036" i="3"/>
  <c r="J2036" i="3" s="1"/>
  <c r="F2037" i="3"/>
  <c r="J2037" i="3" s="1"/>
  <c r="F2038" i="3"/>
  <c r="J2038" i="3" s="1"/>
  <c r="F2039" i="3"/>
  <c r="J2039" i="3" s="1"/>
  <c r="F2040" i="3"/>
  <c r="J2040" i="3" s="1"/>
  <c r="F2041" i="3"/>
  <c r="F2042" i="3"/>
  <c r="J2042" i="3" s="1"/>
  <c r="F2043" i="3"/>
  <c r="J2043" i="3" s="1"/>
  <c r="F2044" i="3"/>
  <c r="J2044" i="3" s="1"/>
  <c r="F2045" i="3"/>
  <c r="J2045" i="3" s="1"/>
  <c r="F2046" i="3"/>
  <c r="J2046" i="3" s="1"/>
  <c r="F2047" i="3"/>
  <c r="J2047" i="3" s="1"/>
  <c r="F2048" i="3"/>
  <c r="J2048" i="3" s="1"/>
  <c r="F2049" i="3"/>
  <c r="F2050" i="3"/>
  <c r="J2050" i="3" s="1"/>
  <c r="F2051" i="3"/>
  <c r="F2052" i="3"/>
  <c r="J2052" i="3" s="1"/>
  <c r="F2053" i="3"/>
  <c r="J2053" i="3" s="1"/>
  <c r="F2054" i="3"/>
  <c r="J2054" i="3" s="1"/>
  <c r="F2055" i="3"/>
  <c r="J2055" i="3" s="1"/>
  <c r="F2056" i="3"/>
  <c r="J2056" i="3" s="1"/>
  <c r="F2057" i="3"/>
  <c r="F2058" i="3"/>
  <c r="F2059" i="3"/>
  <c r="F2060" i="3"/>
  <c r="F2061" i="3"/>
  <c r="F2062" i="3"/>
  <c r="J2062" i="3" s="1"/>
  <c r="F2063" i="3"/>
  <c r="J2063" i="3" s="1"/>
  <c r="F2064" i="3"/>
  <c r="J2064" i="3" s="1"/>
  <c r="F2065" i="3"/>
  <c r="F2066" i="3"/>
  <c r="J2066" i="3" s="1"/>
  <c r="F2067" i="3"/>
  <c r="F2068" i="3"/>
  <c r="J2068" i="3" s="1"/>
  <c r="F2069" i="3"/>
  <c r="F2070" i="3"/>
  <c r="J2070" i="3" s="1"/>
  <c r="F2071" i="3"/>
  <c r="J2071" i="3" s="1"/>
  <c r="F2072" i="3"/>
  <c r="J2072" i="3" s="1"/>
  <c r="F2073" i="3"/>
  <c r="F2074" i="3"/>
  <c r="J2074" i="3" s="1"/>
  <c r="F2075" i="3"/>
  <c r="J2075" i="3" s="1"/>
  <c r="F2076" i="3"/>
  <c r="J2076" i="3" s="1"/>
  <c r="F2077" i="3"/>
  <c r="F2078" i="3"/>
  <c r="J2078" i="3" s="1"/>
  <c r="F2079" i="3"/>
  <c r="J2079" i="3" s="1"/>
  <c r="F2080" i="3"/>
  <c r="J2080" i="3" s="1"/>
  <c r="F2081" i="3"/>
  <c r="F2082" i="3"/>
  <c r="J2082" i="3" s="1"/>
  <c r="F2083" i="3"/>
  <c r="J2083" i="3" s="1"/>
  <c r="F2084" i="3"/>
  <c r="J2084" i="3" s="1"/>
  <c r="F2085" i="3"/>
  <c r="J2085" i="3" s="1"/>
  <c r="F2086" i="3"/>
  <c r="J2086" i="3" s="1"/>
  <c r="F2087" i="3"/>
  <c r="J2087" i="3" s="1"/>
  <c r="F2088" i="3"/>
  <c r="J2088" i="3" s="1"/>
  <c r="F2089" i="3"/>
  <c r="F2090" i="3"/>
  <c r="F2091" i="3"/>
  <c r="F2092" i="3"/>
  <c r="J2092" i="3" s="1"/>
  <c r="F2093" i="3"/>
  <c r="J2093" i="3" s="1"/>
  <c r="F2094" i="3"/>
  <c r="J2094" i="3" s="1"/>
  <c r="F2095" i="3"/>
  <c r="J2095" i="3" s="1"/>
  <c r="F2096" i="3"/>
  <c r="J2096" i="3" s="1"/>
  <c r="F2097" i="3"/>
  <c r="F2098" i="3"/>
  <c r="J2098" i="3" s="1"/>
  <c r="F2099" i="3"/>
  <c r="J2099" i="3" s="1"/>
  <c r="F2100" i="3"/>
  <c r="J2100" i="3" s="1"/>
  <c r="F2101" i="3"/>
  <c r="J2101" i="3" s="1"/>
  <c r="F2102" i="3"/>
  <c r="J2102" i="3" s="1"/>
  <c r="F2103" i="3"/>
  <c r="J2103" i="3" s="1"/>
  <c r="F2104" i="3"/>
  <c r="J2104" i="3" s="1"/>
  <c r="F2105" i="3"/>
  <c r="F2106" i="3"/>
  <c r="J2106" i="3" s="1"/>
  <c r="F2107" i="3"/>
  <c r="F2108" i="3"/>
  <c r="J2108" i="3" s="1"/>
  <c r="F2109" i="3"/>
  <c r="F2110" i="3"/>
  <c r="J2110" i="3" s="1"/>
  <c r="F2111" i="3"/>
  <c r="J2111" i="3" s="1"/>
  <c r="F2112" i="3"/>
  <c r="J2112" i="3" s="1"/>
  <c r="F2113" i="3"/>
  <c r="F2114" i="3"/>
  <c r="F2115" i="3"/>
  <c r="F2116" i="3"/>
  <c r="J2116" i="3" s="1"/>
  <c r="F2117" i="3"/>
  <c r="J2117" i="3" s="1"/>
  <c r="F2118" i="3"/>
  <c r="J2118" i="3" s="1"/>
  <c r="F2119" i="3"/>
  <c r="J2119" i="3" s="1"/>
  <c r="F2120" i="3"/>
  <c r="J2120" i="3" s="1"/>
  <c r="F2121" i="3"/>
  <c r="F2122" i="3"/>
  <c r="J2122" i="3" s="1"/>
  <c r="F2123" i="3"/>
  <c r="F2124" i="3"/>
  <c r="F2125" i="3"/>
  <c r="F2126" i="3"/>
  <c r="J2126" i="3" s="1"/>
  <c r="F2127" i="3"/>
  <c r="J2127" i="3" s="1"/>
  <c r="F2128" i="3"/>
  <c r="J2128" i="3" s="1"/>
  <c r="F2129" i="3"/>
  <c r="F2130" i="3"/>
  <c r="F2131" i="3"/>
  <c r="F2132" i="3"/>
  <c r="J2132" i="3" s="1"/>
  <c r="F2133" i="3"/>
  <c r="F2134" i="3"/>
  <c r="F2135" i="3"/>
  <c r="J2135" i="3" s="1"/>
  <c r="F2136" i="3"/>
  <c r="J2136" i="3" s="1"/>
  <c r="F2137" i="3"/>
  <c r="F2138" i="3"/>
  <c r="F2139" i="3"/>
  <c r="J2139" i="3" s="1"/>
  <c r="F2140" i="3"/>
  <c r="J2140" i="3" s="1"/>
  <c r="F2141" i="3"/>
  <c r="F2142" i="3"/>
  <c r="J2142" i="3" s="1"/>
  <c r="F2143" i="3"/>
  <c r="J2143" i="3" s="1"/>
  <c r="F2144" i="3"/>
  <c r="J2144" i="3" s="1"/>
  <c r="F2145" i="3"/>
  <c r="F2" i="3"/>
  <c r="J2" i="3" s="1"/>
  <c r="J35" i="3"/>
  <c r="J43" i="3"/>
  <c r="J51" i="3"/>
  <c r="J69" i="3"/>
  <c r="J83" i="3"/>
  <c r="J131" i="3"/>
  <c r="J147" i="3"/>
  <c r="J205" i="3"/>
  <c r="J227" i="3"/>
  <c r="J250" i="3"/>
  <c r="J291" i="3"/>
  <c r="J298" i="3"/>
  <c r="J322" i="3"/>
  <c r="J341" i="3"/>
  <c r="J364" i="3"/>
  <c r="J370" i="3"/>
  <c r="J402" i="3"/>
  <c r="J557" i="3"/>
  <c r="J604" i="3"/>
  <c r="J956" i="3"/>
  <c r="J965" i="3"/>
  <c r="J1524" i="3"/>
  <c r="J1973" i="3" l="1"/>
  <c r="J1840" i="3"/>
  <c r="J1865" i="3"/>
  <c r="J1896" i="3"/>
  <c r="J2134" i="3"/>
  <c r="J2130" i="3"/>
  <c r="J1688" i="3"/>
  <c r="J1794" i="3"/>
  <c r="J526" i="3"/>
  <c r="J2138" i="3"/>
  <c r="J1866" i="3"/>
  <c r="J257" i="3"/>
  <c r="J178" i="3"/>
  <c r="J106" i="3"/>
  <c r="J98" i="3"/>
  <c r="J58" i="3"/>
  <c r="J1834" i="3"/>
  <c r="J1313" i="3"/>
  <c r="J1005" i="3"/>
  <c r="J413" i="3"/>
  <c r="J1290" i="3"/>
  <c r="J638" i="3"/>
  <c r="J326" i="3"/>
  <c r="J1594" i="3"/>
  <c r="J1258" i="3"/>
  <c r="J661" i="3"/>
  <c r="J187" i="3"/>
  <c r="J59" i="3"/>
  <c r="J19" i="3"/>
  <c r="J1893" i="3"/>
  <c r="J1885" i="3"/>
  <c r="J1877" i="3"/>
  <c r="J1869" i="3"/>
  <c r="J1861" i="3"/>
  <c r="J1853" i="3"/>
  <c r="J1845" i="3"/>
  <c r="J1837" i="3"/>
  <c r="J1829" i="3"/>
  <c r="J1821" i="3"/>
  <c r="J1813" i="3"/>
  <c r="J1805" i="3"/>
  <c r="J1797" i="3"/>
  <c r="J1789" i="3"/>
  <c r="J1781" i="3"/>
  <c r="J1765" i="3"/>
  <c r="J1757" i="3"/>
  <c r="J1749" i="3"/>
  <c r="J1741" i="3"/>
  <c r="J1733" i="3"/>
  <c r="J1725" i="3"/>
  <c r="J1717" i="3"/>
  <c r="J1244" i="3"/>
  <c r="J2124" i="3"/>
  <c r="J2060" i="3"/>
  <c r="J2020" i="3"/>
  <c r="J1988" i="3"/>
  <c r="J1804" i="3"/>
  <c r="J1636" i="3"/>
  <c r="J1556" i="3"/>
  <c r="J1460" i="3"/>
  <c r="J1372" i="3"/>
  <c r="J1340" i="3"/>
  <c r="J1315" i="3"/>
  <c r="J1240" i="3"/>
  <c r="J1095" i="3"/>
  <c r="J1052" i="3"/>
  <c r="J869" i="3"/>
  <c r="J804" i="3"/>
  <c r="J762" i="3"/>
  <c r="J718" i="3"/>
  <c r="J660" i="3"/>
  <c r="J916" i="3"/>
  <c r="J1900" i="3"/>
  <c r="L2145" i="3"/>
  <c r="L2137" i="3"/>
  <c r="L2129" i="3"/>
  <c r="L2121" i="3"/>
  <c r="L2113" i="3"/>
  <c r="L2105" i="3"/>
  <c r="L2097" i="3"/>
  <c r="L2089" i="3"/>
  <c r="L2073" i="3"/>
  <c r="J2081" i="3"/>
  <c r="L2081" i="3"/>
  <c r="L2065" i="3"/>
  <c r="L2057" i="3"/>
  <c r="L2049" i="3"/>
  <c r="L2041" i="3"/>
  <c r="L2033" i="3"/>
  <c r="L2025" i="3"/>
  <c r="J2017" i="3"/>
  <c r="L2017" i="3"/>
  <c r="L2009" i="3"/>
  <c r="L2001" i="3"/>
  <c r="L1993" i="3"/>
  <c r="L1985" i="3"/>
  <c r="L1977" i="3"/>
  <c r="L1969" i="3"/>
  <c r="L1961" i="3"/>
  <c r="L1953" i="3"/>
  <c r="L1945" i="3"/>
  <c r="L1937" i="3"/>
  <c r="L1929" i="3"/>
  <c r="L1921" i="3"/>
  <c r="L1913" i="3"/>
  <c r="L1905" i="3"/>
  <c r="L1897" i="3"/>
  <c r="L1889" i="3"/>
  <c r="J1881" i="3"/>
  <c r="L1881" i="3"/>
  <c r="J1873" i="3"/>
  <c r="L1873" i="3"/>
  <c r="L1865" i="3"/>
  <c r="L1857" i="3"/>
  <c r="L1849" i="3"/>
  <c r="L1841" i="3"/>
  <c r="L1833" i="3"/>
  <c r="L1825" i="3"/>
  <c r="L1817" i="3"/>
  <c r="L1809" i="3"/>
  <c r="L1801" i="3"/>
  <c r="L1793" i="3"/>
  <c r="L1785" i="3"/>
  <c r="L1777" i="3"/>
  <c r="L1769" i="3"/>
  <c r="L1761" i="3"/>
  <c r="L1753" i="3"/>
  <c r="L1745" i="3"/>
  <c r="L1737" i="3"/>
  <c r="L1729" i="3"/>
  <c r="L1721" i="3"/>
  <c r="L1713" i="3"/>
  <c r="J1705" i="3"/>
  <c r="L1705" i="3"/>
  <c r="L1697" i="3"/>
  <c r="L1689" i="3"/>
  <c r="L1681" i="3"/>
  <c r="L1673" i="3"/>
  <c r="L1665" i="3"/>
  <c r="L1657" i="3"/>
  <c r="J1649" i="3"/>
  <c r="L1649" i="3"/>
  <c r="L1641" i="3"/>
  <c r="L1633" i="3"/>
  <c r="L1626" i="3"/>
  <c r="L1617" i="3"/>
  <c r="L1609" i="3"/>
  <c r="L1601" i="3"/>
  <c r="L1593" i="3"/>
  <c r="L1585" i="3"/>
  <c r="L1579" i="3"/>
  <c r="L1570" i="3"/>
  <c r="L1561" i="3"/>
  <c r="L1553" i="3"/>
  <c r="L1545" i="3"/>
  <c r="L1537" i="3"/>
  <c r="J1529" i="3"/>
  <c r="L1529" i="3"/>
  <c r="J1521" i="3"/>
  <c r="L1521" i="3"/>
  <c r="J1513" i="3"/>
  <c r="L1513" i="3"/>
  <c r="L1505" i="3"/>
  <c r="L1497" i="3"/>
  <c r="L1491" i="3"/>
  <c r="L1481" i="3"/>
  <c r="L1473" i="3"/>
  <c r="L1465" i="3"/>
  <c r="L1457" i="3"/>
  <c r="L1449" i="3"/>
  <c r="L1447" i="3"/>
  <c r="L1434" i="3"/>
  <c r="L1425" i="3"/>
  <c r="L1417" i="3"/>
  <c r="L1410" i="3"/>
  <c r="L1402" i="3"/>
  <c r="L1393" i="3"/>
  <c r="L1385" i="3"/>
  <c r="J1377" i="3"/>
  <c r="L1377" i="3"/>
  <c r="J1369" i="3"/>
  <c r="L1369" i="3"/>
  <c r="J1361" i="3"/>
  <c r="L1361" i="3"/>
  <c r="J1353" i="3"/>
  <c r="L1353" i="3"/>
  <c r="L1347" i="3"/>
  <c r="J1339" i="3"/>
  <c r="L1339" i="3"/>
  <c r="J1329" i="3"/>
  <c r="L1329" i="3"/>
  <c r="J1321" i="3"/>
  <c r="L1321" i="3"/>
  <c r="L1313" i="3"/>
  <c r="L2144" i="3"/>
  <c r="L2136" i="3"/>
  <c r="L2128" i="3"/>
  <c r="L2120" i="3"/>
  <c r="L2112" i="3"/>
  <c r="L2104" i="3"/>
  <c r="L2096" i="3"/>
  <c r="L2088" i="3"/>
  <c r="L2143" i="3"/>
  <c r="L2135" i="3"/>
  <c r="L2127" i="3"/>
  <c r="L2119" i="3"/>
  <c r="L2111" i="3"/>
  <c r="L2103" i="3"/>
  <c r="L2095" i="3"/>
  <c r="L2087" i="3"/>
  <c r="L2079" i="3"/>
  <c r="L2071" i="3"/>
  <c r="L2063" i="3"/>
  <c r="L2055" i="3"/>
  <c r="L2047" i="3"/>
  <c r="L2039" i="3"/>
  <c r="L2031" i="3"/>
  <c r="L2023" i="3"/>
  <c r="L1951" i="3"/>
  <c r="L1823" i="3"/>
  <c r="L2142" i="3"/>
  <c r="L2134" i="3"/>
  <c r="L2126" i="3"/>
  <c r="L2118" i="3"/>
  <c r="L2110" i="3"/>
  <c r="L2102" i="3"/>
  <c r="L2094" i="3"/>
  <c r="L2086" i="3"/>
  <c r="L2078" i="3"/>
  <c r="L2070" i="3"/>
  <c r="L2062" i="3"/>
  <c r="L2054" i="3"/>
  <c r="L2046" i="3"/>
  <c r="L2038" i="3"/>
  <c r="L2030" i="3"/>
  <c r="L2022" i="3"/>
  <c r="L2014" i="3"/>
  <c r="L2006" i="3"/>
  <c r="L1998" i="3"/>
  <c r="L1990" i="3"/>
  <c r="L1982" i="3"/>
  <c r="L1974" i="3"/>
  <c r="L1966" i="3"/>
  <c r="L1958" i="3"/>
  <c r="L1950" i="3"/>
  <c r="L1942" i="3"/>
  <c r="L1934" i="3"/>
  <c r="L1926" i="3"/>
  <c r="L1918" i="3"/>
  <c r="J2141" i="3"/>
  <c r="L2141" i="3"/>
  <c r="J2133" i="3"/>
  <c r="L2133" i="3"/>
  <c r="J2125" i="3"/>
  <c r="L2125" i="3"/>
  <c r="L2117" i="3"/>
  <c r="J2109" i="3"/>
  <c r="L2109" i="3"/>
  <c r="L2140" i="3"/>
  <c r="L2132" i="3"/>
  <c r="L2124" i="3"/>
  <c r="L2116" i="3"/>
  <c r="L2108" i="3"/>
  <c r="L2100" i="3"/>
  <c r="L2092" i="3"/>
  <c r="L2084" i="3"/>
  <c r="L2076" i="3"/>
  <c r="L2068" i="3"/>
  <c r="L2060" i="3"/>
  <c r="L2052" i="3"/>
  <c r="L2044" i="3"/>
  <c r="L2036" i="3"/>
  <c r="L2028" i="3"/>
  <c r="L2020" i="3"/>
  <c r="L2012" i="3"/>
  <c r="L2004" i="3"/>
  <c r="L1996" i="3"/>
  <c r="L1988" i="3"/>
  <c r="L1980" i="3"/>
  <c r="L1972" i="3"/>
  <c r="L1964" i="3"/>
  <c r="L1956" i="3"/>
  <c r="L1948" i="3"/>
  <c r="L1940" i="3"/>
  <c r="L1932" i="3"/>
  <c r="L1924" i="3"/>
  <c r="L1916" i="3"/>
  <c r="L2139" i="3"/>
  <c r="L2131" i="3"/>
  <c r="L2123" i="3"/>
  <c r="L2115" i="3"/>
  <c r="L2107" i="3"/>
  <c r="L2099" i="3"/>
  <c r="L2091" i="3"/>
  <c r="L2083" i="3"/>
  <c r="L2075" i="3"/>
  <c r="L2067" i="3"/>
  <c r="L2059" i="3"/>
  <c r="L2051" i="3"/>
  <c r="L2043" i="3"/>
  <c r="L2035" i="3"/>
  <c r="L2027" i="3"/>
  <c r="L2019" i="3"/>
  <c r="L2011" i="3"/>
  <c r="L2003" i="3"/>
  <c r="L1995" i="3"/>
  <c r="L1987" i="3"/>
  <c r="L1979" i="3"/>
  <c r="L1971" i="3"/>
  <c r="L1963" i="3"/>
  <c r="L1955" i="3"/>
  <c r="L1947" i="3"/>
  <c r="L1939" i="3"/>
  <c r="L1931" i="3"/>
  <c r="L1923" i="3"/>
  <c r="L1915" i="3"/>
  <c r="L1907" i="3"/>
  <c r="L1899" i="3"/>
  <c r="L1891" i="3"/>
  <c r="L1883" i="3"/>
  <c r="L1875" i="3"/>
  <c r="L1867" i="3"/>
  <c r="L1859" i="3"/>
  <c r="L1851" i="3"/>
  <c r="L1843" i="3"/>
  <c r="L1835" i="3"/>
  <c r="L1827" i="3"/>
  <c r="L1819" i="3"/>
  <c r="L1811" i="3"/>
  <c r="L1803" i="3"/>
  <c r="L1795" i="3"/>
  <c r="L1787" i="3"/>
  <c r="L1779" i="3"/>
  <c r="L1771" i="3"/>
  <c r="L1763" i="3"/>
  <c r="L1755" i="3"/>
  <c r="L1747" i="3"/>
  <c r="L1739" i="3"/>
  <c r="L1731" i="3"/>
  <c r="L1723" i="3"/>
  <c r="L1715" i="3"/>
  <c r="L1707" i="3"/>
  <c r="L1699" i="3"/>
  <c r="L1691" i="3"/>
  <c r="L1683" i="3"/>
  <c r="L1675" i="3"/>
  <c r="L1667" i="3"/>
  <c r="L1659" i="3"/>
  <c r="L1651" i="3"/>
  <c r="L1643" i="3"/>
  <c r="L1635" i="3"/>
  <c r="L1619" i="3"/>
  <c r="L1611" i="3"/>
  <c r="L1603" i="3"/>
  <c r="L1595" i="3"/>
  <c r="L1587" i="3"/>
  <c r="L1596" i="3"/>
  <c r="L1572" i="3"/>
  <c r="L1565" i="3"/>
  <c r="L1557" i="3"/>
  <c r="L1547" i="3"/>
  <c r="L1539" i="3"/>
  <c r="L1531" i="3"/>
  <c r="L1523" i="3"/>
  <c r="L1515" i="3"/>
  <c r="L1507" i="3"/>
  <c r="L1502" i="3"/>
  <c r="L1492" i="3"/>
  <c r="L1489" i="3"/>
  <c r="L1475" i="3"/>
  <c r="L1467" i="3"/>
  <c r="L1459" i="3"/>
  <c r="L1451" i="3"/>
  <c r="L1443" i="3"/>
  <c r="L1441" i="3"/>
  <c r="L1427" i="3"/>
  <c r="L1420" i="3"/>
  <c r="L1415" i="3"/>
  <c r="L1404" i="3"/>
  <c r="L1395" i="3"/>
  <c r="L1387" i="3"/>
  <c r="L1379" i="3"/>
  <c r="L1371" i="3"/>
  <c r="L1363" i="3"/>
  <c r="L1355" i="3"/>
  <c r="L1350" i="3"/>
  <c r="L1341" i="3"/>
  <c r="L1331" i="3"/>
  <c r="L1323" i="3"/>
  <c r="L1319" i="3"/>
  <c r="L1308" i="3"/>
  <c r="L1307" i="3"/>
  <c r="L1291" i="3"/>
  <c r="L1287" i="3"/>
  <c r="L1276" i="3"/>
  <c r="L1272" i="3"/>
  <c r="L1259" i="3"/>
  <c r="L1251" i="3"/>
  <c r="L1243" i="3"/>
  <c r="L1235" i="3"/>
  <c r="L1227" i="3"/>
  <c r="L1219" i="3"/>
  <c r="L1215" i="3"/>
  <c r="L1203" i="3"/>
  <c r="L1196" i="3"/>
  <c r="L1188" i="3"/>
  <c r="L1179" i="3"/>
  <c r="L1171" i="3"/>
  <c r="L1163" i="3"/>
  <c r="L1155" i="3"/>
  <c r="L1147" i="3"/>
  <c r="L1139" i="3"/>
  <c r="L2" i="3"/>
  <c r="L2138" i="3"/>
  <c r="L2130" i="3"/>
  <c r="L2122" i="3"/>
  <c r="J2114" i="3"/>
  <c r="L2114" i="3"/>
  <c r="L2106" i="3"/>
  <c r="L2098" i="3"/>
  <c r="J2090" i="3"/>
  <c r="L2090" i="3"/>
  <c r="L2082" i="3"/>
  <c r="L2074" i="3"/>
  <c r="L2066" i="3"/>
  <c r="J2058" i="3"/>
  <c r="L2058" i="3"/>
  <c r="L2050" i="3"/>
  <c r="L2101" i="3"/>
  <c r="L2093" i="3"/>
  <c r="L2085" i="3"/>
  <c r="J2077" i="3"/>
  <c r="L2077" i="3"/>
  <c r="J2069" i="3"/>
  <c r="L2069" i="3"/>
  <c r="J2061" i="3"/>
  <c r="L2061" i="3"/>
  <c r="L2053" i="3"/>
  <c r="L2045" i="3"/>
  <c r="L2037" i="3"/>
  <c r="L2029" i="3"/>
  <c r="L2021" i="3"/>
  <c r="L2013" i="3"/>
  <c r="L2005" i="3"/>
  <c r="L1997" i="3"/>
  <c r="L1989" i="3"/>
  <c r="L1981" i="3"/>
  <c r="L1973" i="3"/>
  <c r="L1965" i="3"/>
  <c r="L1957" i="3"/>
  <c r="L1949" i="3"/>
  <c r="L1941" i="3"/>
  <c r="L1933" i="3"/>
  <c r="L1925" i="3"/>
  <c r="L1917" i="3"/>
  <c r="L1909" i="3"/>
  <c r="L1901" i="3"/>
  <c r="L1893" i="3"/>
  <c r="L1885" i="3"/>
  <c r="L1877" i="3"/>
  <c r="L1869" i="3"/>
  <c r="L1861" i="3"/>
  <c r="L1853" i="3"/>
  <c r="L1845" i="3"/>
  <c r="L1837" i="3"/>
  <c r="L1829" i="3"/>
  <c r="L1821" i="3"/>
  <c r="L1813" i="3"/>
  <c r="L1805" i="3"/>
  <c r="L1797" i="3"/>
  <c r="L1789" i="3"/>
  <c r="L1781" i="3"/>
  <c r="L1773" i="3"/>
  <c r="L1765" i="3"/>
  <c r="L1757" i="3"/>
  <c r="L1749" i="3"/>
  <c r="L1741" i="3"/>
  <c r="L1733" i="3"/>
  <c r="L1725" i="3"/>
  <c r="L1717" i="3"/>
  <c r="L1709" i="3"/>
  <c r="L1701" i="3"/>
  <c r="L1693" i="3"/>
  <c r="L1685" i="3"/>
  <c r="L1677" i="3"/>
  <c r="L1669" i="3"/>
  <c r="L1661" i="3"/>
  <c r="L1653" i="3"/>
  <c r="L1645" i="3"/>
  <c r="L1637" i="3"/>
  <c r="L1629" i="3"/>
  <c r="L1622" i="3"/>
  <c r="L1613" i="3"/>
  <c r="L1605" i="3"/>
  <c r="L1600" i="3"/>
  <c r="L1589" i="3"/>
  <c r="L1581" i="3"/>
  <c r="L1573" i="3"/>
  <c r="L1566" i="3"/>
  <c r="L1558" i="3"/>
  <c r="L1549" i="3"/>
  <c r="L1541" i="3"/>
  <c r="L1534" i="3"/>
  <c r="L1525" i="3"/>
  <c r="L1517" i="3"/>
  <c r="L1512" i="3"/>
  <c r="L1501" i="3"/>
  <c r="L1493" i="3"/>
  <c r="L1485" i="3"/>
  <c r="L1477" i="3"/>
  <c r="L1469" i="3"/>
  <c r="L1461" i="3"/>
  <c r="L1456" i="3"/>
  <c r="L1445" i="3"/>
  <c r="L1437" i="3"/>
  <c r="L1429" i="3"/>
  <c r="L1421" i="3"/>
  <c r="L1413" i="3"/>
  <c r="L1405" i="3"/>
  <c r="L1397" i="3"/>
  <c r="L1389" i="3"/>
  <c r="L1384" i="3"/>
  <c r="L1373" i="3"/>
  <c r="L1365" i="3"/>
  <c r="L1357" i="3"/>
  <c r="L1349" i="3"/>
  <c r="L1342" i="3"/>
  <c r="L1333" i="3"/>
  <c r="L1325" i="3"/>
  <c r="L1317" i="3"/>
  <c r="L1309" i="3"/>
  <c r="L1301" i="3"/>
  <c r="L1293" i="3"/>
  <c r="L1285" i="3"/>
  <c r="L1283" i="3"/>
  <c r="L1269" i="3"/>
  <c r="L1261" i="3"/>
  <c r="L1253" i="3"/>
  <c r="L1245" i="3"/>
  <c r="L1237" i="3"/>
  <c r="L1229" i="3"/>
  <c r="L1221" i="3"/>
  <c r="L1213" i="3"/>
  <c r="L1206" i="3"/>
  <c r="L1198" i="3"/>
  <c r="L1190" i="3"/>
  <c r="L1187" i="3"/>
  <c r="L1173" i="3"/>
  <c r="L1165" i="3"/>
  <c r="L1157" i="3"/>
  <c r="L1149" i="3"/>
  <c r="L1141" i="3"/>
  <c r="L1133" i="3"/>
  <c r="L1125" i="3"/>
  <c r="L1117" i="3"/>
  <c r="L1124" i="3"/>
  <c r="L1109" i="3"/>
  <c r="L1093" i="3"/>
  <c r="L1085" i="3"/>
  <c r="L1078" i="3"/>
  <c r="L1070" i="3"/>
  <c r="L1063" i="3"/>
  <c r="L1053" i="3"/>
  <c r="L1061" i="3"/>
  <c r="L1037" i="3"/>
  <c r="L1029" i="3"/>
  <c r="L1021" i="3"/>
  <c r="L1013" i="3"/>
  <c r="L1005" i="3"/>
  <c r="L1002" i="3"/>
  <c r="L990" i="3"/>
  <c r="L982" i="3"/>
  <c r="L975" i="3"/>
  <c r="L965" i="3"/>
  <c r="L957" i="3"/>
  <c r="L949" i="3"/>
  <c r="L942" i="3"/>
  <c r="L933" i="3"/>
  <c r="L925" i="3"/>
  <c r="L917" i="3"/>
  <c r="L918" i="3"/>
  <c r="L901" i="3"/>
  <c r="L894" i="3"/>
  <c r="L885" i="3"/>
  <c r="L888" i="3"/>
  <c r="L877" i="3"/>
  <c r="L864" i="3"/>
  <c r="L853" i="3"/>
  <c r="L845" i="3"/>
  <c r="L837" i="3"/>
  <c r="L829" i="3"/>
  <c r="L822" i="3"/>
  <c r="L813" i="3"/>
  <c r="L805" i="3"/>
  <c r="L797" i="3"/>
  <c r="L790" i="3"/>
  <c r="L781" i="3"/>
  <c r="L774" i="3"/>
  <c r="L766" i="3"/>
  <c r="L757" i="3"/>
  <c r="L755" i="3"/>
  <c r="L741" i="3"/>
  <c r="L734" i="3"/>
  <c r="L1908" i="3"/>
  <c r="L1900" i="3"/>
  <c r="L1892" i="3"/>
  <c r="L1131" i="3"/>
  <c r="L2042" i="3"/>
  <c r="J2034" i="3"/>
  <c r="L2034" i="3"/>
  <c r="L2026" i="3"/>
  <c r="L2018" i="3"/>
  <c r="L2010" i="3"/>
  <c r="J2002" i="3"/>
  <c r="L2002" i="3"/>
  <c r="J1994" i="3"/>
  <c r="L1994" i="3"/>
  <c r="L1986" i="3"/>
  <c r="L1978" i="3"/>
  <c r="L1970" i="3"/>
  <c r="J1962" i="3"/>
  <c r="L1962" i="3"/>
  <c r="J1954" i="3"/>
  <c r="L1954" i="3"/>
  <c r="L1946" i="3"/>
  <c r="L1938" i="3"/>
  <c r="L1930" i="3"/>
  <c r="L1922" i="3"/>
  <c r="J1914" i="3"/>
  <c r="L1914" i="3"/>
  <c r="J1906" i="3"/>
  <c r="L1906" i="3"/>
  <c r="J1305" i="3"/>
  <c r="L1305" i="3"/>
  <c r="J1297" i="3"/>
  <c r="L1297" i="3"/>
  <c r="L1289" i="3"/>
  <c r="L1281" i="3"/>
  <c r="L1273" i="3"/>
  <c r="L1265" i="3"/>
  <c r="L1257" i="3"/>
  <c r="L1249" i="3"/>
  <c r="L1241" i="3"/>
  <c r="L1233" i="3"/>
  <c r="L1225" i="3"/>
  <c r="L1217" i="3"/>
  <c r="L1209" i="3"/>
  <c r="L1202" i="3"/>
  <c r="L1194" i="3"/>
  <c r="L1185" i="3"/>
  <c r="L1177" i="3"/>
  <c r="L1169" i="3"/>
  <c r="L1161" i="3"/>
  <c r="L1154" i="3"/>
  <c r="L1145" i="3"/>
  <c r="L1137" i="3"/>
  <c r="L1129" i="3"/>
  <c r="L1121" i="3"/>
  <c r="L1113" i="3"/>
  <c r="L1105" i="3"/>
  <c r="L1099" i="3"/>
  <c r="L1091" i="3"/>
  <c r="L1084" i="3"/>
  <c r="L1073" i="3"/>
  <c r="L1065" i="3"/>
  <c r="J1057" i="3"/>
  <c r="L1057" i="3"/>
  <c r="L1049" i="3"/>
  <c r="J1041" i="3"/>
  <c r="L1041" i="3"/>
  <c r="L1033" i="3"/>
  <c r="J1025" i="3"/>
  <c r="L1025" i="3"/>
  <c r="J1017" i="3"/>
  <c r="L1017" i="3"/>
  <c r="L1009" i="3"/>
  <c r="L1001" i="3"/>
  <c r="L994" i="3"/>
  <c r="L986" i="3"/>
  <c r="L978" i="3"/>
  <c r="L969" i="3"/>
  <c r="L961" i="3"/>
  <c r="L953" i="3"/>
  <c r="L948" i="3"/>
  <c r="L938" i="3"/>
  <c r="L929" i="3"/>
  <c r="L921" i="3"/>
  <c r="L913" i="3"/>
  <c r="L905" i="3"/>
  <c r="L897" i="3"/>
  <c r="L889" i="3"/>
  <c r="L881" i="3"/>
  <c r="L873" i="3"/>
  <c r="L868" i="3"/>
  <c r="L857" i="3"/>
  <c r="L849" i="3"/>
  <c r="L841" i="3"/>
  <c r="L833" i="3"/>
  <c r="L826" i="3"/>
  <c r="L818" i="3"/>
  <c r="L809" i="3"/>
  <c r="L801" i="3"/>
  <c r="L794" i="3"/>
  <c r="L787" i="3"/>
  <c r="L778" i="3"/>
  <c r="L770" i="3"/>
  <c r="L761" i="3"/>
  <c r="L753" i="3"/>
  <c r="L745" i="3"/>
  <c r="L737" i="3"/>
  <c r="L729" i="3"/>
  <c r="L722" i="3"/>
  <c r="L713" i="3"/>
  <c r="L706" i="3"/>
  <c r="L697" i="3"/>
  <c r="L689" i="3"/>
  <c r="L692" i="3"/>
  <c r="L673" i="3"/>
  <c r="L665" i="3"/>
  <c r="L657" i="3"/>
  <c r="L650" i="3"/>
  <c r="L641" i="3"/>
  <c r="L633" i="3"/>
  <c r="L625" i="3"/>
  <c r="L617" i="3"/>
  <c r="L609" i="3"/>
  <c r="L601" i="3"/>
  <c r="L593" i="3"/>
  <c r="L585" i="3"/>
  <c r="L577" i="3"/>
  <c r="L570" i="3"/>
  <c r="L562" i="3"/>
  <c r="L554" i="3"/>
  <c r="L547" i="3"/>
  <c r="L537" i="3"/>
  <c r="L529" i="3"/>
  <c r="L521" i="3"/>
  <c r="L513" i="3"/>
  <c r="L511" i="3"/>
  <c r="L497" i="3"/>
  <c r="L493" i="3"/>
  <c r="L481" i="3"/>
  <c r="L473" i="3"/>
  <c r="L465" i="3"/>
  <c r="L458" i="3"/>
  <c r="L449" i="3"/>
  <c r="L441" i="3"/>
  <c r="L433" i="3"/>
  <c r="L2080" i="3"/>
  <c r="L2072" i="3"/>
  <c r="L2064" i="3"/>
  <c r="L2056" i="3"/>
  <c r="L2048" i="3"/>
  <c r="L2040" i="3"/>
  <c r="L2032" i="3"/>
  <c r="L2024" i="3"/>
  <c r="L2016" i="3"/>
  <c r="L2008" i="3"/>
  <c r="L2000" i="3"/>
  <c r="L1992" i="3"/>
  <c r="L1984" i="3"/>
  <c r="L1976" i="3"/>
  <c r="L1968" i="3"/>
  <c r="L1960" i="3"/>
  <c r="L1952" i="3"/>
  <c r="L1944" i="3"/>
  <c r="L1936" i="3"/>
  <c r="L1928" i="3"/>
  <c r="L1920" i="3"/>
  <c r="L1912" i="3"/>
  <c r="L1904" i="3"/>
  <c r="L1896" i="3"/>
  <c r="L1888" i="3"/>
  <c r="L1880" i="3"/>
  <c r="L1872" i="3"/>
  <c r="L1864" i="3"/>
  <c r="L1856" i="3"/>
  <c r="L1848" i="3"/>
  <c r="L1840" i="3"/>
  <c r="L1832" i="3"/>
  <c r="L1824" i="3"/>
  <c r="L1816" i="3"/>
  <c r="L1808" i="3"/>
  <c r="L1800" i="3"/>
  <c r="L1792" i="3"/>
  <c r="L1784" i="3"/>
  <c r="L1776" i="3"/>
  <c r="L1768" i="3"/>
  <c r="L1760" i="3"/>
  <c r="L1752" i="3"/>
  <c r="L1744" i="3"/>
  <c r="L1736" i="3"/>
  <c r="L1728" i="3"/>
  <c r="L1720" i="3"/>
  <c r="L1712" i="3"/>
  <c r="L1704" i="3"/>
  <c r="L1696" i="3"/>
  <c r="L1688" i="3"/>
  <c r="L1680" i="3"/>
  <c r="L1672" i="3"/>
  <c r="L1664" i="3"/>
  <c r="L1656" i="3"/>
  <c r="L1648" i="3"/>
  <c r="L1640" i="3"/>
  <c r="L1632" i="3"/>
  <c r="L1625" i="3"/>
  <c r="L1620" i="3"/>
  <c r="L1608" i="3"/>
  <c r="L1610" i="3"/>
  <c r="L1592" i="3"/>
  <c r="L1584" i="3"/>
  <c r="L1576" i="3"/>
  <c r="L1568" i="3"/>
  <c r="L1563" i="3"/>
  <c r="L1552" i="3"/>
  <c r="L1554" i="3"/>
  <c r="L1540" i="3"/>
  <c r="L1528" i="3"/>
  <c r="L1520" i="3"/>
  <c r="L1518" i="3"/>
  <c r="L1508" i="3"/>
  <c r="L1498" i="3"/>
  <c r="L1488" i="3"/>
  <c r="L1483" i="3"/>
  <c r="L1472" i="3"/>
  <c r="L1464" i="3"/>
  <c r="L1471" i="3"/>
  <c r="L1448" i="3"/>
  <c r="L1440" i="3"/>
  <c r="L1432" i="3"/>
  <c r="L1424" i="3"/>
  <c r="L1418" i="3"/>
  <c r="L1409" i="3"/>
  <c r="L1401" i="3"/>
  <c r="L1392" i="3"/>
  <c r="L1398" i="3"/>
  <c r="L1376" i="3"/>
  <c r="L1368" i="3"/>
  <c r="L1360" i="3"/>
  <c r="L1352" i="3"/>
  <c r="L1345" i="3"/>
  <c r="L1337" i="3"/>
  <c r="L1328" i="3"/>
  <c r="L1320" i="3"/>
  <c r="L1312" i="3"/>
  <c r="L1304" i="3"/>
  <c r="L1296" i="3"/>
  <c r="L1288" i="3"/>
  <c r="L1280" i="3"/>
  <c r="L1275" i="3"/>
  <c r="L1264" i="3"/>
  <c r="L1256" i="3"/>
  <c r="L1248" i="3"/>
  <c r="L1266" i="3"/>
  <c r="L1232" i="3"/>
  <c r="L1224" i="3"/>
  <c r="L1216" i="3"/>
  <c r="L1208" i="3"/>
  <c r="L1200" i="3"/>
  <c r="L1193" i="3"/>
  <c r="L1184" i="3"/>
  <c r="L1176" i="3"/>
  <c r="L1168" i="3"/>
  <c r="L1174" i="3"/>
  <c r="L1152" i="3"/>
  <c r="L1146" i="3"/>
  <c r="L1136" i="3"/>
  <c r="L2015" i="3"/>
  <c r="L2007" i="3"/>
  <c r="L1999" i="3"/>
  <c r="L1991" i="3"/>
  <c r="L1983" i="3"/>
  <c r="L1975" i="3"/>
  <c r="L1967" i="3"/>
  <c r="L1959" i="3"/>
  <c r="L1943" i="3"/>
  <c r="L1935" i="3"/>
  <c r="L1927" i="3"/>
  <c r="L1919" i="3"/>
  <c r="L1911" i="3"/>
  <c r="L1903" i="3"/>
  <c r="L1895" i="3"/>
  <c r="L1887" i="3"/>
  <c r="L1879" i="3"/>
  <c r="L1871" i="3"/>
  <c r="L1863" i="3"/>
  <c r="L1855" i="3"/>
  <c r="L1847" i="3"/>
  <c r="L1839" i="3"/>
  <c r="L1831" i="3"/>
  <c r="L1815" i="3"/>
  <c r="L1807" i="3"/>
  <c r="L1799" i="3"/>
  <c r="L1791" i="3"/>
  <c r="L1783" i="3"/>
  <c r="L1775" i="3"/>
  <c r="L1767" i="3"/>
  <c r="L1759" i="3"/>
  <c r="L1751" i="3"/>
  <c r="L1743" i="3"/>
  <c r="L1735" i="3"/>
  <c r="L1727" i="3"/>
  <c r="L1719" i="3"/>
  <c r="L1711" i="3"/>
  <c r="L1703" i="3"/>
  <c r="L1695" i="3"/>
  <c r="L1687" i="3"/>
  <c r="L1679" i="3"/>
  <c r="L1671" i="3"/>
  <c r="L1663" i="3"/>
  <c r="L1655" i="3"/>
  <c r="L1647" i="3"/>
  <c r="L1639" i="3"/>
  <c r="L1631" i="3"/>
  <c r="L1624" i="3"/>
  <c r="L1615" i="3"/>
  <c r="L1607" i="3"/>
  <c r="L1599" i="3"/>
  <c r="L1591" i="3"/>
  <c r="L1583" i="3"/>
  <c r="L1575" i="3"/>
  <c r="L1569" i="3"/>
  <c r="L1560" i="3"/>
  <c r="L1551" i="3"/>
  <c r="L1544" i="3"/>
  <c r="L1536" i="3"/>
  <c r="L1533" i="3"/>
  <c r="L1519" i="3"/>
  <c r="L1511" i="3"/>
  <c r="L1503" i="3"/>
  <c r="L1495" i="3"/>
  <c r="L1487" i="3"/>
  <c r="L1479" i="3"/>
  <c r="L1480" i="3"/>
  <c r="L1463" i="3"/>
  <c r="L1455" i="3"/>
  <c r="L1450" i="3"/>
  <c r="L1439" i="3"/>
  <c r="L1431" i="3"/>
  <c r="L1428" i="3"/>
  <c r="L1416" i="3"/>
  <c r="L1408" i="3"/>
  <c r="L1400" i="3"/>
  <c r="L1391" i="3"/>
  <c r="L1383" i="3"/>
  <c r="L1380" i="3"/>
  <c r="L1367" i="3"/>
  <c r="L1359" i="3"/>
  <c r="L1351" i="3"/>
  <c r="L1343" i="3"/>
  <c r="L1336" i="3"/>
  <c r="L1327" i="3"/>
  <c r="L1335" i="3"/>
  <c r="L1311" i="3"/>
  <c r="L1303" i="3"/>
  <c r="L1295" i="3"/>
  <c r="L1290" i="3"/>
  <c r="L1279" i="3"/>
  <c r="L1271" i="3"/>
  <c r="L1263" i="3"/>
  <c r="L1255" i="3"/>
  <c r="L1247" i="3"/>
  <c r="L1239" i="3"/>
  <c r="L1231" i="3"/>
  <c r="L1223" i="3"/>
  <c r="L1220" i="3"/>
  <c r="L1211" i="3"/>
  <c r="L1201" i="3"/>
  <c r="L1192" i="3"/>
  <c r="L1183" i="3"/>
  <c r="L1175" i="3"/>
  <c r="L1167" i="3"/>
  <c r="L1159" i="3"/>
  <c r="L1910" i="3"/>
  <c r="L1902" i="3"/>
  <c r="L1894" i="3"/>
  <c r="L1886" i="3"/>
  <c r="L1878" i="3"/>
  <c r="L1870" i="3"/>
  <c r="L1862" i="3"/>
  <c r="L1854" i="3"/>
  <c r="L1846" i="3"/>
  <c r="L1838" i="3"/>
  <c r="L1830" i="3"/>
  <c r="L1822" i="3"/>
  <c r="L1814" i="3"/>
  <c r="L1806" i="3"/>
  <c r="L1798" i="3"/>
  <c r="L1790" i="3"/>
  <c r="L1782" i="3"/>
  <c r="L1774" i="3"/>
  <c r="L1766" i="3"/>
  <c r="L1758" i="3"/>
  <c r="L1750" i="3"/>
  <c r="L1742" i="3"/>
  <c r="L1734" i="3"/>
  <c r="L1726" i="3"/>
  <c r="L1718" i="3"/>
  <c r="L1710" i="3"/>
  <c r="L1702" i="3"/>
  <c r="L1694" i="3"/>
  <c r="L1686" i="3"/>
  <c r="L1678" i="3"/>
  <c r="L1670" i="3"/>
  <c r="L1662" i="3"/>
  <c r="L1654" i="3"/>
  <c r="L1646" i="3"/>
  <c r="L1638" i="3"/>
  <c r="L1630" i="3"/>
  <c r="L1623" i="3"/>
  <c r="L1614" i="3"/>
  <c r="L1606" i="3"/>
  <c r="L1598" i="3"/>
  <c r="L1590" i="3"/>
  <c r="L1582" i="3"/>
  <c r="L1574" i="3"/>
  <c r="L1567" i="3"/>
  <c r="L1559" i="3"/>
  <c r="L1550" i="3"/>
  <c r="L1543" i="3"/>
  <c r="L1535" i="3"/>
  <c r="L1527" i="3"/>
  <c r="L1526" i="3"/>
  <c r="L1510" i="3"/>
  <c r="L1504" i="3"/>
  <c r="L1494" i="3"/>
  <c r="L1486" i="3"/>
  <c r="L1478" i="3"/>
  <c r="L1470" i="3"/>
  <c r="L1462" i="3"/>
  <c r="L1454" i="3"/>
  <c r="L1446" i="3"/>
  <c r="L1438" i="3"/>
  <c r="L1430" i="3"/>
  <c r="L1423" i="3"/>
  <c r="L1414" i="3"/>
  <c r="L1407" i="3"/>
  <c r="L1399" i="3"/>
  <c r="L1390" i="3"/>
  <c r="L1382" i="3"/>
  <c r="L1374" i="3"/>
  <c r="L1366" i="3"/>
  <c r="L1358" i="3"/>
  <c r="L1370" i="3"/>
  <c r="L1344" i="3"/>
  <c r="L1334" i="3"/>
  <c r="L1326" i="3"/>
  <c r="L1318" i="3"/>
  <c r="L1310" i="3"/>
  <c r="L1302" i="3"/>
  <c r="L1294" i="3"/>
  <c r="L1286" i="3"/>
  <c r="L1278" i="3"/>
  <c r="L1270" i="3"/>
  <c r="L1262" i="3"/>
  <c r="L1254" i="3"/>
  <c r="L1246" i="3"/>
  <c r="L1238" i="3"/>
  <c r="L1230" i="3"/>
  <c r="L1222" i="3"/>
  <c r="L1214" i="3"/>
  <c r="L1207" i="3"/>
  <c r="L1199" i="3"/>
  <c r="L1191" i="3"/>
  <c r="L1182" i="3"/>
  <c r="L1181" i="3"/>
  <c r="L1166" i="3"/>
  <c r="L1160" i="3"/>
  <c r="L1150" i="3"/>
  <c r="L1144" i="3"/>
  <c r="L1134" i="3"/>
  <c r="L1126" i="3"/>
  <c r="L1118" i="3"/>
  <c r="L1110" i="3"/>
  <c r="L733" i="3"/>
  <c r="L717" i="3"/>
  <c r="L709" i="3"/>
  <c r="L705" i="3"/>
  <c r="L693" i="3"/>
  <c r="L685" i="3"/>
  <c r="L677" i="3"/>
  <c r="L669" i="3"/>
  <c r="L664" i="3"/>
  <c r="L653" i="3"/>
  <c r="L645" i="3"/>
  <c r="L637" i="3"/>
  <c r="L629" i="3"/>
  <c r="L621" i="3"/>
  <c r="L613" i="3"/>
  <c r="L605" i="3"/>
  <c r="L597" i="3"/>
  <c r="L589" i="3"/>
  <c r="L581" i="3"/>
  <c r="L574" i="3"/>
  <c r="L565" i="3"/>
  <c r="L557" i="3"/>
  <c r="L550" i="3"/>
  <c r="L541" i="3"/>
  <c r="L533" i="3"/>
  <c r="L525" i="3"/>
  <c r="L517" i="3"/>
  <c r="L509" i="3"/>
  <c r="L501" i="3"/>
  <c r="L502" i="3"/>
  <c r="L485" i="3"/>
  <c r="L477" i="3"/>
  <c r="L472" i="3"/>
  <c r="L461" i="3"/>
  <c r="L453" i="3"/>
  <c r="L445" i="3"/>
  <c r="L442" i="3"/>
  <c r="L432" i="3"/>
  <c r="L421" i="3"/>
  <c r="L413" i="3"/>
  <c r="L405" i="3"/>
  <c r="L397" i="3"/>
  <c r="L389" i="3"/>
  <c r="L381" i="3"/>
  <c r="L377" i="3"/>
  <c r="L365" i="3"/>
  <c r="L358" i="3"/>
  <c r="L350" i="3"/>
  <c r="L342" i="3"/>
  <c r="L340" i="3"/>
  <c r="L325" i="3"/>
  <c r="L318" i="3"/>
  <c r="L312" i="3"/>
  <c r="L301" i="3"/>
  <c r="L294" i="3"/>
  <c r="L286" i="3"/>
  <c r="L277" i="3"/>
  <c r="L270" i="3"/>
  <c r="L261" i="3"/>
  <c r="L253" i="3"/>
  <c r="L1884" i="3"/>
  <c r="L1876" i="3"/>
  <c r="L1868" i="3"/>
  <c r="L1860" i="3"/>
  <c r="L1852" i="3"/>
  <c r="L1844" i="3"/>
  <c r="L1836" i="3"/>
  <c r="L1828" i="3"/>
  <c r="L1820" i="3"/>
  <c r="L1812" i="3"/>
  <c r="L1804" i="3"/>
  <c r="L1796" i="3"/>
  <c r="L1788" i="3"/>
  <c r="L1780" i="3"/>
  <c r="L1772" i="3"/>
  <c r="L1764" i="3"/>
  <c r="L1756" i="3"/>
  <c r="L1748" i="3"/>
  <c r="L1740" i="3"/>
  <c r="L1732" i="3"/>
  <c r="L1724" i="3"/>
  <c r="L1716" i="3"/>
  <c r="L1708" i="3"/>
  <c r="L1700" i="3"/>
  <c r="L1692" i="3"/>
  <c r="L1684" i="3"/>
  <c r="L1676" i="3"/>
  <c r="L1668" i="3"/>
  <c r="L1660" i="3"/>
  <c r="L1652" i="3"/>
  <c r="L1644" i="3"/>
  <c r="L1636" i="3"/>
  <c r="L1628" i="3"/>
  <c r="L1621" i="3"/>
  <c r="L1612" i="3"/>
  <c r="L1604" i="3"/>
  <c r="L1597" i="3"/>
  <c r="L1588" i="3"/>
  <c r="L1580" i="3"/>
  <c r="L1577" i="3"/>
  <c r="L1564" i="3"/>
  <c r="L1556" i="3"/>
  <c r="L1548" i="3"/>
  <c r="L1542" i="3"/>
  <c r="L1532" i="3"/>
  <c r="L1524" i="3"/>
  <c r="L1516" i="3"/>
  <c r="L1509" i="3"/>
  <c r="L1500" i="3"/>
  <c r="L1496" i="3"/>
  <c r="L1484" i="3"/>
  <c r="L1476" i="3"/>
  <c r="L1468" i="3"/>
  <c r="L1460" i="3"/>
  <c r="L1452" i="3"/>
  <c r="L1444" i="3"/>
  <c r="L1436" i="3"/>
  <c r="L1433" i="3"/>
  <c r="L1422" i="3"/>
  <c r="L1412" i="3"/>
  <c r="L1406" i="3"/>
  <c r="L1396" i="3"/>
  <c r="L1388" i="3"/>
  <c r="L1381" i="3"/>
  <c r="L1372" i="3"/>
  <c r="L1364" i="3"/>
  <c r="L1356" i="3"/>
  <c r="L1348" i="3"/>
  <c r="L1340" i="3"/>
  <c r="L1332" i="3"/>
  <c r="L1324" i="3"/>
  <c r="L1316" i="3"/>
  <c r="L1315" i="3"/>
  <c r="L1300" i="3"/>
  <c r="L1292" i="3"/>
  <c r="L1284" i="3"/>
  <c r="L1277" i="3"/>
  <c r="L1268" i="3"/>
  <c r="L1260" i="3"/>
  <c r="L1252" i="3"/>
  <c r="L1244" i="3"/>
  <c r="L1236" i="3"/>
  <c r="L1228" i="3"/>
  <c r="L1240" i="3"/>
  <c r="L1212" i="3"/>
  <c r="L1205" i="3"/>
  <c r="L1197" i="3"/>
  <c r="L1189" i="3"/>
  <c r="L1180" i="3"/>
  <c r="L1172" i="3"/>
  <c r="L1164" i="3"/>
  <c r="L1158" i="3"/>
  <c r="L1148" i="3"/>
  <c r="L1142" i="3"/>
  <c r="L1132" i="3"/>
  <c r="L1138" i="3"/>
  <c r="L1116" i="3"/>
  <c r="L1108" i="3"/>
  <c r="L1101" i="3"/>
  <c r="L1095" i="3"/>
  <c r="L1087" i="3"/>
  <c r="L1077" i="3"/>
  <c r="L1068" i="3"/>
  <c r="L1060" i="3"/>
  <c r="L1052" i="3"/>
  <c r="L1044" i="3"/>
  <c r="L1036" i="3"/>
  <c r="L1045" i="3"/>
  <c r="L1020" i="3"/>
  <c r="L1027" i="3"/>
  <c r="L1004" i="3"/>
  <c r="L997" i="3"/>
  <c r="L989" i="3"/>
  <c r="L981" i="3"/>
  <c r="L972" i="3"/>
  <c r="L964" i="3"/>
  <c r="L956" i="3"/>
  <c r="L966" i="3"/>
  <c r="L941" i="3"/>
  <c r="L935" i="3"/>
  <c r="L924" i="3"/>
  <c r="L916" i="3"/>
  <c r="L908" i="3"/>
  <c r="L900" i="3"/>
  <c r="L892" i="3"/>
  <c r="L884" i="3"/>
  <c r="L876" i="3"/>
  <c r="L869" i="3"/>
  <c r="L860" i="3"/>
  <c r="L852" i="3"/>
  <c r="L844" i="3"/>
  <c r="L836" i="3"/>
  <c r="L828" i="3"/>
  <c r="L820" i="3"/>
  <c r="L812" i="3"/>
  <c r="L804" i="3"/>
  <c r="L796" i="3"/>
  <c r="L789" i="3"/>
  <c r="L783" i="3"/>
  <c r="L773" i="3"/>
  <c r="L765" i="3"/>
  <c r="L762" i="3"/>
  <c r="L748" i="3"/>
  <c r="L740" i="3"/>
  <c r="L732" i="3"/>
  <c r="L725" i="3"/>
  <c r="L718" i="3"/>
  <c r="L708" i="3"/>
  <c r="L700" i="3"/>
  <c r="L696" i="3"/>
  <c r="L684" i="3"/>
  <c r="L676" i="3"/>
  <c r="L668" i="3"/>
  <c r="L660" i="3"/>
  <c r="L652" i="3"/>
  <c r="L644" i="3"/>
  <c r="L636" i="3"/>
  <c r="L628" i="3"/>
  <c r="L620" i="3"/>
  <c r="L612" i="3"/>
  <c r="L604" i="3"/>
  <c r="L596" i="3"/>
  <c r="L588" i="3"/>
  <c r="L582" i="3"/>
  <c r="L573" i="3"/>
  <c r="L564" i="3"/>
  <c r="L558" i="3"/>
  <c r="L549" i="3"/>
  <c r="L540" i="3"/>
  <c r="J1898" i="3"/>
  <c r="L1898" i="3"/>
  <c r="L1890" i="3"/>
  <c r="L1882" i="3"/>
  <c r="L1874" i="3"/>
  <c r="L1866" i="3"/>
  <c r="L1858" i="3"/>
  <c r="L1850" i="3"/>
  <c r="L1842" i="3"/>
  <c r="L1834" i="3"/>
  <c r="L1826" i="3"/>
  <c r="L1818" i="3"/>
  <c r="L1810" i="3"/>
  <c r="L1802" i="3"/>
  <c r="L1794" i="3"/>
  <c r="L1786" i="3"/>
  <c r="L1778" i="3"/>
  <c r="L1770" i="3"/>
  <c r="L1762" i="3"/>
  <c r="L1754" i="3"/>
  <c r="L1746" i="3"/>
  <c r="L1738" i="3"/>
  <c r="L1730" i="3"/>
  <c r="L1722" i="3"/>
  <c r="L1714" i="3"/>
  <c r="L1706" i="3"/>
  <c r="L1698" i="3"/>
  <c r="L1690" i="3"/>
  <c r="L1682" i="3"/>
  <c r="L1674" i="3"/>
  <c r="L1666" i="3"/>
  <c r="L1658" i="3"/>
  <c r="L1650" i="3"/>
  <c r="L1642" i="3"/>
  <c r="L1634" i="3"/>
  <c r="L1627" i="3"/>
  <c r="L1618" i="3"/>
  <c r="L1616" i="3"/>
  <c r="L1602" i="3"/>
  <c r="L1594" i="3"/>
  <c r="L1586" i="3"/>
  <c r="L1578" i="3"/>
  <c r="L1571" i="3"/>
  <c r="L1562" i="3"/>
  <c r="L1555" i="3"/>
  <c r="L1546" i="3"/>
  <c r="L1538" i="3"/>
  <c r="L1530" i="3"/>
  <c r="L1522" i="3"/>
  <c r="L1514" i="3"/>
  <c r="L1506" i="3"/>
  <c r="L1499" i="3"/>
  <c r="L1490" i="3"/>
  <c r="L1482" i="3"/>
  <c r="L1474" i="3"/>
  <c r="L1466" i="3"/>
  <c r="L1458" i="3"/>
  <c r="L1453" i="3"/>
  <c r="L1442" i="3"/>
  <c r="L1435" i="3"/>
  <c r="L1426" i="3"/>
  <c r="L1419" i="3"/>
  <c r="L1411" i="3"/>
  <c r="L1403" i="3"/>
  <c r="L1394" i="3"/>
  <c r="L1386" i="3"/>
  <c r="L1378" i="3"/>
  <c r="L1375" i="3"/>
  <c r="L1362" i="3"/>
  <c r="L1354" i="3"/>
  <c r="L1346" i="3"/>
  <c r="L1338" i="3"/>
  <c r="L1330" i="3"/>
  <c r="L1322" i="3"/>
  <c r="L1314" i="3"/>
  <c r="L1306" i="3"/>
  <c r="L1298" i="3"/>
  <c r="L1299" i="3"/>
  <c r="L1282" i="3"/>
  <c r="L1274" i="3"/>
  <c r="L1267" i="3"/>
  <c r="L1258" i="3"/>
  <c r="L1250" i="3"/>
  <c r="L1242" i="3"/>
  <c r="L1234" i="3"/>
  <c r="L1226" i="3"/>
  <c r="L1218" i="3"/>
  <c r="L1210" i="3"/>
  <c r="L1204" i="3"/>
  <c r="L1195" i="3"/>
  <c r="L1186" i="3"/>
  <c r="L1178" i="3"/>
  <c r="L1170" i="3"/>
  <c r="L1162" i="3"/>
  <c r="L1123" i="3"/>
  <c r="L1115" i="3"/>
  <c r="L1107" i="3"/>
  <c r="L1100" i="3"/>
  <c r="L1092" i="3"/>
  <c r="L1083" i="3"/>
  <c r="L1076" i="3"/>
  <c r="L1067" i="3"/>
  <c r="L1059" i="3"/>
  <c r="L1051" i="3"/>
  <c r="L1043" i="3"/>
  <c r="L1035" i="3"/>
  <c r="L1028" i="3"/>
  <c r="L1019" i="3"/>
  <c r="L1012" i="3"/>
  <c r="L1003" i="3"/>
  <c r="L996" i="3"/>
  <c r="L988" i="3"/>
  <c r="L980" i="3"/>
  <c r="L973" i="3"/>
  <c r="L963" i="3"/>
  <c r="L955" i="3"/>
  <c r="L947" i="3"/>
  <c r="L940" i="3"/>
  <c r="L931" i="3"/>
  <c r="L923" i="3"/>
  <c r="L915" i="3"/>
  <c r="L907" i="3"/>
  <c r="L899" i="3"/>
  <c r="L891" i="3"/>
  <c r="L883" i="3"/>
  <c r="L875" i="3"/>
  <c r="L867" i="3"/>
  <c r="L859" i="3"/>
  <c r="L851" i="3"/>
  <c r="L843" i="3"/>
  <c r="L835" i="3"/>
  <c r="L827" i="3"/>
  <c r="L819" i="3"/>
  <c r="L811" i="3"/>
  <c r="L803" i="3"/>
  <c r="L799" i="3"/>
  <c r="L788" i="3"/>
  <c r="L780" i="3"/>
  <c r="L772" i="3"/>
  <c r="L763" i="3"/>
  <c r="L756" i="3"/>
  <c r="L747" i="3"/>
  <c r="L739" i="3"/>
  <c r="L731" i="3"/>
  <c r="L723" i="3"/>
  <c r="L716" i="3"/>
  <c r="L707" i="3"/>
  <c r="L701" i="3"/>
  <c r="L691" i="3"/>
  <c r="L683" i="3"/>
  <c r="L681" i="3"/>
  <c r="L667" i="3"/>
  <c r="L659" i="3"/>
  <c r="L658" i="3"/>
  <c r="L643" i="3"/>
  <c r="L635" i="3"/>
  <c r="L627" i="3"/>
  <c r="L619" i="3"/>
  <c r="L611" i="3"/>
  <c r="L603" i="3"/>
  <c r="L595" i="3"/>
  <c r="L602" i="3"/>
  <c r="L579" i="3"/>
  <c r="L572" i="3"/>
  <c r="L567" i="3"/>
  <c r="L555" i="3"/>
  <c r="L548" i="3"/>
  <c r="L539" i="3"/>
  <c r="L531" i="3"/>
  <c r="L523" i="3"/>
  <c r="L515" i="3"/>
  <c r="L1156" i="3"/>
  <c r="L1153" i="3"/>
  <c r="L1140" i="3"/>
  <c r="L1130" i="3"/>
  <c r="L1122" i="3"/>
  <c r="L1114" i="3"/>
  <c r="L1106" i="3"/>
  <c r="L1098" i="3"/>
  <c r="L1090" i="3"/>
  <c r="L1082" i="3"/>
  <c r="L1074" i="3"/>
  <c r="L1066" i="3"/>
  <c r="L1058" i="3"/>
  <c r="L1050" i="3"/>
  <c r="L1042" i="3"/>
  <c r="L1034" i="3"/>
  <c r="L1026" i="3"/>
  <c r="L1018" i="3"/>
  <c r="L1010" i="3"/>
  <c r="L1008" i="3"/>
  <c r="L995" i="3"/>
  <c r="L987" i="3"/>
  <c r="L979" i="3"/>
  <c r="L970" i="3"/>
  <c r="L962" i="3"/>
  <c r="L954" i="3"/>
  <c r="L946" i="3"/>
  <c r="L939" i="3"/>
  <c r="L930" i="3"/>
  <c r="L927" i="3"/>
  <c r="L914" i="3"/>
  <c r="L906" i="3"/>
  <c r="L909" i="3"/>
  <c r="L890" i="3"/>
  <c r="L882" i="3"/>
  <c r="L874" i="3"/>
  <c r="L866" i="3"/>
  <c r="L861" i="3"/>
  <c r="L850" i="3"/>
  <c r="L842" i="3"/>
  <c r="L834" i="3"/>
  <c r="L832" i="3"/>
  <c r="L821" i="3"/>
  <c r="L810" i="3"/>
  <c r="L802" i="3"/>
  <c r="L795" i="3"/>
  <c r="L786" i="3"/>
  <c r="L779" i="3"/>
  <c r="L771" i="3"/>
  <c r="L764" i="3"/>
  <c r="L754" i="3"/>
  <c r="L749" i="3"/>
  <c r="L738" i="3"/>
  <c r="L730" i="3"/>
  <c r="L724" i="3"/>
  <c r="L715" i="3"/>
  <c r="L714" i="3"/>
  <c r="L698" i="3"/>
  <c r="L690" i="3"/>
  <c r="L682" i="3"/>
  <c r="L675" i="3"/>
  <c r="L666" i="3"/>
  <c r="L661" i="3"/>
  <c r="L651" i="3"/>
  <c r="L642" i="3"/>
  <c r="L634" i="3"/>
  <c r="L626" i="3"/>
  <c r="L618" i="3"/>
  <c r="L610" i="3"/>
  <c r="L606" i="3"/>
  <c r="L594" i="3"/>
  <c r="L586" i="3"/>
  <c r="L580" i="3"/>
  <c r="L571" i="3"/>
  <c r="L563" i="3"/>
  <c r="L556" i="3"/>
  <c r="L546" i="3"/>
  <c r="L538" i="3"/>
  <c r="L530" i="3"/>
  <c r="L527" i="3"/>
  <c r="L514" i="3"/>
  <c r="L425" i="3"/>
  <c r="L417" i="3"/>
  <c r="L409" i="3"/>
  <c r="L401" i="3"/>
  <c r="L393" i="3"/>
  <c r="L387" i="3"/>
  <c r="L382" i="3"/>
  <c r="L373" i="3"/>
  <c r="L362" i="3"/>
  <c r="L354" i="3"/>
  <c r="L346" i="3"/>
  <c r="L337" i="3"/>
  <c r="L329" i="3"/>
  <c r="J321" i="3"/>
  <c r="L321" i="3"/>
  <c r="J313" i="3"/>
  <c r="L313" i="3"/>
  <c r="J305" i="3"/>
  <c r="L305" i="3"/>
  <c r="L297" i="3"/>
  <c r="L289" i="3"/>
  <c r="J282" i="3"/>
  <c r="L282" i="3"/>
  <c r="J273" i="3"/>
  <c r="L273" i="3"/>
  <c r="J265" i="3"/>
  <c r="L265" i="3"/>
  <c r="L257" i="3"/>
  <c r="L249" i="3"/>
  <c r="J242" i="3"/>
  <c r="L242" i="3"/>
  <c r="J234" i="3"/>
  <c r="L234" i="3"/>
  <c r="J226" i="3"/>
  <c r="L226" i="3"/>
  <c r="J218" i="3"/>
  <c r="L218" i="3"/>
  <c r="L210" i="3"/>
  <c r="J202" i="3"/>
  <c r="L202" i="3"/>
  <c r="J194" i="3"/>
  <c r="L194" i="3"/>
  <c r="L186" i="3"/>
  <c r="L178" i="3"/>
  <c r="L170" i="3"/>
  <c r="L162" i="3"/>
  <c r="L154" i="3"/>
  <c r="L146" i="3"/>
  <c r="L138" i="3"/>
  <c r="L130" i="3"/>
  <c r="L122" i="3"/>
  <c r="L114" i="3"/>
  <c r="L106" i="3"/>
  <c r="L1128" i="3"/>
  <c r="L1120" i="3"/>
  <c r="L1112" i="3"/>
  <c r="L1104" i="3"/>
  <c r="L1096" i="3"/>
  <c r="L1089" i="3"/>
  <c r="L1080" i="3"/>
  <c r="L1075" i="3"/>
  <c r="L1064" i="3"/>
  <c r="L1056" i="3"/>
  <c r="L1048" i="3"/>
  <c r="L1040" i="3"/>
  <c r="L1032" i="3"/>
  <c r="L1024" i="3"/>
  <c r="L1016" i="3"/>
  <c r="L1011" i="3"/>
  <c r="L1000" i="3"/>
  <c r="L993" i="3"/>
  <c r="L985" i="3"/>
  <c r="L977" i="3"/>
  <c r="L971" i="3"/>
  <c r="L960" i="3"/>
  <c r="L952" i="3"/>
  <c r="L944" i="3"/>
  <c r="L936" i="3"/>
  <c r="L928" i="3"/>
  <c r="L920" i="3"/>
  <c r="L912" i="3"/>
  <c r="L904" i="3"/>
  <c r="L896" i="3"/>
  <c r="L893" i="3"/>
  <c r="L880" i="3"/>
  <c r="L872" i="3"/>
  <c r="L865" i="3"/>
  <c r="L856" i="3"/>
  <c r="L848" i="3"/>
  <c r="L840" i="3"/>
  <c r="L858" i="3"/>
  <c r="L824" i="3"/>
  <c r="L816" i="3"/>
  <c r="L808" i="3"/>
  <c r="L817" i="3"/>
  <c r="L792" i="3"/>
  <c r="L785" i="3"/>
  <c r="L777" i="3"/>
  <c r="L768" i="3"/>
  <c r="L760" i="3"/>
  <c r="L752" i="3"/>
  <c r="L744" i="3"/>
  <c r="L746" i="3"/>
  <c r="L728" i="3"/>
  <c r="L721" i="3"/>
  <c r="L712" i="3"/>
  <c r="L704" i="3"/>
  <c r="L699" i="3"/>
  <c r="L688" i="3"/>
  <c r="L680" i="3"/>
  <c r="L672" i="3"/>
  <c r="L671" i="3"/>
  <c r="L656" i="3"/>
  <c r="L649" i="3"/>
  <c r="L640" i="3"/>
  <c r="L632" i="3"/>
  <c r="L624" i="3"/>
  <c r="L616" i="3"/>
  <c r="L608" i="3"/>
  <c r="L600" i="3"/>
  <c r="L592" i="3"/>
  <c r="L584" i="3"/>
  <c r="L576" i="3"/>
  <c r="L569" i="3"/>
  <c r="L561" i="3"/>
  <c r="L553" i="3"/>
  <c r="L544" i="3"/>
  <c r="L536" i="3"/>
  <c r="L528" i="3"/>
  <c r="L520" i="3"/>
  <c r="L512" i="3"/>
  <c r="L505" i="3"/>
  <c r="L496" i="3"/>
  <c r="L488" i="3"/>
  <c r="L480" i="3"/>
  <c r="L475" i="3"/>
  <c r="L464" i="3"/>
  <c r="L456" i="3"/>
  <c r="L448" i="3"/>
  <c r="L440" i="3"/>
  <c r="L434" i="3"/>
  <c r="L424" i="3"/>
  <c r="L416" i="3"/>
  <c r="L408" i="3"/>
  <c r="L429" i="3"/>
  <c r="L392" i="3"/>
  <c r="L384" i="3"/>
  <c r="L376" i="3"/>
  <c r="L368" i="3"/>
  <c r="L360" i="3"/>
  <c r="L352" i="3"/>
  <c r="L345" i="3"/>
  <c r="L336" i="3"/>
  <c r="L328" i="3"/>
  <c r="L320" i="3"/>
  <c r="L315" i="3"/>
  <c r="L304" i="3"/>
  <c r="L296" i="3"/>
  <c r="L290" i="3"/>
  <c r="L281" i="3"/>
  <c r="L272" i="3"/>
  <c r="L264" i="3"/>
  <c r="L258" i="3"/>
  <c r="L248" i="3"/>
  <c r="L241" i="3"/>
  <c r="L233" i="3"/>
  <c r="L225" i="3"/>
  <c r="L217" i="3"/>
  <c r="L209" i="3"/>
  <c r="L201" i="3"/>
  <c r="L193" i="3"/>
  <c r="L185" i="3"/>
  <c r="L177" i="3"/>
  <c r="L169" i="3"/>
  <c r="L161" i="3"/>
  <c r="L153" i="3"/>
  <c r="L145" i="3"/>
  <c r="L137" i="3"/>
  <c r="L129" i="3"/>
  <c r="L121" i="3"/>
  <c r="L113" i="3"/>
  <c r="L105" i="3"/>
  <c r="L1151" i="3"/>
  <c r="L1143" i="3"/>
  <c r="L1135" i="3"/>
  <c r="L1127" i="3"/>
  <c r="L1119" i="3"/>
  <c r="L1111" i="3"/>
  <c r="L1103" i="3"/>
  <c r="L1097" i="3"/>
  <c r="L1088" i="3"/>
  <c r="L1079" i="3"/>
  <c r="L1071" i="3"/>
  <c r="L1069" i="3"/>
  <c r="L1055" i="3"/>
  <c r="L1047" i="3"/>
  <c r="L1039" i="3"/>
  <c r="L1031" i="3"/>
  <c r="L1023" i="3"/>
  <c r="L1015" i="3"/>
  <c r="L1007" i="3"/>
  <c r="L999" i="3"/>
  <c r="L991" i="3"/>
  <c r="L984" i="3"/>
  <c r="L976" i="3"/>
  <c r="L967" i="3"/>
  <c r="L959" i="3"/>
  <c r="L951" i="3"/>
  <c r="L943" i="3"/>
  <c r="L937" i="3"/>
  <c r="L932" i="3"/>
  <c r="L919" i="3"/>
  <c r="L911" i="3"/>
  <c r="L903" i="3"/>
  <c r="L895" i="3"/>
  <c r="L887" i="3"/>
  <c r="L879" i="3"/>
  <c r="L871" i="3"/>
  <c r="L863" i="3"/>
  <c r="L855" i="3"/>
  <c r="L847" i="3"/>
  <c r="L839" i="3"/>
  <c r="L831" i="3"/>
  <c r="L823" i="3"/>
  <c r="L815" i="3"/>
  <c r="L807" i="3"/>
  <c r="L800" i="3"/>
  <c r="L793" i="3"/>
  <c r="L784" i="3"/>
  <c r="L776" i="3"/>
  <c r="L767" i="3"/>
  <c r="L759" i="3"/>
  <c r="L751" i="3"/>
  <c r="L743" i="3"/>
  <c r="L735" i="3"/>
  <c r="L727" i="3"/>
  <c r="L720" i="3"/>
  <c r="L711" i="3"/>
  <c r="L703" i="3"/>
  <c r="L695" i="3"/>
  <c r="L687" i="3"/>
  <c r="L679" i="3"/>
  <c r="L674" i="3"/>
  <c r="L663" i="3"/>
  <c r="L655" i="3"/>
  <c r="L647" i="3"/>
  <c r="L639" i="3"/>
  <c r="L631" i="3"/>
  <c r="L623" i="3"/>
  <c r="L615" i="3"/>
  <c r="L607" i="3"/>
  <c r="L599" i="3"/>
  <c r="L591" i="3"/>
  <c r="L583" i="3"/>
  <c r="L578" i="3"/>
  <c r="L568" i="3"/>
  <c r="L560" i="3"/>
  <c r="L552" i="3"/>
  <c r="L545" i="3"/>
  <c r="L1102" i="3"/>
  <c r="L1094" i="3"/>
  <c r="L1086" i="3"/>
  <c r="L1081" i="3"/>
  <c r="L1072" i="3"/>
  <c r="L1062" i="3"/>
  <c r="L1054" i="3"/>
  <c r="L1046" i="3"/>
  <c r="L1038" i="3"/>
  <c r="L1030" i="3"/>
  <c r="L1022" i="3"/>
  <c r="L1014" i="3"/>
  <c r="L1006" i="3"/>
  <c r="L998" i="3"/>
  <c r="L992" i="3"/>
  <c r="L983" i="3"/>
  <c r="L974" i="3"/>
  <c r="L968" i="3"/>
  <c r="L958" i="3"/>
  <c r="L950" i="3"/>
  <c r="L945" i="3"/>
  <c r="L934" i="3"/>
  <c r="L926" i="3"/>
  <c r="L922" i="3"/>
  <c r="L910" i="3"/>
  <c r="L902" i="3"/>
  <c r="L898" i="3"/>
  <c r="L886" i="3"/>
  <c r="L878" i="3"/>
  <c r="L870" i="3"/>
  <c r="L862" i="3"/>
  <c r="L854" i="3"/>
  <c r="L846" i="3"/>
  <c r="L838" i="3"/>
  <c r="L830" i="3"/>
  <c r="L825" i="3"/>
  <c r="L814" i="3"/>
  <c r="L806" i="3"/>
  <c r="L798" i="3"/>
  <c r="L791" i="3"/>
  <c r="L782" i="3"/>
  <c r="L775" i="3"/>
  <c r="L769" i="3"/>
  <c r="L758" i="3"/>
  <c r="L750" i="3"/>
  <c r="L742" i="3"/>
  <c r="L736" i="3"/>
  <c r="L726" i="3"/>
  <c r="L719" i="3"/>
  <c r="L710" i="3"/>
  <c r="L702" i="3"/>
  <c r="L694" i="3"/>
  <c r="L686" i="3"/>
  <c r="L678" i="3"/>
  <c r="L670" i="3"/>
  <c r="L662" i="3"/>
  <c r="L654" i="3"/>
  <c r="L646" i="3"/>
  <c r="L638" i="3"/>
  <c r="L630" i="3"/>
  <c r="L622" i="3"/>
  <c r="L614" i="3"/>
  <c r="L648" i="3"/>
  <c r="L598" i="3"/>
  <c r="L590" i="3"/>
  <c r="L587" i="3"/>
  <c r="L575" i="3"/>
  <c r="L566" i="3"/>
  <c r="L559" i="3"/>
  <c r="L551" i="3"/>
  <c r="L542" i="3"/>
  <c r="L534" i="3"/>
  <c r="L526" i="3"/>
  <c r="L518" i="3"/>
  <c r="L543" i="3"/>
  <c r="L535" i="3"/>
  <c r="L519" i="3"/>
  <c r="L522" i="3"/>
  <c r="L503" i="3"/>
  <c r="L495" i="3"/>
  <c r="L487" i="3"/>
  <c r="L479" i="3"/>
  <c r="L471" i="3"/>
  <c r="L463" i="3"/>
  <c r="L457" i="3"/>
  <c r="L454" i="3"/>
  <c r="L439" i="3"/>
  <c r="L431" i="3"/>
  <c r="L423" i="3"/>
  <c r="L415" i="3"/>
  <c r="L407" i="3"/>
  <c r="L399" i="3"/>
  <c r="L391" i="3"/>
  <c r="L385" i="3"/>
  <c r="L375" i="3"/>
  <c r="L369" i="3"/>
  <c r="L361" i="3"/>
  <c r="L353" i="3"/>
  <c r="L344" i="3"/>
  <c r="L335" i="3"/>
  <c r="L327" i="3"/>
  <c r="L319" i="3"/>
  <c r="L311" i="3"/>
  <c r="L303" i="3"/>
  <c r="L300" i="3"/>
  <c r="L287" i="3"/>
  <c r="L279" i="3"/>
  <c r="L271" i="3"/>
  <c r="L269" i="3"/>
  <c r="L256" i="3"/>
  <c r="L251" i="3"/>
  <c r="L240" i="3"/>
  <c r="L232" i="3"/>
  <c r="L224" i="3"/>
  <c r="L216" i="3"/>
  <c r="L208" i="3"/>
  <c r="L200" i="3"/>
  <c r="L192" i="3"/>
  <c r="L184" i="3"/>
  <c r="L176" i="3"/>
  <c r="L168" i="3"/>
  <c r="L160" i="3"/>
  <c r="L152" i="3"/>
  <c r="L144" i="3"/>
  <c r="L136" i="3"/>
  <c r="L128" i="3"/>
  <c r="L120" i="3"/>
  <c r="L112" i="3"/>
  <c r="L104" i="3"/>
  <c r="L96" i="3"/>
  <c r="L88" i="3"/>
  <c r="L80" i="3"/>
  <c r="L72" i="3"/>
  <c r="L64" i="3"/>
  <c r="L56" i="3"/>
  <c r="L48" i="3"/>
  <c r="L40" i="3"/>
  <c r="L32" i="3"/>
  <c r="L24" i="3"/>
  <c r="L16" i="3"/>
  <c r="L8" i="3"/>
  <c r="L510" i="3"/>
  <c r="L504" i="3"/>
  <c r="L494" i="3"/>
  <c r="L486" i="3"/>
  <c r="L489" i="3"/>
  <c r="L470" i="3"/>
  <c r="L462" i="3"/>
  <c r="L455" i="3"/>
  <c r="L446" i="3"/>
  <c r="L438" i="3"/>
  <c r="L430" i="3"/>
  <c r="L422" i="3"/>
  <c r="L414" i="3"/>
  <c r="L406" i="3"/>
  <c r="L398" i="3"/>
  <c r="L390" i="3"/>
  <c r="L383" i="3"/>
  <c r="L374" i="3"/>
  <c r="L367" i="3"/>
  <c r="L359" i="3"/>
  <c r="L351" i="3"/>
  <c r="L343" i="3"/>
  <c r="L334" i="3"/>
  <c r="L326" i="3"/>
  <c r="L333" i="3"/>
  <c r="L310" i="3"/>
  <c r="L309" i="3"/>
  <c r="L295" i="3"/>
  <c r="L288" i="3"/>
  <c r="L280" i="3"/>
  <c r="L278" i="3"/>
  <c r="L262" i="3"/>
  <c r="L254" i="3"/>
  <c r="L247" i="3"/>
  <c r="L239" i="3"/>
  <c r="L231" i="3"/>
  <c r="L223" i="3"/>
  <c r="L215" i="3"/>
  <c r="L207" i="3"/>
  <c r="L199" i="3"/>
  <c r="L191" i="3"/>
  <c r="L183" i="3"/>
  <c r="L175" i="3"/>
  <c r="L167" i="3"/>
  <c r="L159" i="3"/>
  <c r="L151" i="3"/>
  <c r="L143" i="3"/>
  <c r="L135" i="3"/>
  <c r="L127" i="3"/>
  <c r="L119" i="3"/>
  <c r="L111" i="3"/>
  <c r="L103" i="3"/>
  <c r="L95" i="3"/>
  <c r="L87" i="3"/>
  <c r="L79" i="3"/>
  <c r="L246" i="3"/>
  <c r="L238" i="3"/>
  <c r="L230" i="3"/>
  <c r="L222" i="3"/>
  <c r="L214" i="3"/>
  <c r="L206" i="3"/>
  <c r="L198" i="3"/>
  <c r="L190" i="3"/>
  <c r="L182" i="3"/>
  <c r="L174" i="3"/>
  <c r="L166" i="3"/>
  <c r="L158" i="3"/>
  <c r="L150" i="3"/>
  <c r="L142" i="3"/>
  <c r="L134" i="3"/>
  <c r="L126" i="3"/>
  <c r="L118" i="3"/>
  <c r="L110" i="3"/>
  <c r="L102" i="3"/>
  <c r="L94" i="3"/>
  <c r="L86" i="3"/>
  <c r="L78" i="3"/>
  <c r="L70" i="3"/>
  <c r="L62" i="3"/>
  <c r="L54" i="3"/>
  <c r="L46" i="3"/>
  <c r="L38" i="3"/>
  <c r="L30" i="3"/>
  <c r="L22" i="3"/>
  <c r="L14" i="3"/>
  <c r="L6" i="3"/>
  <c r="L532" i="3"/>
  <c r="L524" i="3"/>
  <c r="L516" i="3"/>
  <c r="L508" i="3"/>
  <c r="L500" i="3"/>
  <c r="L492" i="3"/>
  <c r="L484" i="3"/>
  <c r="L476" i="3"/>
  <c r="L469" i="3"/>
  <c r="L467" i="3"/>
  <c r="L452" i="3"/>
  <c r="L444" i="3"/>
  <c r="L436" i="3"/>
  <c r="L428" i="3"/>
  <c r="L420" i="3"/>
  <c r="L412" i="3"/>
  <c r="L404" i="3"/>
  <c r="L396" i="3"/>
  <c r="L388" i="3"/>
  <c r="L380" i="3"/>
  <c r="L372" i="3"/>
  <c r="L366" i="3"/>
  <c r="L357" i="3"/>
  <c r="L349" i="3"/>
  <c r="L341" i="3"/>
  <c r="L332" i="3"/>
  <c r="L324" i="3"/>
  <c r="L317" i="3"/>
  <c r="L308" i="3"/>
  <c r="L302" i="3"/>
  <c r="L293" i="3"/>
  <c r="L284" i="3"/>
  <c r="L276" i="3"/>
  <c r="L268" i="3"/>
  <c r="L260" i="3"/>
  <c r="L255" i="3"/>
  <c r="L245" i="3"/>
  <c r="L237" i="3"/>
  <c r="L229" i="3"/>
  <c r="L221" i="3"/>
  <c r="L213" i="3"/>
  <c r="L205" i="3"/>
  <c r="L197" i="3"/>
  <c r="L189" i="3"/>
  <c r="L181" i="3"/>
  <c r="L173" i="3"/>
  <c r="L165" i="3"/>
  <c r="L157" i="3"/>
  <c r="L149" i="3"/>
  <c r="L141" i="3"/>
  <c r="L133" i="3"/>
  <c r="L125" i="3"/>
  <c r="L117" i="3"/>
  <c r="L109" i="3"/>
  <c r="L101" i="3"/>
  <c r="L507" i="3"/>
  <c r="L499" i="3"/>
  <c r="L491" i="3"/>
  <c r="L483" i="3"/>
  <c r="L478" i="3"/>
  <c r="L468" i="3"/>
  <c r="L459" i="3"/>
  <c r="L451" i="3"/>
  <c r="L443" i="3"/>
  <c r="L437" i="3"/>
  <c r="L427" i="3"/>
  <c r="L419" i="3"/>
  <c r="L411" i="3"/>
  <c r="L403" i="3"/>
  <c r="L395" i="3"/>
  <c r="L400" i="3"/>
  <c r="L379" i="3"/>
  <c r="L371" i="3"/>
  <c r="L363" i="3"/>
  <c r="L355" i="3"/>
  <c r="L348" i="3"/>
  <c r="L339" i="3"/>
  <c r="L331" i="3"/>
  <c r="L323" i="3"/>
  <c r="L316" i="3"/>
  <c r="L307" i="3"/>
  <c r="L299" i="3"/>
  <c r="L292" i="3"/>
  <c r="L285" i="3"/>
  <c r="L275" i="3"/>
  <c r="L267" i="3"/>
  <c r="L259" i="3"/>
  <c r="L252" i="3"/>
  <c r="L244" i="3"/>
  <c r="L236" i="3"/>
  <c r="L228" i="3"/>
  <c r="L220" i="3"/>
  <c r="L212" i="3"/>
  <c r="L204" i="3"/>
  <c r="L196" i="3"/>
  <c r="L188" i="3"/>
  <c r="L180" i="3"/>
  <c r="L172" i="3"/>
  <c r="L164" i="3"/>
  <c r="L156" i="3"/>
  <c r="L148" i="3"/>
  <c r="L140" i="3"/>
  <c r="L132" i="3"/>
  <c r="L124" i="3"/>
  <c r="L116" i="3"/>
  <c r="L108" i="3"/>
  <c r="L506" i="3"/>
  <c r="L498" i="3"/>
  <c r="L490" i="3"/>
  <c r="L482" i="3"/>
  <c r="L474" i="3"/>
  <c r="L466" i="3"/>
  <c r="L460" i="3"/>
  <c r="L450" i="3"/>
  <c r="L447" i="3"/>
  <c r="L435" i="3"/>
  <c r="L426" i="3"/>
  <c r="L418" i="3"/>
  <c r="L410" i="3"/>
  <c r="L402" i="3"/>
  <c r="L394" i="3"/>
  <c r="L386" i="3"/>
  <c r="L378" i="3"/>
  <c r="L370" i="3"/>
  <c r="L364" i="3"/>
  <c r="L356" i="3"/>
  <c r="L347" i="3"/>
  <c r="L338" i="3"/>
  <c r="L330" i="3"/>
  <c r="L322" i="3"/>
  <c r="L314" i="3"/>
  <c r="L306" i="3"/>
  <c r="L298" i="3"/>
  <c r="L291" i="3"/>
  <c r="L283" i="3"/>
  <c r="L274" i="3"/>
  <c r="L266" i="3"/>
  <c r="L263" i="3"/>
  <c r="L250" i="3"/>
  <c r="L243" i="3"/>
  <c r="L235" i="3"/>
  <c r="L227" i="3"/>
  <c r="L219" i="3"/>
  <c r="L211" i="3"/>
  <c r="L203" i="3"/>
  <c r="L195" i="3"/>
  <c r="L187" i="3"/>
  <c r="L179" i="3"/>
  <c r="L171" i="3"/>
  <c r="L163" i="3"/>
  <c r="L155" i="3"/>
  <c r="L147" i="3"/>
  <c r="L139" i="3"/>
  <c r="L131" i="3"/>
  <c r="L123" i="3"/>
  <c r="L115" i="3"/>
  <c r="L107" i="3"/>
  <c r="L71" i="3"/>
  <c r="L63" i="3"/>
  <c r="L55" i="3"/>
  <c r="L47" i="3"/>
  <c r="L39" i="3"/>
  <c r="L31" i="3"/>
  <c r="L23" i="3"/>
  <c r="L15" i="3"/>
  <c r="L7" i="3"/>
  <c r="L93" i="3"/>
  <c r="L85" i="3"/>
  <c r="L77" i="3"/>
  <c r="L69" i="3"/>
  <c r="L61" i="3"/>
  <c r="L53" i="3"/>
  <c r="L45" i="3"/>
  <c r="L37" i="3"/>
  <c r="L29" i="3"/>
  <c r="L21" i="3"/>
  <c r="L13" i="3"/>
  <c r="L5" i="3"/>
  <c r="L100" i="3"/>
  <c r="L92" i="3"/>
  <c r="L84" i="3"/>
  <c r="L76" i="3"/>
  <c r="L68" i="3"/>
  <c r="L60" i="3"/>
  <c r="L52" i="3"/>
  <c r="L44" i="3"/>
  <c r="L36" i="3"/>
  <c r="L28" i="3"/>
  <c r="L20" i="3"/>
  <c r="L12" i="3"/>
  <c r="L4" i="3"/>
  <c r="L99" i="3"/>
  <c r="L91" i="3"/>
  <c r="L83" i="3"/>
  <c r="L75" i="3"/>
  <c r="L67" i="3"/>
  <c r="L59" i="3"/>
  <c r="L51" i="3"/>
  <c r="L43" i="3"/>
  <c r="L35" i="3"/>
  <c r="L27" i="3"/>
  <c r="L19" i="3"/>
  <c r="L11" i="3"/>
  <c r="L3" i="3"/>
  <c r="L98" i="3"/>
  <c r="L90" i="3"/>
  <c r="L82" i="3"/>
  <c r="L74" i="3"/>
  <c r="L66" i="3"/>
  <c r="L58" i="3"/>
  <c r="L50" i="3"/>
  <c r="L42" i="3"/>
  <c r="L34" i="3"/>
  <c r="L26" i="3"/>
  <c r="L18" i="3"/>
  <c r="L10" i="3"/>
  <c r="L97" i="3"/>
  <c r="L89" i="3"/>
  <c r="L81" i="3"/>
  <c r="L73" i="3"/>
  <c r="L65" i="3"/>
  <c r="L57" i="3"/>
  <c r="L49" i="3"/>
  <c r="L41" i="3"/>
  <c r="L33" i="3"/>
  <c r="L25" i="3"/>
  <c r="L17" i="3"/>
  <c r="L9" i="3"/>
  <c r="J2145" i="3"/>
  <c r="J2137" i="3"/>
  <c r="J2129" i="3"/>
  <c r="J2121" i="3"/>
  <c r="J2113" i="3"/>
  <c r="J2105" i="3"/>
  <c r="J2097" i="3"/>
  <c r="J2089" i="3"/>
  <c r="J2073" i="3"/>
  <c r="J2065" i="3"/>
  <c r="J2057" i="3"/>
  <c r="J2049" i="3"/>
  <c r="J2041" i="3"/>
  <c r="J2033" i="3"/>
  <c r="J2025" i="3"/>
  <c r="J2009" i="3"/>
  <c r="J2001" i="3"/>
  <c r="J1993" i="3"/>
  <c r="J1985" i="3"/>
  <c r="J1977" i="3"/>
  <c r="J1969" i="3"/>
  <c r="J1961" i="3"/>
  <c r="J1953" i="3"/>
  <c r="J1945" i="3"/>
  <c r="J1937" i="3"/>
  <c r="J1929" i="3"/>
  <c r="J1921" i="3"/>
  <c r="J1913" i="3"/>
  <c r="J1905" i="3"/>
  <c r="J1897" i="3"/>
  <c r="J1889" i="3"/>
  <c r="J1857" i="3"/>
  <c r="J1849" i="3"/>
  <c r="J1841" i="3"/>
  <c r="J1833" i="3"/>
  <c r="J1825" i="3"/>
  <c r="J1817" i="3"/>
  <c r="J1809" i="3"/>
  <c r="J1801" i="3"/>
  <c r="J1793" i="3"/>
  <c r="J1785" i="3"/>
  <c r="J1777" i="3"/>
  <c r="J1769" i="3"/>
  <c r="J1761" i="3"/>
  <c r="J1753" i="3"/>
  <c r="J1745" i="3"/>
  <c r="J1737" i="3"/>
  <c r="J1729" i="3"/>
  <c r="J1721" i="3"/>
  <c r="J1713" i="3"/>
  <c r="J1689" i="3"/>
  <c r="J1681" i="3"/>
  <c r="J1673" i="3"/>
  <c r="J1665" i="3"/>
  <c r="J1657" i="3"/>
  <c r="J1641" i="3"/>
  <c r="J1633" i="3"/>
  <c r="J1626" i="3"/>
  <c r="J1617" i="3"/>
  <c r="J1609" i="3"/>
  <c r="J1601" i="3"/>
  <c r="J1593" i="3"/>
  <c r="J1585" i="3"/>
  <c r="J1579" i="3"/>
  <c r="J1570" i="3"/>
  <c r="J1561" i="3"/>
  <c r="J1553" i="3"/>
  <c r="J1545" i="3"/>
  <c r="J1505" i="3"/>
  <c r="J1497" i="3"/>
  <c r="J1491" i="3"/>
  <c r="J1481" i="3"/>
  <c r="J1473" i="3"/>
  <c r="J1465" i="3"/>
  <c r="J1457" i="3"/>
  <c r="J1449" i="3"/>
  <c r="J1447" i="3"/>
  <c r="J1434" i="3"/>
  <c r="J1425" i="3"/>
  <c r="J1417" i="3"/>
  <c r="J1410" i="3"/>
  <c r="J1402" i="3"/>
  <c r="J1393" i="3"/>
  <c r="J1289" i="3"/>
  <c r="J1281" i="3"/>
  <c r="J1273" i="3"/>
  <c r="J1265" i="3"/>
  <c r="J1257" i="3"/>
  <c r="J1249" i="3"/>
  <c r="J1241" i="3"/>
  <c r="J1233" i="3"/>
  <c r="J1225" i="3"/>
  <c r="J1217" i="3"/>
  <c r="J1209" i="3"/>
  <c r="J1202" i="3"/>
  <c r="J1194" i="3"/>
  <c r="J1185" i="3"/>
  <c r="J1177" i="3"/>
  <c r="J1169" i="3"/>
  <c r="J1161" i="3"/>
  <c r="J1154" i="3"/>
  <c r="J1145" i="3"/>
  <c r="J1137" i="3"/>
  <c r="J1129" i="3"/>
  <c r="J1121" i="3"/>
  <c r="J1113" i="3"/>
  <c r="J1105" i="3"/>
  <c r="J1099" i="3"/>
  <c r="J1091" i="3"/>
  <c r="J1084" i="3"/>
  <c r="J1073" i="3"/>
  <c r="J2131" i="3"/>
  <c r="J2123" i="3"/>
  <c r="J2115" i="3"/>
  <c r="J2107" i="3"/>
  <c r="J2091" i="3"/>
  <c r="J2067" i="3"/>
  <c r="J2059" i="3"/>
  <c r="J2051" i="3"/>
  <c r="J1001" i="3"/>
  <c r="J994" i="3"/>
  <c r="J986" i="3"/>
  <c r="J978" i="3"/>
  <c r="J969" i="3"/>
  <c r="J961" i="3"/>
  <c r="J953" i="3"/>
  <c r="J948" i="3"/>
  <c r="J938" i="3"/>
  <c r="J929" i="3"/>
  <c r="J921" i="3"/>
  <c r="J913" i="3"/>
  <c r="J905" i="3"/>
  <c r="J897" i="3"/>
  <c r="J889" i="3"/>
  <c r="J881" i="3"/>
  <c r="J873" i="3"/>
  <c r="J868" i="3"/>
  <c r="J857" i="3"/>
  <c r="J849" i="3"/>
  <c r="J841" i="3"/>
  <c r="J833" i="3"/>
  <c r="J826" i="3"/>
  <c r="J818" i="3"/>
  <c r="J809" i="3"/>
  <c r="J801" i="3"/>
  <c r="J794" i="3"/>
  <c r="J787" i="3"/>
  <c r="J778" i="3"/>
  <c r="J770" i="3"/>
  <c r="J761" i="3"/>
  <c r="J753" i="3"/>
  <c r="J745" i="3"/>
  <c r="J737" i="3"/>
  <c r="J729" i="3"/>
  <c r="J722" i="3"/>
  <c r="J713" i="3"/>
  <c r="J706" i="3"/>
  <c r="J697" i="3"/>
  <c r="J689" i="3"/>
  <c r="J692" i="3"/>
  <c r="J673" i="3"/>
  <c r="J665" i="3"/>
  <c r="J657" i="3"/>
  <c r="J650" i="3"/>
  <c r="J641" i="3"/>
  <c r="J633" i="3"/>
  <c r="J625" i="3"/>
  <c r="J617" i="3"/>
  <c r="J609" i="3"/>
  <c r="J601" i="3"/>
  <c r="J593" i="3"/>
  <c r="J585" i="3"/>
  <c r="J577" i="3"/>
  <c r="J570" i="3"/>
  <c r="J562" i="3"/>
  <c r="J554" i="3"/>
  <c r="J547" i="3"/>
  <c r="J537" i="3"/>
  <c r="J529" i="3"/>
  <c r="J521" i="3"/>
  <c r="J513" i="3"/>
  <c r="J511" i="3"/>
  <c r="J497" i="3"/>
  <c r="J493" i="3"/>
  <c r="J481" i="3"/>
  <c r="J473" i="3"/>
  <c r="J465" i="3"/>
  <c r="J458" i="3"/>
  <c r="J449" i="3"/>
  <c r="J441" i="3"/>
  <c r="J433" i="3"/>
  <c r="J425" i="3"/>
  <c r="J417" i="3"/>
  <c r="J409" i="3"/>
  <c r="J401" i="3"/>
  <c r="J393" i="3"/>
  <c r="J387" i="3"/>
  <c r="J382" i="3"/>
  <c r="J373" i="3"/>
  <c r="J362" i="3"/>
  <c r="J354" i="3"/>
  <c r="J346" i="3"/>
  <c r="J337" i="3"/>
  <c r="J329" i="3"/>
</calcChain>
</file>

<file path=xl/sharedStrings.xml><?xml version="1.0" encoding="utf-8"?>
<sst xmlns="http://schemas.openxmlformats.org/spreadsheetml/2006/main" count="14526" uniqueCount="6467">
  <si>
    <t>dtxsid</t>
  </si>
  <si>
    <t>cytotox_low_bnd_um</t>
  </si>
  <si>
    <t>acc5_linear</t>
  </si>
  <si>
    <t>acc5_cytotox</t>
  </si>
  <si>
    <t>DTXSID0020523</t>
  </si>
  <si>
    <t>2,4-Dinitrophenol</t>
  </si>
  <si>
    <t>DTXSID0021389</t>
  </si>
  <si>
    <t>Trichlorfon</t>
  </si>
  <si>
    <t>DTXSID0021969</t>
  </si>
  <si>
    <t>4-Hydroxy-3-methoxybenzaldehyde</t>
  </si>
  <si>
    <t>DTXSID1022053</t>
  </si>
  <si>
    <t>2-Methyl-4,6-dinitrophenol</t>
  </si>
  <si>
    <t>DTXSID2020686</t>
  </si>
  <si>
    <t>Lindane</t>
  </si>
  <si>
    <t>DTXSID2022254</t>
  </si>
  <si>
    <t>Terbufos</t>
  </si>
  <si>
    <t>DTXSID2040733</t>
  </si>
  <si>
    <t>Triphenyltin chloride</t>
  </si>
  <si>
    <t>DTXSID3034903</t>
  </si>
  <si>
    <t>Sodium bromide</t>
  </si>
  <si>
    <t>DTXSID4020791</t>
  </si>
  <si>
    <t>Malathion</t>
  </si>
  <si>
    <t>DTXSID4024145</t>
  </si>
  <si>
    <t>Hexazinone</t>
  </si>
  <si>
    <t>DTXSID4040264</t>
  </si>
  <si>
    <t>Sodium pentachlorophenate</t>
  </si>
  <si>
    <t>DTXSID5020811</t>
  </si>
  <si>
    <t>Mercuric chloride</t>
  </si>
  <si>
    <t>DTXSID5021124</t>
  </si>
  <si>
    <t>Phenol</t>
  </si>
  <si>
    <t>DTXSID5023900</t>
  </si>
  <si>
    <t>Benomyl</t>
  </si>
  <si>
    <t>DTXSID6020226</t>
  </si>
  <si>
    <t>Cadmium chloride</t>
  </si>
  <si>
    <t>DTXSID6024337</t>
  </si>
  <si>
    <t>Thiobencarb</t>
  </si>
  <si>
    <t>DTXSID6025143</t>
  </si>
  <si>
    <t>2,3-Dimethylphenol</t>
  </si>
  <si>
    <t>DTXSID7020683</t>
  </si>
  <si>
    <t>Hexachloro-1,3-butadiene</t>
  </si>
  <si>
    <t>DTXSID7021788</t>
  </si>
  <si>
    <t>3-Trifluoromethyl-4-nitrophenol</t>
  </si>
  <si>
    <t>DTXSID7021815</t>
  </si>
  <si>
    <t>3,4-Dichloroaniline</t>
  </si>
  <si>
    <t>DTXSID8020040</t>
  </si>
  <si>
    <t>Aldrin</t>
  </si>
  <si>
    <t>DTXSID8020622</t>
  </si>
  <si>
    <t>Ferric chloride</t>
  </si>
  <si>
    <t>DTXSID8021937</t>
  </si>
  <si>
    <t>1-Heptanol</t>
  </si>
  <si>
    <t>DTXSID8022292</t>
  </si>
  <si>
    <t>Permethrin</t>
  </si>
  <si>
    <t>DTXSID9020453</t>
  </si>
  <si>
    <t>Dieldrin</t>
  </si>
  <si>
    <t>DTXSID0020573</t>
  </si>
  <si>
    <t>17beta-Estradiol</t>
  </si>
  <si>
    <t>DTXSID0021834</t>
  </si>
  <si>
    <t>4-Nitrophenol</t>
  </si>
  <si>
    <t>DTXSID0024266</t>
  </si>
  <si>
    <t>Pirimiphos-methyl</t>
  </si>
  <si>
    <t>DTXSID1020194</t>
  </si>
  <si>
    <t>Boric acid (H3BO3)</t>
  </si>
  <si>
    <t>DTXSID1021952</t>
  </si>
  <si>
    <t>Triphenyl phosphate</t>
  </si>
  <si>
    <t>DTXSID1023990</t>
  </si>
  <si>
    <t>Cyanazine</t>
  </si>
  <si>
    <t>DTXSID1024174</t>
  </si>
  <si>
    <t>Tribufos</t>
  </si>
  <si>
    <t>DTXSID2026076</t>
  </si>
  <si>
    <t>Tannic acid</t>
  </si>
  <si>
    <t>-</t>
  </si>
  <si>
    <t>DTXSID2034885</t>
  </si>
  <si>
    <t>Fenchlorphos</t>
  </si>
  <si>
    <t>DTXSID2035013</t>
  </si>
  <si>
    <t>Zinc chloride</t>
  </si>
  <si>
    <t>DTXSID3020122</t>
  </si>
  <si>
    <t>Azinphos-methyl</t>
  </si>
  <si>
    <t>DTXSID3020671</t>
  </si>
  <si>
    <t>FD&amp;C Green No. 1</t>
  </si>
  <si>
    <t>DTXSID3020679</t>
  </si>
  <si>
    <t>Heptachlor</t>
  </si>
  <si>
    <t>DTXSID3032626</t>
  </si>
  <si>
    <t>Methiocarb</t>
  </si>
  <si>
    <t>DTXSID4020458</t>
  </si>
  <si>
    <t>Chlorpyrifos</t>
  </si>
  <si>
    <t>DTXSID4021393</t>
  </si>
  <si>
    <t>Triethylene glycol</t>
  </si>
  <si>
    <t>DTXSID5020027</t>
  </si>
  <si>
    <t>Acrylamide</t>
  </si>
  <si>
    <t>DTXSID7020425</t>
  </si>
  <si>
    <t>Dichlone</t>
  </si>
  <si>
    <t>DTXSID7021106</t>
  </si>
  <si>
    <t>Pentachlorophenol</t>
  </si>
  <si>
    <t>DTXSID7024291</t>
  </si>
  <si>
    <t>Quinalphos</t>
  </si>
  <si>
    <t>DTXSID7040316</t>
  </si>
  <si>
    <t>Nickel chloride</t>
  </si>
  <si>
    <t>DTXSID8020913</t>
  </si>
  <si>
    <t>Naphthalene</t>
  </si>
  <si>
    <t>DTXSID8026193</t>
  </si>
  <si>
    <t>1,2,3-Trichlorobenzene</t>
  </si>
  <si>
    <t>DTXSID9020407</t>
  </si>
  <si>
    <t>Diazinon</t>
  </si>
  <si>
    <t>DTXSID9034816</t>
  </si>
  <si>
    <t>Monocrotophos</t>
  </si>
  <si>
    <t>DTXSID0020311</t>
  </si>
  <si>
    <t>Monuron</t>
  </si>
  <si>
    <t>DTXSID0020656</t>
  </si>
  <si>
    <t>Gibberellic acid</t>
  </si>
  <si>
    <t>DTXSID1020221</t>
  </si>
  <si>
    <t>4-(1,1-Dimethylethyl)phenol</t>
  </si>
  <si>
    <t>DTXSID1020439</t>
  </si>
  <si>
    <t>2,4-Dichlorophenol</t>
  </si>
  <si>
    <t>DTXSID1020560</t>
  </si>
  <si>
    <t>Endosulfan</t>
  </si>
  <si>
    <t>DTXSID1020855</t>
  </si>
  <si>
    <t>Methyl parathion</t>
  </si>
  <si>
    <t>DTXSID1022267</t>
  </si>
  <si>
    <t>Methomyl</t>
  </si>
  <si>
    <t>DTXSID1023998</t>
  </si>
  <si>
    <t>Cypermethrin</t>
  </si>
  <si>
    <t>DTXSID1024049</t>
  </si>
  <si>
    <t>Diflubenzuron</t>
  </si>
  <si>
    <t>DTXSID1032484</t>
  </si>
  <si>
    <t>Temephos</t>
  </si>
  <si>
    <t>DTXSID1042154</t>
  </si>
  <si>
    <t>Methyl red</t>
  </si>
  <si>
    <t>DTXSID2029668</t>
  </si>
  <si>
    <t>Ammonium nitrate</t>
  </si>
  <si>
    <t>DTXSID3020207</t>
  </si>
  <si>
    <t>Dinoseb</t>
  </si>
  <si>
    <t>DTXSID3020465</t>
  </si>
  <si>
    <t>Diethylstilbestrol</t>
  </si>
  <si>
    <t>DTXSID3020964</t>
  </si>
  <si>
    <t>Nitrobenzene</t>
  </si>
  <si>
    <t>DTXSID3023897</t>
  </si>
  <si>
    <t>Triadimefon</t>
  </si>
  <si>
    <t>DTXSID3024104</t>
  </si>
  <si>
    <t>Fluoranthene</t>
  </si>
  <si>
    <t>DTXSID3024289</t>
  </si>
  <si>
    <t>Pyrene</t>
  </si>
  <si>
    <t>DTXSID3027403</t>
  </si>
  <si>
    <t>Tributyltin chloride</t>
  </si>
  <si>
    <t>DTXSID3032416</t>
  </si>
  <si>
    <t>Cybutryne</t>
  </si>
  <si>
    <t>DTXSID3037541</t>
  </si>
  <si>
    <t>Endosulfan sulfate</t>
  </si>
  <si>
    <t>DTXSID4020375</t>
  </si>
  <si>
    <t>DDT</t>
  </si>
  <si>
    <t>DTXSID4021268</t>
  </si>
  <si>
    <t>Simazine</t>
  </si>
  <si>
    <t>DTXSID4024359</t>
  </si>
  <si>
    <t>2,4,5-Trichlorophenol</t>
  </si>
  <si>
    <t>DTXSID4027496</t>
  </si>
  <si>
    <t>2,4-D sodium salt</t>
  </si>
  <si>
    <t>DTXSID4032667</t>
  </si>
  <si>
    <t>Esfenvalerate</t>
  </si>
  <si>
    <t>DTXSID4034609</t>
  </si>
  <si>
    <t>Fipronil</t>
  </si>
  <si>
    <t>DTXSID5020576</t>
  </si>
  <si>
    <t>17alpha-Ethinylestradiol</t>
  </si>
  <si>
    <t>DTXSID5032442</t>
  </si>
  <si>
    <t>Imidacloprid</t>
  </si>
  <si>
    <t>DTXSID5033836</t>
  </si>
  <si>
    <t>4-Nonylphenol</t>
  </si>
  <si>
    <t>DTXSID5035957</t>
  </si>
  <si>
    <t>Cyfluthrin</t>
  </si>
  <si>
    <t>DTXSID6020430</t>
  </si>
  <si>
    <t>1,2-Dichlorobenzene</t>
  </si>
  <si>
    <t>DTXSID6020690</t>
  </si>
  <si>
    <t>Hexachlorophene</t>
  </si>
  <si>
    <t>DTXSID6021248</t>
  </si>
  <si>
    <t>Rotenone</t>
  </si>
  <si>
    <t>DTXSID6024206</t>
  </si>
  <si>
    <t>Molinate</t>
  </si>
  <si>
    <t>DTXSID7020182</t>
  </si>
  <si>
    <t>Bisphenol A</t>
  </si>
  <si>
    <t>DTXSID7021100</t>
  </si>
  <si>
    <t>Parathion</t>
  </si>
  <si>
    <t>DTXSID7021239</t>
  </si>
  <si>
    <t>all-trans-Retinoic acid</t>
  </si>
  <si>
    <t>DTXSID7021948</t>
  </si>
  <si>
    <t>Propoxur</t>
  </si>
  <si>
    <t>DTXSID7032555</t>
  </si>
  <si>
    <t>Flumioxazin</t>
  </si>
  <si>
    <t>DTXSID8020381</t>
  </si>
  <si>
    <t>Deltamethrin</t>
  </si>
  <si>
    <t>DTXSID8027292</t>
  </si>
  <si>
    <t>Dibutyltin dichloride</t>
  </si>
  <si>
    <t>DTXSID8037596</t>
  </si>
  <si>
    <t>Simetryn</t>
  </si>
  <si>
    <t>DTXSID8040270</t>
  </si>
  <si>
    <t>Dithianon</t>
  </si>
  <si>
    <t>DTXSID9020112</t>
  </si>
  <si>
    <t>Atrazine</t>
  </si>
  <si>
    <t>DTXSID9020160</t>
  </si>
  <si>
    <t>Bifenthrin</t>
  </si>
  <si>
    <t>DTXSID9020247</t>
  </si>
  <si>
    <t>Carbaryl</t>
  </si>
  <si>
    <t>DTXSID9020249</t>
  </si>
  <si>
    <t>Carbofuran</t>
  </si>
  <si>
    <t>DTXSID9020827</t>
  </si>
  <si>
    <t>Methoxychlor</t>
  </si>
  <si>
    <t>DTXSID0020319</t>
  </si>
  <si>
    <t>Chlorothalonil</t>
  </si>
  <si>
    <t>DTXSID0020446</t>
  </si>
  <si>
    <t>Diuron</t>
  </si>
  <si>
    <t>DTXSID0020941</t>
  </si>
  <si>
    <t>Sodium nitrite</t>
  </si>
  <si>
    <t>DTXSID0021123</t>
  </si>
  <si>
    <t>Phenobarbital sodium</t>
  </si>
  <si>
    <t>DTXSID0024002</t>
  </si>
  <si>
    <t>Fenpropathrin</t>
  </si>
  <si>
    <t>DTXSID0032520</t>
  </si>
  <si>
    <t>Azoxystrobin</t>
  </si>
  <si>
    <t>DTXSID0034192</t>
  </si>
  <si>
    <t>17beta-Trenbolone</t>
  </si>
  <si>
    <t>DTXSID0034566</t>
  </si>
  <si>
    <t>Emamectin benzoate</t>
  </si>
  <si>
    <t>DTXSID0034930</t>
  </si>
  <si>
    <t>Fosthiazate</t>
  </si>
  <si>
    <t>DTXSID1021166</t>
  </si>
  <si>
    <t>Piperonyl butoxide</t>
  </si>
  <si>
    <t>DTXSID1021409</t>
  </si>
  <si>
    <t>Triphenyltin hydroxide</t>
  </si>
  <si>
    <t>DTXSID1032640</t>
  </si>
  <si>
    <t>Pyriproxyfen</t>
  </si>
  <si>
    <t>DTXSID1033664</t>
  </si>
  <si>
    <t>17-Methyltestosterone</t>
  </si>
  <si>
    <t>DTXSID1034260</t>
  </si>
  <si>
    <t>Oxytetracycline</t>
  </si>
  <si>
    <t>DTXSID2020420</t>
  </si>
  <si>
    <t>Propyzamide</t>
  </si>
  <si>
    <t>DTXSID2021575</t>
  </si>
  <si>
    <t>Dalapon</t>
  </si>
  <si>
    <t>DTXSID2021735</t>
  </si>
  <si>
    <t>Dimethyl sulfoxide</t>
  </si>
  <si>
    <t>DTXSID2022628</t>
  </si>
  <si>
    <t>Atenolol</t>
  </si>
  <si>
    <t>DTXSID2034627</t>
  </si>
  <si>
    <t>Fluroxypyr</t>
  </si>
  <si>
    <t>DTXSID2034673</t>
  </si>
  <si>
    <t>Iodosulfuron methyl ester sodium salt</t>
  </si>
  <si>
    <t>DTXSID3020205</t>
  </si>
  <si>
    <t>Benzyl butyl phthalate</t>
  </si>
  <si>
    <t>DTXSID3021198</t>
  </si>
  <si>
    <t>Propranolol hydrochloride</t>
  </si>
  <si>
    <t>DTXSID3022405</t>
  </si>
  <si>
    <t>2-Hydroxy-4-methoxybenzophenone</t>
  </si>
  <si>
    <t>DTXSID4021218</t>
  </si>
  <si>
    <t>Quercetin</t>
  </si>
  <si>
    <t>DTXSID4032580</t>
  </si>
  <si>
    <t>Trifloxystrobin</t>
  </si>
  <si>
    <t>DTXSID4034788</t>
  </si>
  <si>
    <t>Orthosulfamuron</t>
  </si>
  <si>
    <t>DTXSID5020607</t>
  </si>
  <si>
    <t>Di(2-ethylhexyl) phthalate</t>
  </si>
  <si>
    <t>DTXSID5021097</t>
  </si>
  <si>
    <t>Oxytetracycline hydrochloride</t>
  </si>
  <si>
    <t>DTXSID5029055</t>
  </si>
  <si>
    <t>4-Nonylphenol, branched</t>
  </si>
  <si>
    <t>DTXSID6020068</t>
  </si>
  <si>
    <t>2-Aminoanthraquinone</t>
  </si>
  <si>
    <t>DTXSID6032358</t>
  </si>
  <si>
    <t>Cymoxanil</t>
  </si>
  <si>
    <t>DTXSID6032431</t>
  </si>
  <si>
    <t>S-Metolachlor</t>
  </si>
  <si>
    <t>DTXSID6042072</t>
  </si>
  <si>
    <t>Isoprocarb</t>
  </si>
  <si>
    <t>DTXSID7020635</t>
  </si>
  <si>
    <t>Fluoxetine hydrochloride</t>
  </si>
  <si>
    <t>DTXSID7023645</t>
  </si>
  <si>
    <t>Tetracycline</t>
  </si>
  <si>
    <t>DTXSID7024245</t>
  </si>
  <si>
    <t>Pendimethalin</t>
  </si>
  <si>
    <t>DTXSID7026314</t>
  </si>
  <si>
    <t>Zinc pyrithione</t>
  </si>
  <si>
    <t>DTXSID7029871</t>
  </si>
  <si>
    <t>Clotrimazole</t>
  </si>
  <si>
    <t>DTXSID7029879</t>
  </si>
  <si>
    <t>Ketoconazole</t>
  </si>
  <si>
    <t>DTXSID7032559</t>
  </si>
  <si>
    <t>λ-Cyhalothrin</t>
  </si>
  <si>
    <t>DTXSID7037717</t>
  </si>
  <si>
    <t>Bisphenol AF</t>
  </si>
  <si>
    <t>DTXSID8020620</t>
  </si>
  <si>
    <t>Fenthion</t>
  </si>
  <si>
    <t>DTXSID8023214</t>
  </si>
  <si>
    <t>Levothyroxine</t>
  </si>
  <si>
    <t>DTXSID8024107</t>
  </si>
  <si>
    <t>1-Methyl-3-phenyl-5-(3-(trifluoromethyl)phenyl)-4-pyridone</t>
  </si>
  <si>
    <t>DTXSID9032610</t>
  </si>
  <si>
    <t>Etofenprox</t>
  </si>
  <si>
    <t>DTXSID9034492</t>
  </si>
  <si>
    <t>Cyazofamid</t>
  </si>
  <si>
    <t>DTXSID9034818</t>
  </si>
  <si>
    <t>Azamethiphos</t>
  </si>
  <si>
    <t>DTXSID0022018</t>
  </si>
  <si>
    <t>Disulfoton</t>
  </si>
  <si>
    <t>DTXSID0023878</t>
  </si>
  <si>
    <t>Anthracene</t>
  </si>
  <si>
    <t>DTXSID0032601</t>
  </si>
  <si>
    <t>Cyproconazole</t>
  </si>
  <si>
    <t>DTXSID0032651</t>
  </si>
  <si>
    <t>Thidiazuron</t>
  </si>
  <si>
    <t>DTXSID0034695</t>
  </si>
  <si>
    <t>Mancozeb</t>
  </si>
  <si>
    <t>DTXSID1020982</t>
  </si>
  <si>
    <t>3-Nitropropionic acid</t>
  </si>
  <si>
    <t>DTXSID1021790</t>
  </si>
  <si>
    <t>2-Nitrophenol</t>
  </si>
  <si>
    <t>DTXSID1021871</t>
  </si>
  <si>
    <t>4-Chlorophenol</t>
  </si>
  <si>
    <t>DTXSID1024091</t>
  </si>
  <si>
    <t>EPTC</t>
  </si>
  <si>
    <t>DTXSID1024259</t>
  </si>
  <si>
    <t>Phosalone</t>
  </si>
  <si>
    <t>DTXSID1026031</t>
  </si>
  <si>
    <t>Sodium dodecyl sulfate</t>
  </si>
  <si>
    <t>DTXSID1048122</t>
  </si>
  <si>
    <t>Benzyl-C8-18-alkyldimethylammonium chlorides</t>
  </si>
  <si>
    <t>DTXSID2021288</t>
  </si>
  <si>
    <t>Sucrose</t>
  </si>
  <si>
    <t>DTXSID2021781</t>
  </si>
  <si>
    <t>1,2-Benzenedicarboxylic acid, dibutyl ester</t>
  </si>
  <si>
    <t>DTXSID2024163</t>
  </si>
  <si>
    <t>Linuron</t>
  </si>
  <si>
    <t>DTXSID2034962</t>
  </si>
  <si>
    <t>Thiamethoxam</t>
  </si>
  <si>
    <t>DTXSID2036588</t>
  </si>
  <si>
    <t>Glycols, polyethylene, mono(p-nonylphenyl) ether</t>
  </si>
  <si>
    <t>DTXSID3020336</t>
  </si>
  <si>
    <t>Clofibrate</t>
  </si>
  <si>
    <t>DTXSID3032620</t>
  </si>
  <si>
    <t>Hexaflumuron</t>
  </si>
  <si>
    <t>DTXSID4022448</t>
  </si>
  <si>
    <t>Metolachlor</t>
  </si>
  <si>
    <t>DTXSID4024729</t>
  </si>
  <si>
    <t>Carbendazim</t>
  </si>
  <si>
    <t>DTXSID4032613</t>
  </si>
  <si>
    <t>Fenitrothion</t>
  </si>
  <si>
    <t>DTXSID5020449</t>
  </si>
  <si>
    <t>Dichlorvos</t>
  </si>
  <si>
    <t>DTXSID5020601</t>
  </si>
  <si>
    <t>Ethylene thiourea</t>
  </si>
  <si>
    <t>DTXSID5034357</t>
  </si>
  <si>
    <t>Lufenuron</t>
  </si>
  <si>
    <t>DTXSID6023810</t>
  </si>
  <si>
    <t>Benzethonium chloride</t>
  </si>
  <si>
    <t>DTXSID7020479</t>
  </si>
  <si>
    <t>Dimethoate</t>
  </si>
  <si>
    <t>DTXSID7020764</t>
  </si>
  <si>
    <t>Chlorpropham</t>
  </si>
  <si>
    <t>DTXSID7020970</t>
  </si>
  <si>
    <t>Nitrofen</t>
  </si>
  <si>
    <t>DTXSID7021156</t>
  </si>
  <si>
    <t>Phosphamidon</t>
  </si>
  <si>
    <t>DTXSID7024035</t>
  </si>
  <si>
    <t>2,4-Dichlorophenoxybutyric acid</t>
  </si>
  <si>
    <t>DTXSID7024081</t>
  </si>
  <si>
    <t>Endothal</t>
  </si>
  <si>
    <t>DTXSID7026994</t>
  </si>
  <si>
    <t>Dodecylbenzene</t>
  </si>
  <si>
    <t>DTXSID7034549</t>
  </si>
  <si>
    <t>Dinotefuran</t>
  </si>
  <si>
    <t>DTXSID7037555</t>
  </si>
  <si>
    <t>tau-Fluvalinate</t>
  </si>
  <si>
    <t>DTXSID8020759</t>
  </si>
  <si>
    <t>Isophorone</t>
  </si>
  <si>
    <t>DTXSID8021800</t>
  </si>
  <si>
    <t>N,N-Diethylaniline</t>
  </si>
  <si>
    <t>DTXSID8022111</t>
  </si>
  <si>
    <t>N-(3,4-Dichlorophenyl)propanamide</t>
  </si>
  <si>
    <t>DTXSID8022406</t>
  </si>
  <si>
    <t>2,4-Dihydroxybenzophenone</t>
  </si>
  <si>
    <t>DTXSID8024234</t>
  </si>
  <si>
    <t>Norflurazon</t>
  </si>
  <si>
    <t>DTXSID8030423</t>
  </si>
  <si>
    <t>5,6-Benzoflavone</t>
  </si>
  <si>
    <t>DTXSID8031865</t>
  </si>
  <si>
    <t>Perfluorooctanoic acid</t>
  </si>
  <si>
    <t>DTXSID8032548</t>
  </si>
  <si>
    <t>Fenbuconazole</t>
  </si>
  <si>
    <t>DTXSID9021138</t>
  </si>
  <si>
    <t>1,4-Benzenediamine</t>
  </si>
  <si>
    <t>DTXSID9021716</t>
  </si>
  <si>
    <t>2,3,4,6-Tetrachlorophenol</t>
  </si>
  <si>
    <t>DTXSID9032537</t>
  </si>
  <si>
    <t>Didecyldimethylammonium chloride</t>
  </si>
  <si>
    <t>DTXSID9034317</t>
  </si>
  <si>
    <t>Benzalkonium chloride</t>
  </si>
  <si>
    <t>DTXSID9040265</t>
  </si>
  <si>
    <t>Dinitramine</t>
  </si>
  <si>
    <t>DTXSID0020020</t>
  </si>
  <si>
    <t>4-Acetylaminophenylacetic acid</t>
  </si>
  <si>
    <t>DTXSID0020365</t>
  </si>
  <si>
    <t>Cyclosporin A</t>
  </si>
  <si>
    <t>DTXSID0020442</t>
  </si>
  <si>
    <t>2,4-Dichlorophenoxyacetic acid</t>
  </si>
  <si>
    <t>DTXSID0020652</t>
  </si>
  <si>
    <t>Gemfibrozil</t>
  </si>
  <si>
    <t>DTXSID0021836</t>
  </si>
  <si>
    <t>1,4-Dinitrobenzene</t>
  </si>
  <si>
    <t>DTXSID0022777</t>
  </si>
  <si>
    <t>Celecoxib</t>
  </si>
  <si>
    <t>DTXSID0023581</t>
  </si>
  <si>
    <t>Simvastatin</t>
  </si>
  <si>
    <t>DTXSID0023901</t>
  </si>
  <si>
    <t>Bentazone</t>
  </si>
  <si>
    <t>DTXSID0032493</t>
  </si>
  <si>
    <t>Triadimenol</t>
  </si>
  <si>
    <t>DTXSID1020770</t>
  </si>
  <si>
    <t>Kepone</t>
  </si>
  <si>
    <t>DTXSID1021792</t>
  </si>
  <si>
    <t>Salicylaldehyde</t>
  </si>
  <si>
    <t>DTXSID1024097</t>
  </si>
  <si>
    <t>2-Butoxyethanol</t>
  </si>
  <si>
    <t>DTXSID1025512</t>
  </si>
  <si>
    <t>Malachite green</t>
  </si>
  <si>
    <t>DTXSID1026081</t>
  </si>
  <si>
    <t>3,3',5,5'-Tetrabromobisphenol A</t>
  </si>
  <si>
    <t>DTXSID1029677</t>
  </si>
  <si>
    <t>Silica</t>
  </si>
  <si>
    <t>DTXSID1032690</t>
  </si>
  <si>
    <t>Indoxacarb</t>
  </si>
  <si>
    <t>DTXSID1044487</t>
  </si>
  <si>
    <t>Methyltrioctylammonium chloride</t>
  </si>
  <si>
    <t>DTXSID2021105</t>
  </si>
  <si>
    <t>Pentachloronitrobenzene</t>
  </si>
  <si>
    <t>DTXSID2021151</t>
  </si>
  <si>
    <t>2-Phenylphenol</t>
  </si>
  <si>
    <t>DTXSID2029612</t>
  </si>
  <si>
    <t>Limonene</t>
  </si>
  <si>
    <t>DTXSID3020384</t>
  </si>
  <si>
    <t>Dexamethasone</t>
  </si>
  <si>
    <t>DTXSID3021774</t>
  </si>
  <si>
    <t>Acenaphthene</t>
  </si>
  <si>
    <t>DTXSID4020743</t>
  </si>
  <si>
    <t>Iodoform</t>
  </si>
  <si>
    <t>DTXSID4022731</t>
  </si>
  <si>
    <t>Carbamazepine</t>
  </si>
  <si>
    <t>DTXSID4027608</t>
  </si>
  <si>
    <t>Terbutylazine</t>
  </si>
  <si>
    <t>DTXSID4034601</t>
  </si>
  <si>
    <t>(2R,6S)-Fenpropimorph</t>
  </si>
  <si>
    <t>DTXSID4034948</t>
  </si>
  <si>
    <t>Tebufenozide</t>
  </si>
  <si>
    <t>DTXSID4037580</t>
  </si>
  <si>
    <t>Omethoate</t>
  </si>
  <si>
    <t>DTXSID5020813</t>
  </si>
  <si>
    <t>Methylmercuric(II) chloride</t>
  </si>
  <si>
    <t>DTXSID5032654</t>
  </si>
  <si>
    <t>N,N'-Bis(1-formamido-2,2,2-trichloroethyl)piperazine</t>
  </si>
  <si>
    <t>DTXSID6026298</t>
  </si>
  <si>
    <t>m-Xylene</t>
  </si>
  <si>
    <t>DTXSID6042280</t>
  </si>
  <si>
    <t>Phenthoate</t>
  </si>
  <si>
    <t>DTXSID7021150</t>
  </si>
  <si>
    <t>Phenylmercuric acetate</t>
  </si>
  <si>
    <t>DTXSID7021940</t>
  </si>
  <si>
    <t>1-Octanol</t>
  </si>
  <si>
    <t>DTXSID7022253</t>
  </si>
  <si>
    <t>Resmethrin</t>
  </si>
  <si>
    <t>DTXSID7024112</t>
  </si>
  <si>
    <t>Fomesafen</t>
  </si>
  <si>
    <t>DTXSID7024247</t>
  </si>
  <si>
    <t>Pentachlorobenzene</t>
  </si>
  <si>
    <t>DTXSID7032551</t>
  </si>
  <si>
    <t>Fluazinam</t>
  </si>
  <si>
    <t>DTXSID7041201</t>
  </si>
  <si>
    <t>alpha-Cypermethrin</t>
  </si>
  <si>
    <t>DTXSID7044342</t>
  </si>
  <si>
    <t>Spirotetramat</t>
  </si>
  <si>
    <t>DTXSID8021804</t>
  </si>
  <si>
    <t>Benzocaine</t>
  </si>
  <si>
    <t>DTXSID8023892</t>
  </si>
  <si>
    <t>Abamectin</t>
  </si>
  <si>
    <t>DTXSID8025599</t>
  </si>
  <si>
    <t>Methylene bis(thiocyanate)</t>
  </si>
  <si>
    <t>DTXSID8025961</t>
  </si>
  <si>
    <t>Propionic acid</t>
  </si>
  <si>
    <t>DTXSID8029868</t>
  </si>
  <si>
    <t>Atorvastatin</t>
  </si>
  <si>
    <t>DTXSID8034401</t>
  </si>
  <si>
    <t>Buprofezin</t>
  </si>
  <si>
    <t>DTXSID9020295</t>
  </si>
  <si>
    <t>4-Chloroaniline</t>
  </si>
  <si>
    <t>DTXSID9020792</t>
  </si>
  <si>
    <t>Maleic hydrazide</t>
  </si>
  <si>
    <t>DTXSID9032113</t>
  </si>
  <si>
    <t>Tebuconazole</t>
  </si>
  <si>
    <t>DTXSID0020076</t>
  </si>
  <si>
    <t>Amitrole</t>
  </si>
  <si>
    <t>DTXSID0021460</t>
  </si>
  <si>
    <t>Zearalenone</t>
  </si>
  <si>
    <t>DTXSID0021961</t>
  </si>
  <si>
    <t>Benzophenone</t>
  </si>
  <si>
    <t>DTXSID0042117</t>
  </si>
  <si>
    <t>Mecarbam</t>
  </si>
  <si>
    <t>DTXSID1021877</t>
  </si>
  <si>
    <t>2-Chloroethanol</t>
  </si>
  <si>
    <t>DTXSID1024209</t>
  </si>
  <si>
    <t>Naled</t>
  </si>
  <si>
    <t>DTXSID1025726</t>
  </si>
  <si>
    <t>2-Nitroaniline</t>
  </si>
  <si>
    <t>DTXSID1032309</t>
  </si>
  <si>
    <t>2,4-D-Butotyl</t>
  </si>
  <si>
    <t>DTXSID1051779</t>
  </si>
  <si>
    <t>Ethylcyclohexane</t>
  </si>
  <si>
    <t>DTXSID2020189</t>
  </si>
  <si>
    <t>FD&amp;C Blue No. 1</t>
  </si>
  <si>
    <t>DTXSID2020347</t>
  </si>
  <si>
    <t>Coumaphos</t>
  </si>
  <si>
    <t>DTXSID2021739</t>
  </si>
  <si>
    <t>1-Propanol</t>
  </si>
  <si>
    <t>DTXSID3034402</t>
  </si>
  <si>
    <t>Butachlor</t>
  </si>
  <si>
    <t>DTXSID3037208</t>
  </si>
  <si>
    <t>Diclofenac sodium</t>
  </si>
  <si>
    <t>DTXSID4021395</t>
  </si>
  <si>
    <t>Trifluralin</t>
  </si>
  <si>
    <t>DTXSID4021971</t>
  </si>
  <si>
    <t>1-Chloro-3-nitrobenzene</t>
  </si>
  <si>
    <t>DTXSID4024018</t>
  </si>
  <si>
    <t>Dicamba</t>
  </si>
  <si>
    <t>DTXSID4027236</t>
  </si>
  <si>
    <t>2,3-Dinitrotoluene</t>
  </si>
  <si>
    <t>DTXSID5020603</t>
  </si>
  <si>
    <t>Nabam-sodium</t>
  </si>
  <si>
    <t>DTXSID5022308</t>
  </si>
  <si>
    <t>Genistein</t>
  </si>
  <si>
    <t>DTXSID5024059</t>
  </si>
  <si>
    <t>3,3'-Dimethylbenzidine</t>
  </si>
  <si>
    <t>DTXSID5032577</t>
  </si>
  <si>
    <t>Tefluthrin</t>
  </si>
  <si>
    <t>DTXSID5032579</t>
  </si>
  <si>
    <t>Triclopyr butotyl</t>
  </si>
  <si>
    <t>DTXSID5037028</t>
  </si>
  <si>
    <t>Hexadecyltrimethylammonium bromide</t>
  </si>
  <si>
    <t>DTXSID6020143</t>
  </si>
  <si>
    <t>Benzoic acid</t>
  </si>
  <si>
    <t>DTXSID6020561</t>
  </si>
  <si>
    <t>Endrin</t>
  </si>
  <si>
    <t>DTXSID6021828</t>
  </si>
  <si>
    <t>Acetophenone</t>
  </si>
  <si>
    <t>DTXSID6024254</t>
  </si>
  <si>
    <t>Phenanthrene</t>
  </si>
  <si>
    <t>DTXSID6024701</t>
  </si>
  <si>
    <t>tert-Butylphenyl diphenyl phosphate</t>
  </si>
  <si>
    <t>DTXSID6026080</t>
  </si>
  <si>
    <t>Terephthalic acid</t>
  </si>
  <si>
    <t>DTXSID7021784</t>
  </si>
  <si>
    <t>Salicylanilide</t>
  </si>
  <si>
    <t>DTXSID7021869</t>
  </si>
  <si>
    <t>p-Cresol</t>
  </si>
  <si>
    <t>DTXSID7024241</t>
  </si>
  <si>
    <t>Oxyfluorfen</t>
  </si>
  <si>
    <t>DTXSID7024320</t>
  </si>
  <si>
    <t>1,2,4,5-Tetrachlorobenzene</t>
  </si>
  <si>
    <t>DTXSID7025219</t>
  </si>
  <si>
    <t>Sodium dodecylbenzenesulfonate</t>
  </si>
  <si>
    <t>DTXSID7025895</t>
  </si>
  <si>
    <t>N-Phenyl-1,4-benzenediamine</t>
  </si>
  <si>
    <t>DTXSID7026029</t>
  </si>
  <si>
    <t>Sodium dehydroacetate</t>
  </si>
  <si>
    <t>DTXSID7037551</t>
  </si>
  <si>
    <t>Fenuron</t>
  </si>
  <si>
    <t>DTXSID7052602</t>
  </si>
  <si>
    <t>1,4-Dichloro-2-nitrobenzene</t>
  </si>
  <si>
    <t>DTXSID8024315</t>
  </si>
  <si>
    <t>Myclobutanil</t>
  </si>
  <si>
    <t>DTXSID8027373</t>
  </si>
  <si>
    <t>Galaxolide</t>
  </si>
  <si>
    <t>DTXSID8035180</t>
  </si>
  <si>
    <t>Allethrin</t>
  </si>
  <si>
    <t>DTXSID8037594</t>
  </si>
  <si>
    <t>Secbumeton</t>
  </si>
  <si>
    <t>DTXSID8047553</t>
  </si>
  <si>
    <t>Perfluoroundecanoic acid</t>
  </si>
  <si>
    <t>DTXSID9022312</t>
  </si>
  <si>
    <t>4-Octylphenol</t>
  </si>
  <si>
    <t>DTXSID9024194</t>
  </si>
  <si>
    <t>(+/-)-2-(4-Chloro-2-methylphenoxy)propionic acid</t>
  </si>
  <si>
    <t>DTXSID0020232</t>
  </si>
  <si>
    <t>Caffeine</t>
  </si>
  <si>
    <t>DTXSID0020440</t>
  </si>
  <si>
    <t>Dichlorprop</t>
  </si>
  <si>
    <t>DTXSID0020529</t>
  </si>
  <si>
    <t>2,4-Dinitrotoluene</t>
  </si>
  <si>
    <t>DTXSID0020606</t>
  </si>
  <si>
    <t>Bis(2-ethylhexyl)hexanedioate</t>
  </si>
  <si>
    <t>DTXSID0021206</t>
  </si>
  <si>
    <t>1,2-Propylene glycol</t>
  </si>
  <si>
    <t>DTXSID0021254</t>
  </si>
  <si>
    <t>Safrole</t>
  </si>
  <si>
    <t>DTXSID0021385</t>
  </si>
  <si>
    <t>Folpet</t>
  </si>
  <si>
    <t>DTXSID0021965</t>
  </si>
  <si>
    <t>1,2,4-Trichlorobenzene</t>
  </si>
  <si>
    <t>DTXSID0024000</t>
  </si>
  <si>
    <t>Chlorthal-dimethyl</t>
  </si>
  <si>
    <t>DTXSID0037495</t>
  </si>
  <si>
    <t>Deisopropylatrazine</t>
  </si>
  <si>
    <t>DTXSID1021089</t>
  </si>
  <si>
    <t>Oxolinic acid</t>
  </si>
  <si>
    <t>DTXSID1021160</t>
  </si>
  <si>
    <t>Picloram</t>
  </si>
  <si>
    <t>DTXSID1024124</t>
  </si>
  <si>
    <t>Thifensulfuron methyl</t>
  </si>
  <si>
    <t>DTXSID1026900</t>
  </si>
  <si>
    <t>Dodecyltrimethylammonium chloride</t>
  </si>
  <si>
    <t>DTXSID1034501</t>
  </si>
  <si>
    <t>gamma-Cyhalothrin</t>
  </si>
  <si>
    <t>DTXSID1041891</t>
  </si>
  <si>
    <t>Diphenylmethane</t>
  </si>
  <si>
    <t>DTXSID1042077</t>
  </si>
  <si>
    <t>Isoproturon</t>
  </si>
  <si>
    <t>DTXSID1047102</t>
  </si>
  <si>
    <t>Dehydroabietylamine acetate</t>
  </si>
  <si>
    <t>DTXSID2020262</t>
  </si>
  <si>
    <t>Chloramben</t>
  </si>
  <si>
    <t>DTXSID2020688</t>
  </si>
  <si>
    <t>Hexachlorocyclopentadiene</t>
  </si>
  <si>
    <t>DTXSID2021864</t>
  </si>
  <si>
    <t>2,4-Dimethylphenol</t>
  </si>
  <si>
    <t>DTXSID2025347</t>
  </si>
  <si>
    <t>Furfuryl alcohol</t>
  </si>
  <si>
    <t>DTXSID2032392</t>
  </si>
  <si>
    <t>Fenoxaprop-ethyl</t>
  </si>
  <si>
    <t>DTXSID2032558</t>
  </si>
  <si>
    <t>Kresoxim-methyl</t>
  </si>
  <si>
    <t>DTXSID3020257</t>
  </si>
  <si>
    <t>1,​2-​Benzenediol</t>
  </si>
  <si>
    <t>DTXSID3020332</t>
  </si>
  <si>
    <t>Citric acid</t>
  </si>
  <si>
    <t>DTXSID3021986</t>
  </si>
  <si>
    <t>Tributyl phosphate</t>
  </si>
  <si>
    <t>DTXSID3022085</t>
  </si>
  <si>
    <t>Methyl p-nitrobenzoate</t>
  </si>
  <si>
    <t>DTXSID3022370</t>
  </si>
  <si>
    <t>Progesterone</t>
  </si>
  <si>
    <t>DTXSID3024239</t>
  </si>
  <si>
    <t>Oxadiazon</t>
  </si>
  <si>
    <t>DTXSID3024944</t>
  </si>
  <si>
    <t>1,2-Dibromo-2,4-dicyanobutane</t>
  </si>
  <si>
    <t>DTXSID3031860</t>
  </si>
  <si>
    <t>Perfluorodecanoic acid</t>
  </si>
  <si>
    <t>DTXSID3032464</t>
  </si>
  <si>
    <t>Profenofos</t>
  </si>
  <si>
    <t>DTXSID4020373</t>
  </si>
  <si>
    <t>p,p'-DDD</t>
  </si>
  <si>
    <t>DTXSID4020379</t>
  </si>
  <si>
    <t>Dehydroepiandrosterone</t>
  </si>
  <si>
    <t>DTXSID4021391</t>
  </si>
  <si>
    <t>Tris(methylphenyl) phosphate</t>
  </si>
  <si>
    <t>DTXSID4021426</t>
  </si>
  <si>
    <t>Urea</t>
  </si>
  <si>
    <t>DTXSID4021848</t>
  </si>
  <si>
    <t>N-Ethyl-3-methylaniline</t>
  </si>
  <si>
    <t>DTXSID4021894</t>
  </si>
  <si>
    <t>Cyclohexanol</t>
  </si>
  <si>
    <t>DTXSID4022313</t>
  </si>
  <si>
    <t>o,p'-DDE</t>
  </si>
  <si>
    <t>DTXSID4022361</t>
  </si>
  <si>
    <t>Vinclozolin</t>
  </si>
  <si>
    <t>DTXSID4022367</t>
  </si>
  <si>
    <t>Estrone</t>
  </si>
  <si>
    <t>DTXSID4022527</t>
  </si>
  <si>
    <t>Propylparaben</t>
  </si>
  <si>
    <t>DTXSID4022999</t>
  </si>
  <si>
    <t>Estradiol cypionate</t>
  </si>
  <si>
    <t>DTXSID4024195</t>
  </si>
  <si>
    <t>MCPA</t>
  </si>
  <si>
    <t>DTXSID4026214</t>
  </si>
  <si>
    <t>Triclocarban</t>
  </si>
  <si>
    <t>DTXSID4029692</t>
  </si>
  <si>
    <t>Potassium nitrate</t>
  </si>
  <si>
    <t>DTXSID4032459</t>
  </si>
  <si>
    <t>Phorate</t>
  </si>
  <si>
    <t>DTXSID5021332</t>
  </si>
  <si>
    <t>Bis(dimethylaminothiocarbonyl) disulfide</t>
  </si>
  <si>
    <t>DTXSID5021386</t>
  </si>
  <si>
    <t>2,4,6-Trichlorophenol</t>
  </si>
  <si>
    <t>DTXSID5021388</t>
  </si>
  <si>
    <t>2,4,5-Trichlorophenoxyacetic acid</t>
  </si>
  <si>
    <t>DTXSID5022279</t>
  </si>
  <si>
    <t>2,6-Diisopropylaniline</t>
  </si>
  <si>
    <t>DTXSID5023871</t>
  </si>
  <si>
    <t>Amitraz</t>
  </si>
  <si>
    <t>DTXSID5023875</t>
  </si>
  <si>
    <t>Ammonium sulfamate</t>
  </si>
  <si>
    <t>DTXSID5023950</t>
  </si>
  <si>
    <t>Carbosulfan</t>
  </si>
  <si>
    <t>DTXSID5024051</t>
  </si>
  <si>
    <t>Bis(1-methylethyl) methylphosphonate</t>
  </si>
  <si>
    <t>DTXSID5024261</t>
  </si>
  <si>
    <t>Phosmet</t>
  </si>
  <si>
    <t>DTXSID5034723</t>
  </si>
  <si>
    <t>Isoxaflutole</t>
  </si>
  <si>
    <t>DTXSID5037571</t>
  </si>
  <si>
    <t>Methylparaoxon</t>
  </si>
  <si>
    <t>DTXSID6021290</t>
  </si>
  <si>
    <t>Sulfamethazine</t>
  </si>
  <si>
    <t>DTXSID6021793</t>
  </si>
  <si>
    <t>1-Naphthol</t>
  </si>
  <si>
    <t>DTXSID6022000</t>
  </si>
  <si>
    <t>Ethanolamine</t>
  </si>
  <si>
    <t>DTXSID6032641</t>
  </si>
  <si>
    <t>Quinclorac</t>
  </si>
  <si>
    <t>DTXSID6034265</t>
  </si>
  <si>
    <t>Clopyralid-olamine</t>
  </si>
  <si>
    <t>DTXSID6047448</t>
  </si>
  <si>
    <t>Potassium chlorate</t>
  </si>
  <si>
    <t>DTXSID7020687</t>
  </si>
  <si>
    <t>1,2,3,4,5,6-Hexachlorocyclohexane</t>
  </si>
  <si>
    <t>DTXSID7020845</t>
  </si>
  <si>
    <t>Methyl methanesulfonate</t>
  </si>
  <si>
    <t>DTXSID7021029</t>
  </si>
  <si>
    <t>N-Nitrosodimethylamine</t>
  </si>
  <si>
    <t>DTXSID7022049</t>
  </si>
  <si>
    <t>2,4,6-Trimethylphenol</t>
  </si>
  <si>
    <t>DTXSID7024085</t>
  </si>
  <si>
    <t>Ethephon</t>
  </si>
  <si>
    <t>DTXSID7024376</t>
  </si>
  <si>
    <t>Vernolate</t>
  </si>
  <si>
    <t>DTXSID7025003</t>
  </si>
  <si>
    <t>2,5-Dichlorophenol</t>
  </si>
  <si>
    <t>DTXSID7032638</t>
  </si>
  <si>
    <t>Pyraclostrobin</t>
  </si>
  <si>
    <t>DTXSID7032688</t>
  </si>
  <si>
    <t>Phenothrin</t>
  </si>
  <si>
    <t>DTXSID7034961</t>
  </si>
  <si>
    <t>Thiacloprid</t>
  </si>
  <si>
    <t>DTXSID7042196</t>
  </si>
  <si>
    <t>Butyl lactate</t>
  </si>
  <si>
    <t>DTXSID7044504</t>
  </si>
  <si>
    <t>Cadmium dinitrate</t>
  </si>
  <si>
    <t>DTXSID8021272</t>
  </si>
  <si>
    <t>Sodium chlorite</t>
  </si>
  <si>
    <t>DTXSID8021771</t>
  </si>
  <si>
    <t>4-(2-Methylbutan-2-yl)phenol</t>
  </si>
  <si>
    <t>DTXSID8021808</t>
  </si>
  <si>
    <t>o-Cresol</t>
  </si>
  <si>
    <t>DTXSID8023848</t>
  </si>
  <si>
    <t>Acetochlor</t>
  </si>
  <si>
    <t>DTXSID8024157</t>
  </si>
  <si>
    <t>Isopropalin</t>
  </si>
  <si>
    <t>DTXSID8024280</t>
  </si>
  <si>
    <t>Propiconazole</t>
  </si>
  <si>
    <t>DTXSID8032417</t>
  </si>
  <si>
    <t>Isofenphos</t>
  </si>
  <si>
    <t>DTXSID8032623</t>
  </si>
  <si>
    <t>Indole-3-butyric acid</t>
  </si>
  <si>
    <t>DTXSID8034324</t>
  </si>
  <si>
    <t>Phoxim</t>
  </si>
  <si>
    <t>DTXSID8034588</t>
  </si>
  <si>
    <t>Famoxadone</t>
  </si>
  <si>
    <t>DTXSID8037706</t>
  </si>
  <si>
    <t>Potassium perfluorooctanesulfonate</t>
  </si>
  <si>
    <t>DTXSID9020089</t>
  </si>
  <si>
    <t>Anilazine</t>
  </si>
  <si>
    <t>DTXSID9020374</t>
  </si>
  <si>
    <t>p,p'-DDE</t>
  </si>
  <si>
    <t>DTXSID9020376</t>
  </si>
  <si>
    <t>2,2',3,3',4,4',5,5',6,6'-Decabromodiphenyl ether</t>
  </si>
  <si>
    <t>DTXSID9022360</t>
  </si>
  <si>
    <t>4-(1,1,3,3-Tetramethylbutyl)phenol</t>
  </si>
  <si>
    <t>DTXSID9024065</t>
  </si>
  <si>
    <t>1,3-Dinitrobenzene</t>
  </si>
  <si>
    <t>DTXSID9032327</t>
  </si>
  <si>
    <t>Bendiocarb</t>
  </si>
  <si>
    <t>DTXSID9032406</t>
  </si>
  <si>
    <t>Fosamine ammonium</t>
  </si>
  <si>
    <t>DTXSID9032581</t>
  </si>
  <si>
    <t>Zoxamide</t>
  </si>
  <si>
    <t>DTXSID9032614</t>
  </si>
  <si>
    <t>Fluchloralin</t>
  </si>
  <si>
    <t>DTXSID9035175</t>
  </si>
  <si>
    <t>Kinetin</t>
  </si>
  <si>
    <t>DTXSID0021464</t>
  </si>
  <si>
    <t>Ziram</t>
  </si>
  <si>
    <t>DTXSID0023909</t>
  </si>
  <si>
    <t>Benzo(k)fluoranthene</t>
  </si>
  <si>
    <t>DTXSID0023951</t>
  </si>
  <si>
    <t>Carboxin</t>
  </si>
  <si>
    <t>DTXSID0024761</t>
  </si>
  <si>
    <t>3-Chloroaniline</t>
  </si>
  <si>
    <t>DTXSID0026098</t>
  </si>
  <si>
    <t>2,3,5,6-Tetrachloronitrobenzene</t>
  </si>
  <si>
    <t>DTXSID0029210</t>
  </si>
  <si>
    <t>Butyltin trichloride</t>
  </si>
  <si>
    <t>DTXSID0032578</t>
  </si>
  <si>
    <t>Thiodicarb</t>
  </si>
  <si>
    <t>DTXSID0032655</t>
  </si>
  <si>
    <t>Triticonazole</t>
  </si>
  <si>
    <t>DTXSID0034803</t>
  </si>
  <si>
    <t>Penoxsulam</t>
  </si>
  <si>
    <t>DTXSID0037493</t>
  </si>
  <si>
    <t>Atraton</t>
  </si>
  <si>
    <t>DTXSID0037576</t>
  </si>
  <si>
    <t>Monolinuron</t>
  </si>
  <si>
    <t>DTXSID0039223</t>
  </si>
  <si>
    <t>Aldicarb</t>
  </si>
  <si>
    <t>DTXSID0044525</t>
  </si>
  <si>
    <t>Phenylmercuric lactate</t>
  </si>
  <si>
    <t>DTXSID0044812</t>
  </si>
  <si>
    <t>3-Methoxybutan-1-ol</t>
  </si>
  <si>
    <t>DTXSID1020431</t>
  </si>
  <si>
    <t>1,4-Dichlorobenzene</t>
  </si>
  <si>
    <t>DTXSID1020516</t>
  </si>
  <si>
    <t>1,1-Dimethylhydrazine</t>
  </si>
  <si>
    <t>DTXSID1021322</t>
  </si>
  <si>
    <t>Tetraethylthiuram disulfide</t>
  </si>
  <si>
    <t>DTXSID1022265</t>
  </si>
  <si>
    <t>Alachlor</t>
  </si>
  <si>
    <t>DTXSID1024966</t>
  </si>
  <si>
    <t>2,4-Dichloroaniline</t>
  </si>
  <si>
    <t>DTXSID1032648</t>
  </si>
  <si>
    <t>Z-Tetrachlorvinphos</t>
  </si>
  <si>
    <t>DTXSID1034187</t>
  </si>
  <si>
    <t>Tamoxifen</t>
  </si>
  <si>
    <t>DTXSID1034929</t>
  </si>
  <si>
    <t>Spiromesifen</t>
  </si>
  <si>
    <t>DTXSID2020634</t>
  </si>
  <si>
    <t>5-Fluorouracil</t>
  </si>
  <si>
    <t>DTXSID2021028</t>
  </si>
  <si>
    <t>N-Nitrosodiethylamine</t>
  </si>
  <si>
    <t>DTXSID2023270</t>
  </si>
  <si>
    <t>Metformin</t>
  </si>
  <si>
    <t>DTXSID2027044</t>
  </si>
  <si>
    <t>Sodium acetate</t>
  </si>
  <si>
    <t>DTXSID2032344</t>
  </si>
  <si>
    <t>Chlorethoxyfos</t>
  </si>
  <si>
    <t>DTXSID2034465</t>
  </si>
  <si>
    <t>(E)-1-(2-Chloro-1,3-thiazol-5-yl methyl)-3-methyl-2-nitroguanidine</t>
  </si>
  <si>
    <t>DTXSID3020209</t>
  </si>
  <si>
    <t>4-Hydroxybenzoic acid butyl ester</t>
  </si>
  <si>
    <t>DTXSID3020548</t>
  </si>
  <si>
    <t>Dodine</t>
  </si>
  <si>
    <t>DTXSID3021932</t>
  </si>
  <si>
    <t>Diethanolamine</t>
  </si>
  <si>
    <t>DTXSID3022162</t>
  </si>
  <si>
    <t>Bromoxynil</t>
  </si>
  <si>
    <t>DTXSID3022455</t>
  </si>
  <si>
    <t>Dimethyl phthalate</t>
  </si>
  <si>
    <t>DTXSID3024318</t>
  </si>
  <si>
    <t>Terbutryn</t>
  </si>
  <si>
    <t>DTXSID3031864</t>
  </si>
  <si>
    <t>Perfluorooctanesulfonic acid</t>
  </si>
  <si>
    <t>DTXSID3032622</t>
  </si>
  <si>
    <t>Hymexazol</t>
  </si>
  <si>
    <t>DTXSID3034664</t>
  </si>
  <si>
    <t>Imazamox</t>
  </si>
  <si>
    <t>DTXSID3042269</t>
  </si>
  <si>
    <t>Phenkapton</t>
  </si>
  <si>
    <t>DTXSID4020161</t>
  </si>
  <si>
    <t>Biphenyl</t>
  </si>
  <si>
    <t>DTXSID4020242</t>
  </si>
  <si>
    <t>Captafol</t>
  </si>
  <si>
    <t>DTXSID4022070</t>
  </si>
  <si>
    <t>2-Tridecanone</t>
  </si>
  <si>
    <t>DTXSID4024274</t>
  </si>
  <si>
    <t>Propachlor</t>
  </si>
  <si>
    <t>DTXSID4032611</t>
  </si>
  <si>
    <t>Ethoprop</t>
  </si>
  <si>
    <t>DTXSID4037611</t>
  </si>
  <si>
    <t>trans-Permethrin</t>
  </si>
  <si>
    <t>DTXSID4040476</t>
  </si>
  <si>
    <t>Fenazaquin</t>
  </si>
  <si>
    <t>DTXSID5020029</t>
  </si>
  <si>
    <t>Acrylonitrile</t>
  </si>
  <si>
    <t>DTXSID5020152</t>
  </si>
  <si>
    <t>Benzyl alcohol</t>
  </si>
  <si>
    <t>DTXSID5021411</t>
  </si>
  <si>
    <t>Tris(2-chloroethyl) phosphate</t>
  </si>
  <si>
    <t>DTXSID5021914</t>
  </si>
  <si>
    <t>5-Methyl-2-hexanone</t>
  </si>
  <si>
    <t>DTXSID5022986</t>
  </si>
  <si>
    <t>Epinephrine</t>
  </si>
  <si>
    <t>DTXSID5023792</t>
  </si>
  <si>
    <t>4-Nitrotoluene</t>
  </si>
  <si>
    <t>DTXSID5032365</t>
  </si>
  <si>
    <t>Dichlobenil</t>
  </si>
  <si>
    <t>DTXSID5034303</t>
  </si>
  <si>
    <t>Fluroxypyr-meptyl</t>
  </si>
  <si>
    <t>DTXSID5037494</t>
  </si>
  <si>
    <t>Deethylatrazine</t>
  </si>
  <si>
    <t>DTXSID5037523</t>
  </si>
  <si>
    <t>Diazoxon</t>
  </si>
  <si>
    <t>DTXSID6021086</t>
  </si>
  <si>
    <t>Oxamyl</t>
  </si>
  <si>
    <t>DTXSID6021959</t>
  </si>
  <si>
    <t>2,4,6-Tribromophenol</t>
  </si>
  <si>
    <t>DTXSID6022056</t>
  </si>
  <si>
    <t>1,3-Dichlorobenzene</t>
  </si>
  <si>
    <t>DTXSID6022345</t>
  </si>
  <si>
    <t>o,p'-DDT</t>
  </si>
  <si>
    <t>DTXSID6022977</t>
  </si>
  <si>
    <t>Ethylenediaminetetraacetic acid</t>
  </si>
  <si>
    <t>DTXSID6024882</t>
  </si>
  <si>
    <t>Cycloheximide</t>
  </si>
  <si>
    <t>DTXSID6032352</t>
  </si>
  <si>
    <t>Chlorpyrifos-methyl</t>
  </si>
  <si>
    <t>DTXSID6032354</t>
  </si>
  <si>
    <t>Clodinafop-propargyl</t>
  </si>
  <si>
    <t>DTXSID6034972</t>
  </si>
  <si>
    <t>Thymol</t>
  </si>
  <si>
    <t>DTXSID6040296</t>
  </si>
  <si>
    <t>2,3,6-Trichlorobenzoic acid</t>
  </si>
  <si>
    <t>DTXSID6047078</t>
  </si>
  <si>
    <t>(S)-Limonene</t>
  </si>
  <si>
    <t>DTXSID7020263</t>
  </si>
  <si>
    <t>Chlorambucil</t>
  </si>
  <si>
    <t>DTXSID7020267</t>
  </si>
  <si>
    <t>Chlordane</t>
  </si>
  <si>
    <t>DTXSID7020392</t>
  </si>
  <si>
    <t>Diallyl phthalate</t>
  </si>
  <si>
    <t>DTXSID7020508</t>
  </si>
  <si>
    <t>Dimethylarsinic acid</t>
  </si>
  <si>
    <t>DTXSID7020716</t>
  </si>
  <si>
    <t>Hydroquinone</t>
  </si>
  <si>
    <t>DTXSID7020766</t>
  </si>
  <si>
    <t>Propham</t>
  </si>
  <si>
    <t>DTXSID7020895</t>
  </si>
  <si>
    <t>Mirex</t>
  </si>
  <si>
    <t>DTXSID7021780</t>
  </si>
  <si>
    <t>Diethyl phthalate</t>
  </si>
  <si>
    <t>DTXSID7022174</t>
  </si>
  <si>
    <t>EPN</t>
  </si>
  <si>
    <t>DTXSID7024166</t>
  </si>
  <si>
    <t>2,5-Furandione</t>
  </si>
  <si>
    <t>DTXSID7024328</t>
  </si>
  <si>
    <t>Sulfotepp</t>
  </si>
  <si>
    <t>DTXSID7024906</t>
  </si>
  <si>
    <t>D &amp; C Yellow 11</t>
  </si>
  <si>
    <t>DTXSID7032004</t>
  </si>
  <si>
    <t>Flutamide</t>
  </si>
  <si>
    <t>DTXSID7032393</t>
  </si>
  <si>
    <t>Fenoxycarb</t>
  </si>
  <si>
    <t>DTXSID7032470</t>
  </si>
  <si>
    <t>Propetamphos</t>
  </si>
  <si>
    <t>DTXSID7034252</t>
  </si>
  <si>
    <t>Tepraloxydim</t>
  </si>
  <si>
    <t>DTXSID7040362</t>
  </si>
  <si>
    <t>5-Chloro-N-(2-chloro-4-nitrophenyl)-2-hydroxybenzamide</t>
  </si>
  <si>
    <t>DTXSID7041544</t>
  </si>
  <si>
    <t>Tonalide</t>
  </si>
  <si>
    <t>DTXSID7044508</t>
  </si>
  <si>
    <t>Barium chloride</t>
  </si>
  <si>
    <t>DTXSID8020121</t>
  </si>
  <si>
    <t>Sodium azide</t>
  </si>
  <si>
    <t>DTXSID8023216</t>
  </si>
  <si>
    <t>3,5,3'-Triiodothyronine</t>
  </si>
  <si>
    <t>DTXSID8023846</t>
  </si>
  <si>
    <t>Acephate</t>
  </si>
  <si>
    <t>DTXSID8023927</t>
  </si>
  <si>
    <t>p-Bromodiphenyl ether</t>
  </si>
  <si>
    <t>DTXSID8031077</t>
  </si>
  <si>
    <t>Curcumin</t>
  </si>
  <si>
    <t>DTXSID8052641</t>
  </si>
  <si>
    <t>2-Bromophenol</t>
  </si>
  <si>
    <t>DTXSID9020243</t>
  </si>
  <si>
    <t>Captan</t>
  </si>
  <si>
    <t>DTXSID9020663</t>
  </si>
  <si>
    <t>Glycerol</t>
  </si>
  <si>
    <t>DTXSID9023914</t>
  </si>
  <si>
    <t>Dicrotophos</t>
  </si>
  <si>
    <t>DTXSID9024512</t>
  </si>
  <si>
    <t>3-(Trifluoromethyl)aniline</t>
  </si>
  <si>
    <t>DTXSID9037741</t>
  </si>
  <si>
    <t>4-Methylbenzophenone</t>
  </si>
  <si>
    <t>DTXSID0020280</t>
  </si>
  <si>
    <t>1-Chloro-2-nitrobenzene</t>
  </si>
  <si>
    <t>DTXSID0021337</t>
  </si>
  <si>
    <t>Thiabendazole</t>
  </si>
  <si>
    <t>DTXSID0022301</t>
  </si>
  <si>
    <t>Flucythrinate</t>
  </si>
  <si>
    <t>DTXSID0023296</t>
  </si>
  <si>
    <t>Methylene blue</t>
  </si>
  <si>
    <t>DTXSID0023907</t>
  </si>
  <si>
    <t>Benzo(b)fluoranthene</t>
  </si>
  <si>
    <t>DTXSID0032497</t>
  </si>
  <si>
    <t>Triclopyr</t>
  </si>
  <si>
    <t>DTXSID0037237</t>
  </si>
  <si>
    <t>Glybenclamide</t>
  </si>
  <si>
    <t>DTXSID0042084</t>
  </si>
  <si>
    <t>Karbutilate</t>
  </si>
  <si>
    <t>DTXSID1020069</t>
  </si>
  <si>
    <t>o-Aminoazotoluene</t>
  </si>
  <si>
    <t>DTXSID1020510</t>
  </si>
  <si>
    <t>7,12-Dimethylbenz(a)anthracene</t>
  </si>
  <si>
    <t>DTXSID1020930</t>
  </si>
  <si>
    <t>Nicotine</t>
  </si>
  <si>
    <t>DTXSID1021904</t>
  </si>
  <si>
    <t>Butylamine</t>
  </si>
  <si>
    <t>DTXSID1023869</t>
  </si>
  <si>
    <t>Ametryn</t>
  </si>
  <si>
    <t>DTXSID1025300</t>
  </si>
  <si>
    <t>2-Ethylhexyl diphenyl phosphate</t>
  </si>
  <si>
    <t>DTXSID1025857</t>
  </si>
  <si>
    <t>1,10-Phenanthroline</t>
  </si>
  <si>
    <t>DTXSID2020006</t>
  </si>
  <si>
    <t>Acetaminophen</t>
  </si>
  <si>
    <t>DTXSID2020892</t>
  </si>
  <si>
    <t>Metronidazole</t>
  </si>
  <si>
    <t>DTXSID2020921</t>
  </si>
  <si>
    <t>2-Naphthylamine</t>
  </si>
  <si>
    <t>DTXSID2022048</t>
  </si>
  <si>
    <t>Flavone</t>
  </si>
  <si>
    <t>DTXSID2023309</t>
  </si>
  <si>
    <t>Metoprolol</t>
  </si>
  <si>
    <t>DTXSID2024086</t>
  </si>
  <si>
    <t>Ethion</t>
  </si>
  <si>
    <t>DTXSID2024662</t>
  </si>
  <si>
    <t>Brucine</t>
  </si>
  <si>
    <t>DTXSID2025892</t>
  </si>
  <si>
    <t>N-Phenyl-1-naphthylamine</t>
  </si>
  <si>
    <t>DTXSID2032390</t>
  </si>
  <si>
    <t>Fenarimol</t>
  </si>
  <si>
    <t>DTXSID2039336</t>
  </si>
  <si>
    <t>S-Bioallethrin</t>
  </si>
  <si>
    <t>DTXSID2040284</t>
  </si>
  <si>
    <t>Chlorfenac</t>
  </si>
  <si>
    <t>DTXSID2041125</t>
  </si>
  <si>
    <t>Sodium iodide</t>
  </si>
  <si>
    <t>DTXSID2041759</t>
  </si>
  <si>
    <t>Ethylhexadecyldimethylammonium bromide</t>
  </si>
  <si>
    <t>DTXSID2042191</t>
  </si>
  <si>
    <t>N,N'-Dimethylthiourea</t>
  </si>
  <si>
    <t>DTXSID3024364</t>
  </si>
  <si>
    <t>Cresol</t>
  </si>
  <si>
    <t>DTXSID3025047</t>
  </si>
  <si>
    <t>Diethylene glycol diethyl ether</t>
  </si>
  <si>
    <t>DTXSID3032389</t>
  </si>
  <si>
    <t>Farnesol</t>
  </si>
  <si>
    <t>DTXSID3034872</t>
  </si>
  <si>
    <t>Chloridazon</t>
  </si>
  <si>
    <t>DTXSID3040279</t>
  </si>
  <si>
    <t>Leptophos</t>
  </si>
  <si>
    <t>DTXSID4020248</t>
  </si>
  <si>
    <t>Carbazole</t>
  </si>
  <si>
    <t>DTXSID4020450</t>
  </si>
  <si>
    <t>Dicofol</t>
  </si>
  <si>
    <t>DTXSID4021343</t>
  </si>
  <si>
    <t>Sodium thiocyanate</t>
  </si>
  <si>
    <t>DTXSID4021715</t>
  </si>
  <si>
    <t>Menadione</t>
  </si>
  <si>
    <t>DTXSID4021975</t>
  </si>
  <si>
    <t>Diphenylamine</t>
  </si>
  <si>
    <t>DTXSID4022991</t>
  </si>
  <si>
    <t>Erythromycin</t>
  </si>
  <si>
    <t>DTXSID4023202</t>
  </si>
  <si>
    <t>Letrozole</t>
  </si>
  <si>
    <t>DTXSID4024272</t>
  </si>
  <si>
    <t>Prometryn</t>
  </si>
  <si>
    <t>DTXSID4026183</t>
  </si>
  <si>
    <t>Tributylamine</t>
  </si>
  <si>
    <t>DTXSID4026216</t>
  </si>
  <si>
    <t>Tri-m-tolyl phosphate</t>
  </si>
  <si>
    <t>DTXSID4026268</t>
  </si>
  <si>
    <t>C.I. Direct Blue 14</t>
  </si>
  <si>
    <t>DTXSID5020310</t>
  </si>
  <si>
    <t>Chlorfenson</t>
  </si>
  <si>
    <t>DTXSID5020443</t>
  </si>
  <si>
    <t>2,4-D Butyl ester</t>
  </si>
  <si>
    <t>DTXSID5020445</t>
  </si>
  <si>
    <t>2,4-D isopropyl ester</t>
  </si>
  <si>
    <t>DTXSID5020732</t>
  </si>
  <si>
    <t>Ibuprofen</t>
  </si>
  <si>
    <t>DTXSID5021251</t>
  </si>
  <si>
    <t>Saccharin</t>
  </si>
  <si>
    <t>DTXSID5021336</t>
  </si>
  <si>
    <t>Theophylline</t>
  </si>
  <si>
    <t>DTXSID5024394</t>
  </si>
  <si>
    <t>Acetic acid</t>
  </si>
  <si>
    <t>DTXSID5025023</t>
  </si>
  <si>
    <t>Dicyclopentadiene</t>
  </si>
  <si>
    <t>DTXSID5034773</t>
  </si>
  <si>
    <t>Novaluron</t>
  </si>
  <si>
    <t>DTXSID5037498</t>
  </si>
  <si>
    <t>Azinphos-ethyl</t>
  </si>
  <si>
    <t>DTXSID5041851</t>
  </si>
  <si>
    <t>Dichlofluanid</t>
  </si>
  <si>
    <t>DTXSID6020145</t>
  </si>
  <si>
    <t>1,4-Benzoquinone</t>
  </si>
  <si>
    <t>DTXSID6020692</t>
  </si>
  <si>
    <t>Methenamine</t>
  </si>
  <si>
    <t>DTXSID6022006</t>
  </si>
  <si>
    <t>Hexyl acetate</t>
  </si>
  <si>
    <t>DTXSID6022008</t>
  </si>
  <si>
    <t>1-Nonanol</t>
  </si>
  <si>
    <t>DTXSID6023862</t>
  </si>
  <si>
    <t>Aldoxycarb</t>
  </si>
  <si>
    <t>DTXSID6023868</t>
  </si>
  <si>
    <t>Hydramethylnon</t>
  </si>
  <si>
    <t>DTXSID6024177</t>
  </si>
  <si>
    <t>Methamidophos</t>
  </si>
  <si>
    <t>DTXSID6024204</t>
  </si>
  <si>
    <t>Metribuzin</t>
  </si>
  <si>
    <t>DTXSID6032437</t>
  </si>
  <si>
    <t>Naptalam</t>
  </si>
  <si>
    <t>DTXSID6032647</t>
  </si>
  <si>
    <t>2-(Thiocyanomethylthio)benzothiazole</t>
  </si>
  <si>
    <t>DTXSID6034392</t>
  </si>
  <si>
    <t>Boscalid</t>
  </si>
  <si>
    <t>DTXSID6042315</t>
  </si>
  <si>
    <t>Potassium ethyl xanthate</t>
  </si>
  <si>
    <t>DTXSID6042369</t>
  </si>
  <si>
    <t>Rhodamine B</t>
  </si>
  <si>
    <t>DTXSID6044519</t>
  </si>
  <si>
    <t>1,1,3,3,5-Pentamethyl-4,6-dinitro-2,3-dihydro-1H-indene</t>
  </si>
  <si>
    <t>DTXSID7020265</t>
  </si>
  <si>
    <t>Chloramphenicol</t>
  </si>
  <si>
    <t>DTXSID7022172</t>
  </si>
  <si>
    <t>Aminocarb</t>
  </si>
  <si>
    <t>DTXSID7023936</t>
  </si>
  <si>
    <t>Butylate</t>
  </si>
  <si>
    <t>DTXSID7032474</t>
  </si>
  <si>
    <t>Siduron</t>
  </si>
  <si>
    <t>DTXSID7034250</t>
  </si>
  <si>
    <t>Chlorfenvinphos</t>
  </si>
  <si>
    <t>DTXSID7037553</t>
  </si>
  <si>
    <t>Fluorodifen</t>
  </si>
  <si>
    <t>DTXSID7038317</t>
  </si>
  <si>
    <t>3,5,6-Trichloro-2-pyridinol</t>
  </si>
  <si>
    <t>DTXSID7047568</t>
  </si>
  <si>
    <t>Metamitron</t>
  </si>
  <si>
    <t>DTXSID8020597</t>
  </si>
  <si>
    <t>Ethylene glycol</t>
  </si>
  <si>
    <t>DTXSID8020628</t>
  </si>
  <si>
    <t>Fluometuron</t>
  </si>
  <si>
    <t>DTXSID8021199</t>
  </si>
  <si>
    <t>Pebulate</t>
  </si>
  <si>
    <t>DTXSID8021777</t>
  </si>
  <si>
    <t>Riboflavin</t>
  </si>
  <si>
    <t>DTXSID8023474</t>
  </si>
  <si>
    <t>1-(1-(4,4-bis(4-fluorophenyl)butyl)-4-piperidinyl)-1,3-dihydro-2H-Benzimidazol-2-one</t>
  </si>
  <si>
    <t>DTXSID8024105</t>
  </si>
  <si>
    <t>Fluorene</t>
  </si>
  <si>
    <t>DTXSID8024159</t>
  </si>
  <si>
    <t>Isoxaben</t>
  </si>
  <si>
    <t>DTXSID8026141</t>
  </si>
  <si>
    <t>Thioglycolic acid</t>
  </si>
  <si>
    <t>DTXSID8032675</t>
  </si>
  <si>
    <t>Sulprofos</t>
  </si>
  <si>
    <t>DTXSID8034665</t>
  </si>
  <si>
    <t>Imazapyr</t>
  </si>
  <si>
    <t>DTXSID8034871</t>
  </si>
  <si>
    <t>Pyraflufen-ethyl</t>
  </si>
  <si>
    <t>DTXSID8034877</t>
  </si>
  <si>
    <t>Pyrimethanil</t>
  </si>
  <si>
    <t>DTXSID8040274</t>
  </si>
  <si>
    <t>Dichlofenthion</t>
  </si>
  <si>
    <t>DTXSID9020401</t>
  </si>
  <si>
    <t>2,4-Diaminophenol dihydrochloride</t>
  </si>
  <si>
    <t>DTXSID9020794</t>
  </si>
  <si>
    <t>Maneb</t>
  </si>
  <si>
    <t>DTXSID9021928</t>
  </si>
  <si>
    <t>Ethylene glycol monoethyl ether acetate</t>
  </si>
  <si>
    <t>DTXSID9024304</t>
  </si>
  <si>
    <t>Sethoxydim</t>
  </si>
  <si>
    <t>DTXSID9034737</t>
  </si>
  <si>
    <t>Metiram</t>
  </si>
  <si>
    <t>DTXSID9041491</t>
  </si>
  <si>
    <t>3-Phenyl-2-propen-1-ol</t>
  </si>
  <si>
    <t>DTXSID9042203</t>
  </si>
  <si>
    <t>Nitralin</t>
  </si>
  <si>
    <t>DTXSID0020737</t>
  </si>
  <si>
    <t>Indole</t>
  </si>
  <si>
    <t>DTXSID0021757</t>
  </si>
  <si>
    <t>1-Ethynylcyclohexanol</t>
  </si>
  <si>
    <t>DTXSID0021759</t>
  </si>
  <si>
    <t>2-Methyl-1-propanol</t>
  </si>
  <si>
    <t>DTXSID0028038</t>
  </si>
  <si>
    <t>3-Iodo-2-propynyl-N-butylcarbamate</t>
  </si>
  <si>
    <t>DTXSID0032314</t>
  </si>
  <si>
    <t>4,4-Dimethyl oxazolidine</t>
  </si>
  <si>
    <t>DTXSID0032572</t>
  </si>
  <si>
    <t>Prallethrin</t>
  </si>
  <si>
    <t>DTXSID0034300</t>
  </si>
  <si>
    <t>Acetamiprid</t>
  </si>
  <si>
    <t>DTXSID1020148</t>
  </si>
  <si>
    <t>Benzotrichloride</t>
  </si>
  <si>
    <t>DTXSID1021374</t>
  </si>
  <si>
    <t>Bromoform</t>
  </si>
  <si>
    <t>DTXSID1021798</t>
  </si>
  <si>
    <t>Quinoline</t>
  </si>
  <si>
    <t>DTXSID1021956</t>
  </si>
  <si>
    <t>Di-n-octyl phthalate</t>
  </si>
  <si>
    <t>DTXSID1026035</t>
  </si>
  <si>
    <t>Sodium 2-mercaptobenzothiolate</t>
  </si>
  <si>
    <t>DTXSID1027263</t>
  </si>
  <si>
    <t>Pentyl acetate</t>
  </si>
  <si>
    <t>DTXSID1032355</t>
  </si>
  <si>
    <t>Clomazone</t>
  </si>
  <si>
    <t>DTXSID1032513</t>
  </si>
  <si>
    <t>(3,5-Dimethyl-1H-pyrazol-1-yl)methanol</t>
  </si>
  <si>
    <t>DTXSID1034844</t>
  </si>
  <si>
    <t>Procyazine</t>
  </si>
  <si>
    <t>DTXSID1035783</t>
  </si>
  <si>
    <t>S-Methoprene</t>
  </si>
  <si>
    <t>DTXSID1037303</t>
  </si>
  <si>
    <t>Perfluoroheptanoic acid</t>
  </si>
  <si>
    <t>DTXSID1040372</t>
  </si>
  <si>
    <t>Epoxiconazole</t>
  </si>
  <si>
    <t>DTXSID1040661</t>
  </si>
  <si>
    <t>Clofibric acid</t>
  </si>
  <si>
    <t>DTXSID1041683</t>
  </si>
  <si>
    <t>Bromofos</t>
  </si>
  <si>
    <t>DTXSID1042445</t>
  </si>
  <si>
    <t>Terbumeton</t>
  </si>
  <si>
    <t>DTXSID2023224</t>
  </si>
  <si>
    <t>Loratadine</t>
  </si>
  <si>
    <t>DTXSID2024242</t>
  </si>
  <si>
    <t>Paclobutrazol</t>
  </si>
  <si>
    <t>DTXSID2025478</t>
  </si>
  <si>
    <t>Isopropyl acetate</t>
  </si>
  <si>
    <t>DTXSID2027204</t>
  </si>
  <si>
    <t>Methyl isothiocyanate</t>
  </si>
  <si>
    <t>DTXSID2032683</t>
  </si>
  <si>
    <t>Mevinphos</t>
  </si>
  <si>
    <t>DTXSID2034382</t>
  </si>
  <si>
    <t>Bioresmethrin</t>
  </si>
  <si>
    <t>DTXSID2034700</t>
  </si>
  <si>
    <t>MCPA-sodium</t>
  </si>
  <si>
    <t>DTXSID2041468</t>
  </si>
  <si>
    <t>3,4-Dichlorophenylurea</t>
  </si>
  <si>
    <t>DTXSID3021196</t>
  </si>
  <si>
    <t>2,4-Bis(isopropylamino)-6-chloro-1,3,5-triazine</t>
  </si>
  <si>
    <t>DTXSID3021516</t>
  </si>
  <si>
    <t>Methyl ethyl ketone</t>
  </si>
  <si>
    <t>DTXSID3022247</t>
  </si>
  <si>
    <t>Nerolidol</t>
  </si>
  <si>
    <t>DTXSID3024102</t>
  </si>
  <si>
    <t>Fenamiphos</t>
  </si>
  <si>
    <t>DTXSID3024528</t>
  </si>
  <si>
    <t>Anise oil</t>
  </si>
  <si>
    <t>DTXSID3025465</t>
  </si>
  <si>
    <t>Isodecyl diphenyl phosphate</t>
  </si>
  <si>
    <t>DTXSID3029869</t>
  </si>
  <si>
    <t>Bezafibrate</t>
  </si>
  <si>
    <t>DTXSID3031862</t>
  </si>
  <si>
    <t>Perfluorohexanoic acid</t>
  </si>
  <si>
    <t>DTXSID3032624</t>
  </si>
  <si>
    <t>Kinoprene</t>
  </si>
  <si>
    <t>DTXSID3032628</t>
  </si>
  <si>
    <t>Methoxyfenozide</t>
  </si>
  <si>
    <t>DTXSID3033307</t>
  </si>
  <si>
    <t>Cetylpyridinium bromide</t>
  </si>
  <si>
    <t>DTXSID3034957</t>
  </si>
  <si>
    <t>Tetraethyl pyrophosphate</t>
  </si>
  <si>
    <t>DTXSID3035341</t>
  </si>
  <si>
    <t>1,3-Dibromo-5,5-dimethylhydantoin</t>
  </si>
  <si>
    <t>DTXSID3042180</t>
  </si>
  <si>
    <t>N-(3,4-Dichlorophenyl)-N'-methylurea</t>
  </si>
  <si>
    <t>DTXSID3042500</t>
  </si>
  <si>
    <t>Triphenyltin fluoride</t>
  </si>
  <si>
    <t>DTXSID3042633</t>
  </si>
  <si>
    <t>Clomipramine hydrochloride</t>
  </si>
  <si>
    <t>DTXSID3047003</t>
  </si>
  <si>
    <t>Potassium perchlorate</t>
  </si>
  <si>
    <t>DTXSID4020290</t>
  </si>
  <si>
    <t>Pirinixic acid</t>
  </si>
  <si>
    <t>DTXSID4020616</t>
  </si>
  <si>
    <t>1,8-Cineol</t>
  </si>
  <si>
    <t>DTXSID4022529</t>
  </si>
  <si>
    <t>Methylparaben</t>
  </si>
  <si>
    <t>DTXSID4024515</t>
  </si>
  <si>
    <t>Ammonium perchlorate</t>
  </si>
  <si>
    <t>DTXSID4027527</t>
  </si>
  <si>
    <t>1,2,5,6,9,10-Hexabromocyclododecane</t>
  </si>
  <si>
    <t>DTXSID4032532</t>
  </si>
  <si>
    <t>Carfentrazone-ethyl</t>
  </si>
  <si>
    <t>DTXSID4034528</t>
  </si>
  <si>
    <t>Diclosulam</t>
  </si>
  <si>
    <t>DTXSID4040686</t>
  </si>
  <si>
    <t>Naproxen</t>
  </si>
  <si>
    <t>DTXSID4042123</t>
  </si>
  <si>
    <t>Mercury(II) acetate</t>
  </si>
  <si>
    <t>DTXSID4044161</t>
  </si>
  <si>
    <t>Antimony trichloride</t>
  </si>
  <si>
    <t>DTXSID4051586</t>
  </si>
  <si>
    <t>(-)Carophyllene oxide</t>
  </si>
  <si>
    <t>DTXSID5020819</t>
  </si>
  <si>
    <t>Methidathion</t>
  </si>
  <si>
    <t>DTXSID5021831</t>
  </si>
  <si>
    <t>3-Nitrotoluene</t>
  </si>
  <si>
    <t>DTXSID5021885</t>
  </si>
  <si>
    <t>2-Methyl-2,4-pentanediol</t>
  </si>
  <si>
    <t>DTXSID5024134</t>
  </si>
  <si>
    <t>delta-Hexachlorocyclohexane</t>
  </si>
  <si>
    <t>DTXSID5025815</t>
  </si>
  <si>
    <t>Orphenadrine hydrochloride</t>
  </si>
  <si>
    <t>DTXSID5032498</t>
  </si>
  <si>
    <t>Triclosan</t>
  </si>
  <si>
    <t>DTXSID5032523</t>
  </si>
  <si>
    <t>1,2-Benzisothiazolin-3-one</t>
  </si>
  <si>
    <t>DTXSID5032573</t>
  </si>
  <si>
    <t>Pyridaben</t>
  </si>
  <si>
    <t>DTXSID6022341</t>
  </si>
  <si>
    <t>Prometon</t>
  </si>
  <si>
    <t>DTXSID6024046</t>
  </si>
  <si>
    <t>Paraoxon</t>
  </si>
  <si>
    <t>DTXSID6024200</t>
  </si>
  <si>
    <t>m-Cresol</t>
  </si>
  <si>
    <t>DTXSID6025145</t>
  </si>
  <si>
    <t>2,5-Dimethylphenol</t>
  </si>
  <si>
    <t>DTXSID6025567</t>
  </si>
  <si>
    <t>Methyl 2-aminobenzoate</t>
  </si>
  <si>
    <t>DTXSID6025692</t>
  </si>
  <si>
    <t>Myrcene</t>
  </si>
  <si>
    <t>DTXSID6047498</t>
  </si>
  <si>
    <t>Triphenyllead acetate</t>
  </si>
  <si>
    <t>DTXSID7020760</t>
  </si>
  <si>
    <t>Ifosfamide</t>
  </si>
  <si>
    <t>DTXSID7022170</t>
  </si>
  <si>
    <t>2,6-Dichlorobenzamide</t>
  </si>
  <si>
    <t>DTXSID7026368</t>
  </si>
  <si>
    <t>Salicylic acid</t>
  </si>
  <si>
    <t>DTXSID7034836</t>
  </si>
  <si>
    <t>Potassium iodide</t>
  </si>
  <si>
    <t>DTXSID8020593</t>
  </si>
  <si>
    <t>1-Ethyl-1-nitrosourea</t>
  </si>
  <si>
    <t>DTXSID8020674</t>
  </si>
  <si>
    <t>Griseofulvin</t>
  </si>
  <si>
    <t>DTXSID8022408</t>
  </si>
  <si>
    <t>Phenol red</t>
  </si>
  <si>
    <t>DTXSID8024072</t>
  </si>
  <si>
    <t>Diphenamid</t>
  </si>
  <si>
    <t>DTXSID8024652</t>
  </si>
  <si>
    <t>Bronopol</t>
  </si>
  <si>
    <t>DTXSID8025337</t>
  </si>
  <si>
    <t>Formamide</t>
  </si>
  <si>
    <t>DTXSID8026068</t>
  </si>
  <si>
    <t>Sulfathiazole</t>
  </si>
  <si>
    <t>DTXSID8037708</t>
  </si>
  <si>
    <t>Ammonium perfluorooctanoate</t>
  </si>
  <si>
    <t>DTXSID8042210</t>
  </si>
  <si>
    <t>N-Methylpyrrolidine</t>
  </si>
  <si>
    <t>DTXSID8042349</t>
  </si>
  <si>
    <t>Prothiofos</t>
  </si>
  <si>
    <t>DTXSID9020241</t>
  </si>
  <si>
    <t>Capsaicin</t>
  </si>
  <si>
    <t>DTXSID9020617</t>
  </si>
  <si>
    <t>Eugenol</t>
  </si>
  <si>
    <t>DTXSID9021348</t>
  </si>
  <si>
    <t>Thiourea</t>
  </si>
  <si>
    <t>DTXSID9022364</t>
  </si>
  <si>
    <t>5alpha-Dihydrotestosterone</t>
  </si>
  <si>
    <t>DTXSID9023881</t>
  </si>
  <si>
    <t>Clofentezine</t>
  </si>
  <si>
    <t>DTXSID9024568</t>
  </si>
  <si>
    <t>Benzenesulfonic acid</t>
  </si>
  <si>
    <t>DTXSID9032379</t>
  </si>
  <si>
    <t>Dithiopyr</t>
  </si>
  <si>
    <t>DTXSID9032535</t>
  </si>
  <si>
    <t>Trinexapac-ethyl</t>
  </si>
  <si>
    <t>DTXSID9035204</t>
  </si>
  <si>
    <t>Tributyltin methacrylate</t>
  </si>
  <si>
    <t>DTXSID9040001</t>
  </si>
  <si>
    <t>Monomethyl phthalate</t>
  </si>
  <si>
    <t>DTXSID0020862</t>
  </si>
  <si>
    <t>3-Methylcholanthrene</t>
  </si>
  <si>
    <t>DTXSID0021175</t>
  </si>
  <si>
    <t>Polysorbate 80</t>
  </si>
  <si>
    <t>DTXSID0022014</t>
  </si>
  <si>
    <t>Hydroquinone dimethyl ether</t>
  </si>
  <si>
    <t>DTXSID0022062</t>
  </si>
  <si>
    <t>3-Methyl-2-butanone</t>
  </si>
  <si>
    <t>DTXSID0023113</t>
  </si>
  <si>
    <t>2-Methoxyphenol</t>
  </si>
  <si>
    <t>DTXSID0024216</t>
  </si>
  <si>
    <t>Nitrapyrin</t>
  </si>
  <si>
    <t>DTXSID0026915</t>
  </si>
  <si>
    <t>1-Undecanol</t>
  </si>
  <si>
    <t>DTXSID0027640</t>
  </si>
  <si>
    <t>Malic acid</t>
  </si>
  <si>
    <t>DTXSID0032605</t>
  </si>
  <si>
    <t>(+-)-Diclofop-methyl</t>
  </si>
  <si>
    <t>DTXSID0034223</t>
  </si>
  <si>
    <t>Tebufenpyrad</t>
  </si>
  <si>
    <t>DTXSID0034851</t>
  </si>
  <si>
    <t>Dichlorprop-P</t>
  </si>
  <si>
    <t>DTXSID0034855</t>
  </si>
  <si>
    <t>Fluazifop-P-butyl</t>
  </si>
  <si>
    <t>DTXSID0034857</t>
  </si>
  <si>
    <t>Quizalofop-p-ethyl</t>
  </si>
  <si>
    <t>DTXSID0037570</t>
  </si>
  <si>
    <t>Methabenzthiazuron</t>
  </si>
  <si>
    <t>DTXSID0041850</t>
  </si>
  <si>
    <t>Dicapthon</t>
  </si>
  <si>
    <t>DTXSID0041981</t>
  </si>
  <si>
    <t>Fluoroacetic acid</t>
  </si>
  <si>
    <t>DTXSID0042080</t>
  </si>
  <si>
    <t>Isoxathion</t>
  </si>
  <si>
    <t>DTXSID0044577</t>
  </si>
  <si>
    <t>Calcium bromide</t>
  </si>
  <si>
    <t>DTXSID0047749</t>
  </si>
  <si>
    <t>Methylcyclohexane</t>
  </si>
  <si>
    <t>DTXSID1020352</t>
  </si>
  <si>
    <t>Cupferron</t>
  </si>
  <si>
    <t>DTXSID1020778</t>
  </si>
  <si>
    <t>D-Limonene</t>
  </si>
  <si>
    <t>DTXSID1020807</t>
  </si>
  <si>
    <t>2-Mercaptobenzothiazole</t>
  </si>
  <si>
    <t>DTXSID1021378</t>
  </si>
  <si>
    <t>Trichloroacetic acid</t>
  </si>
  <si>
    <t>DTXSID1021405</t>
  </si>
  <si>
    <t>Musk Xylene</t>
  </si>
  <si>
    <t>DTXSID1021740</t>
  </si>
  <si>
    <t>1-Butanol</t>
  </si>
  <si>
    <t>DTXSID1022421</t>
  </si>
  <si>
    <t>Melatonin</t>
  </si>
  <si>
    <t>DTXSID1023815</t>
  </si>
  <si>
    <t>Dibromoacetic acid</t>
  </si>
  <si>
    <t>DTXSID1023996</t>
  </si>
  <si>
    <t>Cyclohexylamine</t>
  </si>
  <si>
    <t>DTXSID1024255</t>
  </si>
  <si>
    <t>Phenmedipham</t>
  </si>
  <si>
    <t>DTXSID1024338</t>
  </si>
  <si>
    <t>Thiophanate-methyl</t>
  </si>
  <si>
    <t>DTXSID1025148</t>
  </si>
  <si>
    <t>3,5-Dimethylphenol</t>
  </si>
  <si>
    <t>DTXSID1026164</t>
  </si>
  <si>
    <t>2-Methylaniline</t>
  </si>
  <si>
    <t>DTXSID1026792</t>
  </si>
  <si>
    <t>3-Methylaniline</t>
  </si>
  <si>
    <t>DTXSID1027134</t>
  </si>
  <si>
    <t>Bis(2-ethylhexyl) phosphate</t>
  </si>
  <si>
    <t>DTXSID1032359</t>
  </si>
  <si>
    <t>Cyprodinil</t>
  </si>
  <si>
    <t>DTXSID1032488</t>
  </si>
  <si>
    <t>Thiazopyr</t>
  </si>
  <si>
    <t>DTXSID1032569</t>
  </si>
  <si>
    <t>Pirimicarb</t>
  </si>
  <si>
    <t>DTXSID1032646</t>
  </si>
  <si>
    <t>N-Ethylperfluorooctanesulfonamide</t>
  </si>
  <si>
    <t>DTXSID1033161</t>
  </si>
  <si>
    <t>Aldicarb sulfoxide</t>
  </si>
  <si>
    <t>DTXSID1033371</t>
  </si>
  <si>
    <t>Cyclopentanol</t>
  </si>
  <si>
    <t>DTXSID1034559</t>
  </si>
  <si>
    <t>(Dodecylbenzyl)trimethylammonium chloride</t>
  </si>
  <si>
    <t>DTXSID1034973</t>
  </si>
  <si>
    <t>Tralkoxydim</t>
  </si>
  <si>
    <t>DTXSID1037515</t>
  </si>
  <si>
    <t>Crufomate</t>
  </si>
  <si>
    <t>DTXSID1038666</t>
  </si>
  <si>
    <t>Chlorpyrifos oxon</t>
  </si>
  <si>
    <t>DTXSID1038799</t>
  </si>
  <si>
    <t>2-Amino-5-(diethylamino)toluene monohydrochloride</t>
  </si>
  <si>
    <t>DTXSID1040320</t>
  </si>
  <si>
    <t>Bifenox</t>
  </si>
  <si>
    <t>DTXSID1041346</t>
  </si>
  <si>
    <t>2,4-D-ethyl ester</t>
  </si>
  <si>
    <t>DTXSID1042285</t>
  </si>
  <si>
    <t>Phosfolan</t>
  </si>
  <si>
    <t>DTXSID1042443</t>
  </si>
  <si>
    <t>Terbufos sulfone</t>
  </si>
  <si>
    <t>DTXSID1044433</t>
  </si>
  <si>
    <t>1,3-Cyclohexanedione</t>
  </si>
  <si>
    <t>DTXSID1044697</t>
  </si>
  <si>
    <t>4-Ethyloct-1-yn-3-ol</t>
  </si>
  <si>
    <t>DTXSID2020137</t>
  </si>
  <si>
    <t>C.I. Azoic Diazo Component 112</t>
  </si>
  <si>
    <t>DTXSID2020266</t>
  </si>
  <si>
    <t>Chloranil</t>
  </si>
  <si>
    <t>DTXSID2020507</t>
  </si>
  <si>
    <t>N,N-Dimethylaniline</t>
  </si>
  <si>
    <t>DTXSID2021600</t>
  </si>
  <si>
    <t>Heptanoic acid</t>
  </si>
  <si>
    <t>DTXSID2021941</t>
  </si>
  <si>
    <t>2-(2-Ethoxyethoxy)ethanol</t>
  </si>
  <si>
    <t>DTXSID2021993</t>
  </si>
  <si>
    <t>Dibenzofuran</t>
  </si>
  <si>
    <t>DTXSID2021995</t>
  </si>
  <si>
    <t>DEET</t>
  </si>
  <si>
    <t>DTXSID2023434</t>
  </si>
  <si>
    <t>Pentetic acid</t>
  </si>
  <si>
    <t>DTXSID2025688</t>
  </si>
  <si>
    <t>Morpholine</t>
  </si>
  <si>
    <t>DTXSID2026238</t>
  </si>
  <si>
    <t>Trimethylamine</t>
  </si>
  <si>
    <t>DTXSID2026523</t>
  </si>
  <si>
    <t>Symclosene</t>
  </si>
  <si>
    <t>DTXSID2026997</t>
  </si>
  <si>
    <t>4-Methoxybenzaldehyde</t>
  </si>
  <si>
    <t>DTXSID2027414</t>
  </si>
  <si>
    <t>2,3-Dihydro-2,2-dimethyl-7-benzofuranol</t>
  </si>
  <si>
    <t>DTXSID2029167</t>
  </si>
  <si>
    <t>Metam-sodium</t>
  </si>
  <si>
    <t>DTXSID2029616</t>
  </si>
  <si>
    <t>Imidazole</t>
  </si>
  <si>
    <t>DTXSID2029874</t>
  </si>
  <si>
    <t>Fenofibrate</t>
  </si>
  <si>
    <t>DTXSID2032556</t>
  </si>
  <si>
    <t>Fluthiacet-methyl</t>
  </si>
  <si>
    <t>DTXSID2032631</t>
  </si>
  <si>
    <t>Oxadixyl</t>
  </si>
  <si>
    <t>DTXSID2032637</t>
  </si>
  <si>
    <t>Pymetrozine</t>
  </si>
  <si>
    <t>DTXSID2034095</t>
  </si>
  <si>
    <t>Verapamil hydrochloride</t>
  </si>
  <si>
    <t>DTXSID2034542</t>
  </si>
  <si>
    <t>Dimethenamid-P</t>
  </si>
  <si>
    <t>DTXSID2040650</t>
  </si>
  <si>
    <t>alpha-Naphthoflavone</t>
  </si>
  <si>
    <t>DTXSID2040787</t>
  </si>
  <si>
    <t>Benzyldimethyldodecylammonium chloride</t>
  </si>
  <si>
    <t>DTXSID2042436</t>
  </si>
  <si>
    <t>Sulisobenzone</t>
  </si>
  <si>
    <t>DTXSID2044557</t>
  </si>
  <si>
    <t>Glyphosine</t>
  </si>
  <si>
    <t>DTXSID2047064</t>
  </si>
  <si>
    <t>Hydrocinnamic acid</t>
  </si>
  <si>
    <t>DTXSID3020047</t>
  </si>
  <si>
    <t>Allyl isothiocyanate</t>
  </si>
  <si>
    <t>DTXSID3020415</t>
  </si>
  <si>
    <t>1,2-Dibromoethane</t>
  </si>
  <si>
    <t>DTXSID3020627</t>
  </si>
  <si>
    <t>Fluconazole</t>
  </si>
  <si>
    <t>DTXSID3020910</t>
  </si>
  <si>
    <t>Busulfan</t>
  </si>
  <si>
    <t>DTXSID3021356</t>
  </si>
  <si>
    <t>dl-alpha-Tocopheryl acetate</t>
  </si>
  <si>
    <t>DTXSID3021807</t>
  </si>
  <si>
    <t>o-Xylene</t>
  </si>
  <si>
    <t>DTXSID3022409</t>
  </si>
  <si>
    <t>4,4'-Sulfonyldiphenol</t>
  </si>
  <si>
    <t>DTXSID3023899</t>
  </si>
  <si>
    <t>Benfluralin</t>
  </si>
  <si>
    <t>DTXSID3024287</t>
  </si>
  <si>
    <t>Imazethapyr</t>
  </si>
  <si>
    <t>DTXSID3024316</t>
  </si>
  <si>
    <t>Tebuthiuron</t>
  </si>
  <si>
    <t>DTXSID3026645</t>
  </si>
  <si>
    <t>p-Cymene</t>
  </si>
  <si>
    <t>DTXSID3029653</t>
  </si>
  <si>
    <t>Thiocyanic acid, ammonium salt</t>
  </si>
  <si>
    <t>DTXSID3032541</t>
  </si>
  <si>
    <t>Diiodomethyl 4-methylphenyl sulfone</t>
  </si>
  <si>
    <t>DTXSID3032547</t>
  </si>
  <si>
    <t>Etridiazole</t>
  </si>
  <si>
    <t>DTXSID3032549</t>
  </si>
  <si>
    <t>Fenhexamid</t>
  </si>
  <si>
    <t>DTXSID3032591</t>
  </si>
  <si>
    <t>1-Bromo-3-chloro-5,5-dimethylhydantoin</t>
  </si>
  <si>
    <t>DTXSID3034113</t>
  </si>
  <si>
    <t>4-Hydroxyandrostenedione</t>
  </si>
  <si>
    <t>DTXSID3034456</t>
  </si>
  <si>
    <t>Cinmethylin</t>
  </si>
  <si>
    <t>DTXSID3034612</t>
  </si>
  <si>
    <t>Fluazifop-butyl</t>
  </si>
  <si>
    <t>DTXSID3034618</t>
  </si>
  <si>
    <t>Flufenpyr-ethyl</t>
  </si>
  <si>
    <t>DTXSID3037094</t>
  </si>
  <si>
    <t>4-Hydroxytamoxifen</t>
  </si>
  <si>
    <t>DTXSID3040271</t>
  </si>
  <si>
    <t>Quinaldine</t>
  </si>
  <si>
    <t>DTXSID3040300</t>
  </si>
  <si>
    <t>4-Chlorobiphenyl</t>
  </si>
  <si>
    <t>DTXSID3040726</t>
  </si>
  <si>
    <t>Olaquindox</t>
  </si>
  <si>
    <t>DTXSID3041617</t>
  </si>
  <si>
    <t>Barban</t>
  </si>
  <si>
    <t>DTXSID3041954</t>
  </si>
  <si>
    <t>3-Octanone</t>
  </si>
  <si>
    <t>DTXSID3047425</t>
  </si>
  <si>
    <t>4-Butylphenol</t>
  </si>
  <si>
    <t>DTXSID4020088</t>
  </si>
  <si>
    <t>Chloralose</t>
  </si>
  <si>
    <t>DTXSID4020240</t>
  </si>
  <si>
    <t>Caprolactam</t>
  </si>
  <si>
    <t>DTXSID4020589</t>
  </si>
  <si>
    <t>p,p'-Ethyl-DDD</t>
  </si>
  <si>
    <t>DTXSID4020820</t>
  </si>
  <si>
    <t>Methimazole</t>
  </si>
  <si>
    <t>DTXSID4020828</t>
  </si>
  <si>
    <t>4-Methoxyphenol</t>
  </si>
  <si>
    <t>DTXSID4021006</t>
  </si>
  <si>
    <t>N-Nitroso-N-methylurea</t>
  </si>
  <si>
    <t>DTXSID4021137</t>
  </si>
  <si>
    <t>1,3-Benzenediamine</t>
  </si>
  <si>
    <t>DTXSID4021214</t>
  </si>
  <si>
    <t>Purpurin</t>
  </si>
  <si>
    <t>DTXSID4021717</t>
  </si>
  <si>
    <t>4-Chloro-3-methylphenol</t>
  </si>
  <si>
    <t>DTXSID4021973</t>
  </si>
  <si>
    <t>2-Chloro-4-nitroaniline</t>
  </si>
  <si>
    <t>DTXSID4022369</t>
  </si>
  <si>
    <t>Fulvestrant</t>
  </si>
  <si>
    <t>DTXSID4022521</t>
  </si>
  <si>
    <t>Diisononyl phthalate</t>
  </si>
  <si>
    <t>DTXSID4022602</t>
  </si>
  <si>
    <t>Ampicillin</t>
  </si>
  <si>
    <t>DTXSID4024012</t>
  </si>
  <si>
    <t>1,4-Dibromobenzene</t>
  </si>
  <si>
    <t>DTXSID4024193</t>
  </si>
  <si>
    <t>MCPB</t>
  </si>
  <si>
    <t>DTXSID4024270</t>
  </si>
  <si>
    <t>Prochloraz</t>
  </si>
  <si>
    <t>DTXSID4024276</t>
  </si>
  <si>
    <t>Propargite</t>
  </si>
  <si>
    <t>DTXSID4025082</t>
  </si>
  <si>
    <t>Diisodecyl phthalate</t>
  </si>
  <si>
    <t>DTXSID4025799</t>
  </si>
  <si>
    <t>Octachlorodibenzo-p-dioxin</t>
  </si>
  <si>
    <t>DTXSID4027991</t>
  </si>
  <si>
    <t>1-Hexadecanol</t>
  </si>
  <si>
    <t>DTXSID4032372</t>
  </si>
  <si>
    <t>Difenoconazole</t>
  </si>
  <si>
    <t>DTXSID4032376</t>
  </si>
  <si>
    <t>Dimethenamid</t>
  </si>
  <si>
    <t>DTXSID4034869</t>
  </si>
  <si>
    <t>Prothioconazole</t>
  </si>
  <si>
    <t>DTXSID4037617</t>
  </si>
  <si>
    <t>Promecarb</t>
  </si>
  <si>
    <t>DTXSID4040343</t>
  </si>
  <si>
    <t>Benzyl bromoacetate</t>
  </si>
  <si>
    <t>DTXSID4041367</t>
  </si>
  <si>
    <t>2,4-Dinitrophenyl thiocyanate</t>
  </si>
  <si>
    <t>DTXSID4041783</t>
  </si>
  <si>
    <t>Chlorthiamid</t>
  </si>
  <si>
    <t>DTXSID4042416</t>
  </si>
  <si>
    <t>Sodium myristyl sulfate</t>
  </si>
  <si>
    <t>DTXSID4047466</t>
  </si>
  <si>
    <t>2-Isopropoxyethanol</t>
  </si>
  <si>
    <t>DTXSID4052186</t>
  </si>
  <si>
    <t>4-Iodophenol</t>
  </si>
  <si>
    <t>DTXSID4052558</t>
  </si>
  <si>
    <t>Quinalizarin</t>
  </si>
  <si>
    <t>DTXSID5020106</t>
  </si>
  <si>
    <t>L-Ascorbic acid</t>
  </si>
  <si>
    <t>DTXSID5020108</t>
  </si>
  <si>
    <t>Aspirin</t>
  </si>
  <si>
    <t>DTXSID5020281</t>
  </si>
  <si>
    <t>1-Chloro-4-nitrobenzene</t>
  </si>
  <si>
    <t>DTXSID5020730</t>
  </si>
  <si>
    <t>8-Hydroxyquinoline</t>
  </si>
  <si>
    <t>DTXSID5020944</t>
  </si>
  <si>
    <t>Nitrofurazone</t>
  </si>
  <si>
    <t>DTXSID5021209</t>
  </si>
  <si>
    <t>6-Propyl-2-thiouracil</t>
  </si>
  <si>
    <t>DTXSID5021413</t>
  </si>
  <si>
    <t>Tris(2,3-dibromopropyl) phosphate</t>
  </si>
  <si>
    <t>DTXSID5021419</t>
  </si>
  <si>
    <t>L-Tryptophan</t>
  </si>
  <si>
    <t>DTXSID5021621</t>
  </si>
  <si>
    <t>2-Methylbutanoic acid</t>
  </si>
  <si>
    <t>DTXSID5021629</t>
  </si>
  <si>
    <t>6-Methyl-5-hepten-2-one</t>
  </si>
  <si>
    <t>DTXSID5022481</t>
  </si>
  <si>
    <t>beta-Sitosterol</t>
  </si>
  <si>
    <t>DTXSID5023742</t>
  </si>
  <si>
    <t>Warfarin</t>
  </si>
  <si>
    <t>DTXSID5023902</t>
  </si>
  <si>
    <t>Benz(a)anthracene</t>
  </si>
  <si>
    <t>DTXSID5024211</t>
  </si>
  <si>
    <t>Napropamide</t>
  </si>
  <si>
    <t>DTXSID5024263</t>
  </si>
  <si>
    <t>Phosphoric acid</t>
  </si>
  <si>
    <t>DTXSID5024344</t>
  </si>
  <si>
    <t>Tri-allate</t>
  </si>
  <si>
    <t>DTXSID5026259</t>
  </si>
  <si>
    <t>Tris(2-chloroisopropyl)phosphate</t>
  </si>
  <si>
    <t>DTXSID5026918</t>
  </si>
  <si>
    <t>1-Dodecanol</t>
  </si>
  <si>
    <t>DTXSID5027061</t>
  </si>
  <si>
    <t>2-Naphthalenol</t>
  </si>
  <si>
    <t>DTXSID5027304</t>
  </si>
  <si>
    <t>Dimethyltin dichloride</t>
  </si>
  <si>
    <t>DTXSID5031133</t>
  </si>
  <si>
    <t>Di-n-propylphthalate</t>
  </si>
  <si>
    <t>DTXSID5032315</t>
  </si>
  <si>
    <t>4,5-Dichloro-2-octyl-3(2H)-isothiazolone</t>
  </si>
  <si>
    <t>DTXSID5032361</t>
  </si>
  <si>
    <t>2,2-Dibromo-3-nitrilopropionamide</t>
  </si>
  <si>
    <t>DTXSID5034270</t>
  </si>
  <si>
    <t>Imazapic</t>
  </si>
  <si>
    <t>DTXSID5034355</t>
  </si>
  <si>
    <t>Triflumuron</t>
  </si>
  <si>
    <t>DTXSID5040702</t>
  </si>
  <si>
    <t>2,4-Dichlorotoluene</t>
  </si>
  <si>
    <t>DTXSID5040704</t>
  </si>
  <si>
    <t>1,4-Naphthoquinone</t>
  </si>
  <si>
    <t>DTXSID5044788</t>
  </si>
  <si>
    <t>Naphthalene-2-sulfonic acid</t>
  </si>
  <si>
    <t>DTXSID5052175</t>
  </si>
  <si>
    <t>2-Iodophenol</t>
  </si>
  <si>
    <t>DTXSID5052676</t>
  </si>
  <si>
    <t>Tris(4-methylphenyl) phosphate</t>
  </si>
  <si>
    <t>DTXSID6020224</t>
  </si>
  <si>
    <t>4-Butyrolactone</t>
  </si>
  <si>
    <t>DTXSID6020278</t>
  </si>
  <si>
    <t>1-Chloro-2,4-dinitrobenzene</t>
  </si>
  <si>
    <t>DTXSID6020939</t>
  </si>
  <si>
    <t>Nitrilotriacetic acid</t>
  </si>
  <si>
    <t>DTXSID6021030</t>
  </si>
  <si>
    <t>N-Nitrosodiphenylamine</t>
  </si>
  <si>
    <t>DTXSID6021244</t>
  </si>
  <si>
    <t>Rifampicin</t>
  </si>
  <si>
    <t>DTXSID6021953</t>
  </si>
  <si>
    <t>Fensulfothion</t>
  </si>
  <si>
    <t>DTXSID6021957</t>
  </si>
  <si>
    <t>Phenyl salicylate</t>
  </si>
  <si>
    <t>DTXSID6022058</t>
  </si>
  <si>
    <t>Dibutyl sulfide</t>
  </si>
  <si>
    <t>DTXSID6022474</t>
  </si>
  <si>
    <t>Corticosterone</t>
  </si>
  <si>
    <t>DTXSID6023999</t>
  </si>
  <si>
    <t>Cyromazine</t>
  </si>
  <si>
    <t>DTXSID6024175</t>
  </si>
  <si>
    <t>Metalaxyl</t>
  </si>
  <si>
    <t>DTXSID6024674</t>
  </si>
  <si>
    <t>2-(2-Butoxyethoxy)ethyl thiocyanate</t>
  </si>
  <si>
    <t>DTXSID6025355</t>
  </si>
  <si>
    <t>Glutaraldehyde</t>
  </si>
  <si>
    <t>DTXSID6025436</t>
  </si>
  <si>
    <t>8-Hydroxyquinoline sulfate</t>
  </si>
  <si>
    <t>DTXSID6025690</t>
  </si>
  <si>
    <t>Musk ketone</t>
  </si>
  <si>
    <t>DTXSID6026088</t>
  </si>
  <si>
    <t>1,2,3,4-Tetrachlorobenzene</t>
  </si>
  <si>
    <t>DTXSID6027050</t>
  </si>
  <si>
    <t>Sodium dimethyldithiocarbamate</t>
  </si>
  <si>
    <t>DTXSID6027052</t>
  </si>
  <si>
    <t>2,6-Di-tert-butylphenol</t>
  </si>
  <si>
    <t>DTXSID6027923</t>
  </si>
  <si>
    <t>Dodecylbenzenesulfonic acid</t>
  </si>
  <si>
    <t>DTXSID6032516</t>
  </si>
  <si>
    <t>2-Hydroxyethyl octyl sulfide</t>
  </si>
  <si>
    <t>DTXSID6032649</t>
  </si>
  <si>
    <t>Tetramethrin</t>
  </si>
  <si>
    <t>DTXSID6034764</t>
  </si>
  <si>
    <t>Nicosulfuron</t>
  </si>
  <si>
    <t>DTXSID6034849</t>
  </si>
  <si>
    <t>Propamocarb hydrochloride</t>
  </si>
  <si>
    <t>DTXSID6034924</t>
  </si>
  <si>
    <t>Sodium trichloroacetate</t>
  </si>
  <si>
    <t>DTXSID6034928</t>
  </si>
  <si>
    <t>Spirodiclofen</t>
  </si>
  <si>
    <t>DTXSID6040111</t>
  </si>
  <si>
    <t>Ethyl butyrate</t>
  </si>
  <si>
    <t>DTXSID6040371</t>
  </si>
  <si>
    <t>Fenaminosulf</t>
  </si>
  <si>
    <t>DTXSID6041426</t>
  </si>
  <si>
    <t>3,4-Dihydro-2H-pyran</t>
  </si>
  <si>
    <t>DTXSID6041684</t>
  </si>
  <si>
    <t>Bromophos-ethyl</t>
  </si>
  <si>
    <t>DTXSID6041927</t>
  </si>
  <si>
    <t>Ethirimol</t>
  </si>
  <si>
    <t>DTXSID6042157</t>
  </si>
  <si>
    <t>Metobromuron</t>
  </si>
  <si>
    <t>DTXSID6052299</t>
  </si>
  <si>
    <t>Cyclohexyl acetate</t>
  </si>
  <si>
    <t>DTXSID7020005</t>
  </si>
  <si>
    <t>Acetamide</t>
  </si>
  <si>
    <t>DTXSID7020348</t>
  </si>
  <si>
    <t>Coumarin</t>
  </si>
  <si>
    <t>DTXSID7020685</t>
  </si>
  <si>
    <t>beta-Hexachlorocyclohexane</t>
  </si>
  <si>
    <t>DTXSID7021237</t>
  </si>
  <si>
    <t>Reserpine</t>
  </si>
  <si>
    <t>DTXSID7021491</t>
  </si>
  <si>
    <t>Benzonitrile</t>
  </si>
  <si>
    <t>DTXSID7021605</t>
  </si>
  <si>
    <t>Hexanedioic acid</t>
  </si>
  <si>
    <t>DTXSID7021607</t>
  </si>
  <si>
    <t>Hexanoic acid</t>
  </si>
  <si>
    <t>DTXSID7021653</t>
  </si>
  <si>
    <t>Pentanal</t>
  </si>
  <si>
    <t>DTXSID7021655</t>
  </si>
  <si>
    <t>Pentanoic acid</t>
  </si>
  <si>
    <t>DTXSID7021863</t>
  </si>
  <si>
    <t>Diethyl propanedioate</t>
  </si>
  <si>
    <t>DTXSID7021867</t>
  </si>
  <si>
    <t>4-Bromoaniline</t>
  </si>
  <si>
    <t>DTXSID7021946</t>
  </si>
  <si>
    <t>1-Decanol</t>
  </si>
  <si>
    <t>DTXSID7022120</t>
  </si>
  <si>
    <t>Carbophenothion</t>
  </si>
  <si>
    <t>DTXSID7023146</t>
  </si>
  <si>
    <t>myo-Inositol</t>
  </si>
  <si>
    <t>DTXSID7024031</t>
  </si>
  <si>
    <t>(E)-1,2-Dichloroethylene</t>
  </si>
  <si>
    <t>DTXSID7024873</t>
  </si>
  <si>
    <t>Cyanuric acid</t>
  </si>
  <si>
    <t>DTXSID7024902</t>
  </si>
  <si>
    <t>Dazomet</t>
  </si>
  <si>
    <t>DTXSID7025138</t>
  </si>
  <si>
    <t>N,N-Dimethyl-4-nitrosoaniline</t>
  </si>
  <si>
    <t>DTXSID7025502</t>
  </si>
  <si>
    <t>Linalool</t>
  </si>
  <si>
    <t>DTXSID7027049</t>
  </si>
  <si>
    <t>beta-Pinene</t>
  </si>
  <si>
    <t>DTXSID7027205</t>
  </si>
  <si>
    <t>Octamethylcyclotetrasiloxane</t>
  </si>
  <si>
    <t>DTXSID7027887</t>
  </si>
  <si>
    <t>Bis(2-ethylhexyl) tetrabromophthalate</t>
  </si>
  <si>
    <t>DTXSID7030307</t>
  </si>
  <si>
    <t>3,5-Dichloroaniline</t>
  </si>
  <si>
    <t>DTXSID7032424</t>
  </si>
  <si>
    <t>Mesotrione</t>
  </si>
  <si>
    <t>DTXSID7032553</t>
  </si>
  <si>
    <t>Flumetralin</t>
  </si>
  <si>
    <t>DTXSID7032630</t>
  </si>
  <si>
    <t>N-Benzyladenine</t>
  </si>
  <si>
    <t>DTXSID7040283</t>
  </si>
  <si>
    <t>Chlorfenethol</t>
  </si>
  <si>
    <t>DTXSID7041671</t>
  </si>
  <si>
    <t>(+)-alpha-Pinene</t>
  </si>
  <si>
    <t>DTXSID7042019</t>
  </si>
  <si>
    <t>Haloxyfop</t>
  </si>
  <si>
    <t>DTXSID7043954</t>
  </si>
  <si>
    <t>Tributyltin acetate</t>
  </si>
  <si>
    <t>DTXSID7044340</t>
  </si>
  <si>
    <t>Florasulam</t>
  </si>
  <si>
    <t>DTXSID7047061</t>
  </si>
  <si>
    <t>Heptadecane</t>
  </si>
  <si>
    <t>DTXSID7052735</t>
  </si>
  <si>
    <t>1,2-dibromo(phenyl)ethane</t>
  </si>
  <si>
    <t>DTXSID7052737</t>
  </si>
  <si>
    <t>Methyl bromoacetate</t>
  </si>
  <si>
    <t>DTXSID8020044</t>
  </si>
  <si>
    <t>Allyl alcohol</t>
  </si>
  <si>
    <t>DTXSID8020123</t>
  </si>
  <si>
    <t>Azobenzene</t>
  </si>
  <si>
    <t>DTXSID8020179</t>
  </si>
  <si>
    <t>Diisopropanolamine</t>
  </si>
  <si>
    <t>DTXSID8020462</t>
  </si>
  <si>
    <t>Diethylene glycol</t>
  </si>
  <si>
    <t>DTXSID8020755</t>
  </si>
  <si>
    <t>Isoniazid</t>
  </si>
  <si>
    <t>DTXSID8020834</t>
  </si>
  <si>
    <t>Methyl carbamate</t>
  </si>
  <si>
    <t>DTXSID8020915</t>
  </si>
  <si>
    <t>1-Naphthaleneacetic acid</t>
  </si>
  <si>
    <t>DTXSID8020961</t>
  </si>
  <si>
    <t>4-Nitroaniline</t>
  </si>
  <si>
    <t>DTXSID8021515</t>
  </si>
  <si>
    <t>Butanoic acid</t>
  </si>
  <si>
    <t>DTXSID8021517</t>
  </si>
  <si>
    <t>Maleic acid</t>
  </si>
  <si>
    <t>DTXSID8021519</t>
  </si>
  <si>
    <t>2-(2-Butoxyethoxy)ethanol</t>
  </si>
  <si>
    <t>DTXSID8021806</t>
  </si>
  <si>
    <t>2,4-Dihydroxybenzaldehyde</t>
  </si>
  <si>
    <t>DTXSID8021931</t>
  </si>
  <si>
    <t>1-Hexanol</t>
  </si>
  <si>
    <t>DTXSID8022824</t>
  </si>
  <si>
    <t>Ciprofloxacin</t>
  </si>
  <si>
    <t>DTXSID8022959</t>
  </si>
  <si>
    <t>Docusate sodium</t>
  </si>
  <si>
    <t>DTXSID8023688</t>
  </si>
  <si>
    <t>Topiramate</t>
  </si>
  <si>
    <t>DTXSID8023890</t>
  </si>
  <si>
    <t>Asulam</t>
  </si>
  <si>
    <t>DTXSID8024109</t>
  </si>
  <si>
    <t>Flutolanil</t>
  </si>
  <si>
    <t>DTXSID8024151</t>
  </si>
  <si>
    <t>Imazalil</t>
  </si>
  <si>
    <t>DTXSID8024238</t>
  </si>
  <si>
    <t>Oryzalin</t>
  </si>
  <si>
    <t>DTXSID8024317</t>
  </si>
  <si>
    <t>Terbacil</t>
  </si>
  <si>
    <t>DTXSID8024999</t>
  </si>
  <si>
    <t>3,4-Dichloronitrobenzene</t>
  </si>
  <si>
    <t>DTXSID8026640</t>
  </si>
  <si>
    <t>1,3-Diisopropylbenzene</t>
  </si>
  <si>
    <t>DTXSID8026933</t>
  </si>
  <si>
    <t>(Z)-9-Octadecenylamine</t>
  </si>
  <si>
    <t>DTXSID8031863</t>
  </si>
  <si>
    <t>Perfluorononanoic acid</t>
  </si>
  <si>
    <t>DTXSID8032671</t>
  </si>
  <si>
    <t>Metalaxyl-M</t>
  </si>
  <si>
    <t>DTXSID8034580</t>
  </si>
  <si>
    <t>Ethofumesate</t>
  </si>
  <si>
    <t>DTXSID8034586</t>
  </si>
  <si>
    <t>Etoxazole</t>
  </si>
  <si>
    <t>DTXSID8035138</t>
  </si>
  <si>
    <t>(4-Aminophenyl)arsonic acid</t>
  </si>
  <si>
    <t>DTXSID8038770</t>
  </si>
  <si>
    <t>Zinc acetate</t>
  </si>
  <si>
    <t>DTXSID8040222</t>
  </si>
  <si>
    <t>Trifloxysulfuron-sodium</t>
  </si>
  <si>
    <t>DTXSID8040278</t>
  </si>
  <si>
    <t>Iodenphos</t>
  </si>
  <si>
    <t>DTXSID8044464</t>
  </si>
  <si>
    <t>1,4-Dihydroxyanthracene-9,10-dione</t>
  </si>
  <si>
    <t>DTXSID8046666</t>
  </si>
  <si>
    <t>C.I. Basic Violet 1</t>
  </si>
  <si>
    <t>DTXSID9020299</t>
  </si>
  <si>
    <t>Chlorobenzilate</t>
  </si>
  <si>
    <t>DTXSID9020409</t>
  </si>
  <si>
    <t>Dibenz(a,h)anthracene</t>
  </si>
  <si>
    <t>DTXSID9020582</t>
  </si>
  <si>
    <t>Ethoxyquin</t>
  </si>
  <si>
    <t>DTXSID9020790</t>
  </si>
  <si>
    <t>Malaoxon</t>
  </si>
  <si>
    <t>DTXSID9020877</t>
  </si>
  <si>
    <t>1-Methylnaphthalene</t>
  </si>
  <si>
    <t>DTXSID9021182</t>
  </si>
  <si>
    <t>Praziquantel</t>
  </si>
  <si>
    <t>DTXSID9021217</t>
  </si>
  <si>
    <t>Pyrimethamine</t>
  </si>
  <si>
    <t>DTXSID9021340</t>
  </si>
  <si>
    <t>Thioacetamide</t>
  </si>
  <si>
    <t>DTXSID9021346</t>
  </si>
  <si>
    <t>Thiosemicarbazide</t>
  </si>
  <si>
    <t>DTXSID9021847</t>
  </si>
  <si>
    <t>Diphenyl oxide</t>
  </si>
  <si>
    <t>DTXSID9021976</t>
  </si>
  <si>
    <t>2-Phenoxyethanol</t>
  </si>
  <si>
    <t>DTXSID9022366</t>
  </si>
  <si>
    <t>Estriol</t>
  </si>
  <si>
    <t>DTXSID9022445</t>
  </si>
  <si>
    <t>Bis(4-hydroxyphenyl)methane</t>
  </si>
  <si>
    <t>DTXSID9023833</t>
  </si>
  <si>
    <t>Polydimethylsiloxane</t>
  </si>
  <si>
    <t>DTXSID9024063</t>
  </si>
  <si>
    <t>2,6-Dimethylphenol</t>
  </si>
  <si>
    <t>DTXSID9025297</t>
  </si>
  <si>
    <t>2-Ethylhexyl acrylate</t>
  </si>
  <si>
    <t>DTXSID9026261</t>
  </si>
  <si>
    <t>Tris(1,3-dichloro-2-propyl) phosphate</t>
  </si>
  <si>
    <t>DTXSID9027863</t>
  </si>
  <si>
    <t>Polypropylene glycol</t>
  </si>
  <si>
    <t>DTXSID9029221</t>
  </si>
  <si>
    <t>Clopyralid</t>
  </si>
  <si>
    <t>DTXSID9032329</t>
  </si>
  <si>
    <t>Bensulide</t>
  </si>
  <si>
    <t>DTXSID9032531</t>
  </si>
  <si>
    <t>Bromuconazole</t>
  </si>
  <si>
    <t>DTXSID9032533</t>
  </si>
  <si>
    <t>Chlorfenapyr</t>
  </si>
  <si>
    <t>DTXSID9034286</t>
  </si>
  <si>
    <t>5-Chloro-2-methyl-3(2H)-isothiazolone</t>
  </si>
  <si>
    <t>DTXSID9034781</t>
  </si>
  <si>
    <t>Oil of eucalyptus</t>
  </si>
  <si>
    <t>DTXSID9036226</t>
  </si>
  <si>
    <t>Sodium octyl sulfate</t>
  </si>
  <si>
    <t>DTXSID9036515</t>
  </si>
  <si>
    <t>Testosterone propionate</t>
  </si>
  <si>
    <t>DTXSID9037539</t>
  </si>
  <si>
    <t>Endosulfan I</t>
  </si>
  <si>
    <t>DTXSID9037612</t>
  </si>
  <si>
    <t>Triazophos</t>
  </si>
  <si>
    <t>DTXSID9040215</t>
  </si>
  <si>
    <t>Dimethyl (3-((hydroxymethyl)amino)-3-oxopropyl)phosphonate</t>
  </si>
  <si>
    <t>DTXSID9040269</t>
  </si>
  <si>
    <t>Binapacryl</t>
  </si>
  <si>
    <t>DTXSID9040635</t>
  </si>
  <si>
    <t>2,2'-Bipyridine</t>
  </si>
  <si>
    <t>DTXSID9044532</t>
  </si>
  <si>
    <t>D&amp;C Blue No. 9</t>
  </si>
  <si>
    <t>DTXSID9047045</t>
  </si>
  <si>
    <t>Longifolene</t>
  </si>
  <si>
    <t>DTXSID9052509</t>
  </si>
  <si>
    <t>4-Hydroxybenzonitrile</t>
  </si>
  <si>
    <t>DTXSID9052638</t>
  </si>
  <si>
    <t>Salicylaldehyde oxime</t>
  </si>
  <si>
    <t>DTXSID0020022</t>
  </si>
  <si>
    <t>Acifluorfen</t>
  </si>
  <si>
    <t>DTXSID0020286</t>
  </si>
  <si>
    <t>3-Chloro-4-methylaniline</t>
  </si>
  <si>
    <t>DTXSID0021256</t>
  </si>
  <si>
    <t>Sulfasalazine</t>
  </si>
  <si>
    <t>DTXSID0022016</t>
  </si>
  <si>
    <t>1,4-Diazabicyclo[2.2.2]octane</t>
  </si>
  <si>
    <t>DTXSID0025816</t>
  </si>
  <si>
    <t>Oxalic acid</t>
  </si>
  <si>
    <t>DTXSID0029187</t>
  </si>
  <si>
    <t>2,6-Dimethylnaphthalene</t>
  </si>
  <si>
    <t>DTXSID0029559</t>
  </si>
  <si>
    <t>Diazolidinyl urea</t>
  </si>
  <si>
    <t>DTXSID0034722</t>
  </si>
  <si>
    <t>Topramezone</t>
  </si>
  <si>
    <t>DTXSID0034776</t>
  </si>
  <si>
    <t>Tolclofos-methyl</t>
  </si>
  <si>
    <t>DTXSID0034936</t>
  </si>
  <si>
    <t>Sulfometuron-methyl</t>
  </si>
  <si>
    <t>DTXSID0037522</t>
  </si>
  <si>
    <t>Dialifor</t>
  </si>
  <si>
    <t>DTXSID0040672</t>
  </si>
  <si>
    <t>Fenbendazole</t>
  </si>
  <si>
    <t>DTXSID0041513</t>
  </si>
  <si>
    <t>4-Chloropyridine 1-oxide</t>
  </si>
  <si>
    <t>DTXSID0042400</t>
  </si>
  <si>
    <t>Sodium hexyldecyl sulfate</t>
  </si>
  <si>
    <t>DTXSID0043765</t>
  </si>
  <si>
    <t>Ouabain</t>
  </si>
  <si>
    <t>DTXSID0044571</t>
  </si>
  <si>
    <t>3-Isopropylphenol</t>
  </si>
  <si>
    <t>DTXSID0044945</t>
  </si>
  <si>
    <t>2,2'-(Methanediyldisulfanediyl)diethanol</t>
  </si>
  <si>
    <t>DTXSID0047741</t>
  </si>
  <si>
    <t>Dibenzothiophene</t>
  </si>
  <si>
    <t>DTXSID1020699</t>
  </si>
  <si>
    <t>4-Hexylresorcinol</t>
  </si>
  <si>
    <t>DTXSID1020803</t>
  </si>
  <si>
    <t>Meloxicam</t>
  </si>
  <si>
    <t>DTXSID1020932</t>
  </si>
  <si>
    <t>Nicotinic acid</t>
  </si>
  <si>
    <t>DTXSID1021087</t>
  </si>
  <si>
    <t>Oxazepam</t>
  </si>
  <si>
    <t>DTXSID1021116</t>
  </si>
  <si>
    <t>Phenacetin</t>
  </si>
  <si>
    <t>DTXSID1021455</t>
  </si>
  <si>
    <t>C.I. Acid Yellow 23</t>
  </si>
  <si>
    <t>DTXSID1022055</t>
  </si>
  <si>
    <t>tert-Butyl acetate</t>
  </si>
  <si>
    <t>DTXSID1022138</t>
  </si>
  <si>
    <t>trans-Hex-3-en-1-ol</t>
  </si>
  <si>
    <t>DTXSID1022180</t>
  </si>
  <si>
    <t>(1R,2S,5R)-(-)-Menthol</t>
  </si>
  <si>
    <t>DTXSID1022394</t>
  </si>
  <si>
    <t>Biochanin A</t>
  </si>
  <si>
    <t>DTXSID1024126</t>
  </si>
  <si>
    <t>Heptachlor epoxide B</t>
  </si>
  <si>
    <t>DTXSID1024170</t>
  </si>
  <si>
    <t>1,1-Dimethylpiperidinium chloride</t>
  </si>
  <si>
    <t>DTXSID1025805</t>
  </si>
  <si>
    <t>Octhilinone</t>
  </si>
  <si>
    <t>DTXSID1027346</t>
  </si>
  <si>
    <t>Trichloromethylstannane</t>
  </si>
  <si>
    <t>DTXSID1027891</t>
  </si>
  <si>
    <t>Calcium dodecylbenzene sulfonate</t>
  </si>
  <si>
    <t>DTXSID1029124</t>
  </si>
  <si>
    <t>1,2,4,5-Tetramethylbenzene</t>
  </si>
  <si>
    <t>DTXSID1029128</t>
  </si>
  <si>
    <t>Tetrahydrofurfuryl alcohol</t>
  </si>
  <si>
    <t>DTXSID1031591</t>
  </si>
  <si>
    <t>Methoxyacetic acid</t>
  </si>
  <si>
    <t>DTXSID1032519</t>
  </si>
  <si>
    <t>Acibenzolar-S-methyl</t>
  </si>
  <si>
    <t>DTXSID1034210</t>
  </si>
  <si>
    <t>Prodiamine</t>
  </si>
  <si>
    <t>DTXSID1034212</t>
  </si>
  <si>
    <t>Spiroxamine</t>
  </si>
  <si>
    <t>DTXSID1034503</t>
  </si>
  <si>
    <t>Cyhalofop-butyl</t>
  </si>
  <si>
    <t>DTXSID1041184</t>
  </si>
  <si>
    <t>(-)-beta-Pinene</t>
  </si>
  <si>
    <t>DTXSID1041263</t>
  </si>
  <si>
    <t>1-Chloro-2-methyl-3-nitrobenzene</t>
  </si>
  <si>
    <t>DTXSID1042574</t>
  </si>
  <si>
    <t>Sulpiride</t>
  </si>
  <si>
    <t>DTXSID1044801</t>
  </si>
  <si>
    <t>SEX</t>
  </si>
  <si>
    <t>DTXSID1051939</t>
  </si>
  <si>
    <t>2,2-Dichloro-1-phenylethanone</t>
  </si>
  <si>
    <t>DTXSID2020426</t>
  </si>
  <si>
    <t>Dicloran</t>
  </si>
  <si>
    <t>DTXSID2020428</t>
  </si>
  <si>
    <t>Dichloroacetic acid</t>
  </si>
  <si>
    <t>DTXSID2020713</t>
  </si>
  <si>
    <t>Hydrochlorothiazide</t>
  </si>
  <si>
    <t>DTXSID2021238</t>
  </si>
  <si>
    <t>Resorcinol</t>
  </si>
  <si>
    <t>DTXSID2021286</t>
  </si>
  <si>
    <t>Styrene oxide</t>
  </si>
  <si>
    <t>DTXSID2021602</t>
  </si>
  <si>
    <t>Hexadecanoic acid</t>
  </si>
  <si>
    <t>DTXSID2021604</t>
  </si>
  <si>
    <t>Hexanal</t>
  </si>
  <si>
    <t>DTXSID2022331</t>
  </si>
  <si>
    <t>2-(Butan-2-yl)phenol</t>
  </si>
  <si>
    <t>DTXSID2022381</t>
  </si>
  <si>
    <t>meso-Hexestrol</t>
  </si>
  <si>
    <t>DTXSID2025133</t>
  </si>
  <si>
    <t>1,2-Dimethyl-4-nitrobenzene</t>
  </si>
  <si>
    <t>DTXSID2025210</t>
  </si>
  <si>
    <t>C.I. Disperse Red 60</t>
  </si>
  <si>
    <t>DTXSID2025505</t>
  </si>
  <si>
    <t>Linoleic acid</t>
  </si>
  <si>
    <t>DTXSID2026943</t>
  </si>
  <si>
    <t>Pentaerythritol</t>
  </si>
  <si>
    <t>DTXSID2029298</t>
  </si>
  <si>
    <t>alpha-Sulfo-omega-(dodecyloxy)poly(oxy-1,2-ethanediyl) sodium salt</t>
  </si>
  <si>
    <t>DTXSID2032342</t>
  </si>
  <si>
    <t>Chinomethionate</t>
  </si>
  <si>
    <t>DTXSID2032398</t>
  </si>
  <si>
    <t>Fludioxonil</t>
  </si>
  <si>
    <t>DTXSID2032500</t>
  </si>
  <si>
    <t>Triflumizole</t>
  </si>
  <si>
    <t>DTXSID2032639</t>
  </si>
  <si>
    <t>Pyridate</t>
  </si>
  <si>
    <t>DTXSID2034255</t>
  </si>
  <si>
    <t>2-Fluoroacetamide</t>
  </si>
  <si>
    <t>DTXSID2034590</t>
  </si>
  <si>
    <t>(S)-1-Anilino-4-methyl-2-methylthio-4-phenylimidazolin-5-one</t>
  </si>
  <si>
    <t>DTXSID2034598</t>
  </si>
  <si>
    <t>Fenoxaprop-P-ethyl</t>
  </si>
  <si>
    <t>DTXSID2036299</t>
  </si>
  <si>
    <t>N,N-Dimethyloctylamine</t>
  </si>
  <si>
    <t>DTXSID2037508</t>
  </si>
  <si>
    <t>Chlordimeform</t>
  </si>
  <si>
    <t>DTXSID2040363</t>
  </si>
  <si>
    <t>Diniconazole</t>
  </si>
  <si>
    <t>DTXSID2041206</t>
  </si>
  <si>
    <t>alpha-Terthiophene</t>
  </si>
  <si>
    <t>DTXSID2043903</t>
  </si>
  <si>
    <t>2,3-Dihydroxynaphthalene</t>
  </si>
  <si>
    <t>DTXSID3020887</t>
  </si>
  <si>
    <t>6-Methylquinoline</t>
  </si>
  <si>
    <t>DTXSID3020912</t>
  </si>
  <si>
    <t>Nalidixic acid</t>
  </si>
  <si>
    <t>DTXSID3020962</t>
  </si>
  <si>
    <t>1-Methoxy-2-nitrobenzene</t>
  </si>
  <si>
    <t>DTXSID3021518</t>
  </si>
  <si>
    <t>Fumaric acid</t>
  </si>
  <si>
    <t>DTXSID3021641</t>
  </si>
  <si>
    <t>Nonanoic acid</t>
  </si>
  <si>
    <t>DTXSID3021645</t>
  </si>
  <si>
    <t>Octanoic acid</t>
  </si>
  <si>
    <t>DTXSID3021770</t>
  </si>
  <si>
    <t>2,2',6,6'-Tetrachlorobisphenol A</t>
  </si>
  <si>
    <t>DTXSID3021936</t>
  </si>
  <si>
    <t>Hexanedinitrile</t>
  </si>
  <si>
    <t>DTXSID3022667</t>
  </si>
  <si>
    <t>Betamethasone</t>
  </si>
  <si>
    <t>DTXSID3023471</t>
  </si>
  <si>
    <t>Physostigmine</t>
  </si>
  <si>
    <t>DTXSID3024154</t>
  </si>
  <si>
    <t>3-(3,5-Dichlorophenyl)-N-(1-methylethyl)-2,4-dioxo-1-imidazolidinecarboxamide</t>
  </si>
  <si>
    <t>DTXSID3024235</t>
  </si>
  <si>
    <t>Flusilazole</t>
  </si>
  <si>
    <t>DTXSID3024994</t>
  </si>
  <si>
    <t>Sodium dichloroisocyanurate</t>
  </si>
  <si>
    <t>DTXSID3025049</t>
  </si>
  <si>
    <t>Diethylene glycol monomethyl ether</t>
  </si>
  <si>
    <t>DTXSID3025540</t>
  </si>
  <si>
    <t>Thimerosal</t>
  </si>
  <si>
    <t>DTXSID3025881</t>
  </si>
  <si>
    <t>1,2-Phenylenediamine</t>
  </si>
  <si>
    <t>DTXSID3026304</t>
  </si>
  <si>
    <t>2,3-Xylidine</t>
  </si>
  <si>
    <t>DTXSID3026647</t>
  </si>
  <si>
    <t>4-Hydroxybenzoic acid</t>
  </si>
  <si>
    <t>DTXSID3028005</t>
  </si>
  <si>
    <t>3-Phenoxybenzaldehyde</t>
  </si>
  <si>
    <t>DTXSID3031521</t>
  </si>
  <si>
    <t>Lead(II) acetate trihydrate</t>
  </si>
  <si>
    <t>DTXSID3032331</t>
  </si>
  <si>
    <t>Bis(trichloromethyl)sulfone</t>
  </si>
  <si>
    <t>DTXSID3032337</t>
  </si>
  <si>
    <t>Butralin</t>
  </si>
  <si>
    <t>DTXSID3034531</t>
  </si>
  <si>
    <t>Thiophanate</t>
  </si>
  <si>
    <t>DTXSID3034614</t>
  </si>
  <si>
    <t>Flucarbazone-sodium</t>
  </si>
  <si>
    <t>DTXSID3040352</t>
  </si>
  <si>
    <t>Dinocap</t>
  </si>
  <si>
    <t>DTXSID3040801</t>
  </si>
  <si>
    <t>(+/-)-Indoxacarb</t>
  </si>
  <si>
    <t>DTXSID3041328</t>
  </si>
  <si>
    <t>2,4,5-T-butotyl</t>
  </si>
  <si>
    <t>DTXSID3041619</t>
  </si>
  <si>
    <t>Benalaxyl</t>
  </si>
  <si>
    <t>DTXSID3041794</t>
  </si>
  <si>
    <t>Cloquintocet-mexyl</t>
  </si>
  <si>
    <t>DTXSID3044332</t>
  </si>
  <si>
    <t>Benzyltrimethylammonium hydroxide</t>
  </si>
  <si>
    <t>DTXSID3044380</t>
  </si>
  <si>
    <t>1,2-Diphenylethanedione</t>
  </si>
  <si>
    <t>DTXSID4020822</t>
  </si>
  <si>
    <t>Methotrexate</t>
  </si>
  <si>
    <t>DTXSID4021131</t>
  </si>
  <si>
    <t>N-Phenyl-2-naphthylamine</t>
  </si>
  <si>
    <t>DTXSID4021347</t>
  </si>
  <si>
    <t>Thiouracil</t>
  </si>
  <si>
    <t>DTXSID4021921</t>
  </si>
  <si>
    <t>2-Butyne-1,4-diol</t>
  </si>
  <si>
    <t>DTXSID4022020</t>
  </si>
  <si>
    <t>Bromacil</t>
  </si>
  <si>
    <t>DTXSID4022109</t>
  </si>
  <si>
    <t>gamma-Decanolactone</t>
  </si>
  <si>
    <t>DTXSID4022288</t>
  </si>
  <si>
    <t>4-Hexyloxyaniline</t>
  </si>
  <si>
    <t>DTXSID4024062</t>
  </si>
  <si>
    <t>3,4-Dimethylphenol</t>
  </si>
  <si>
    <t>DTXSID4026501</t>
  </si>
  <si>
    <t>alpha-Pinene</t>
  </si>
  <si>
    <t>DTXSID4027284</t>
  </si>
  <si>
    <t>1,3-Dioxolane</t>
  </si>
  <si>
    <t>DTXSID4032405</t>
  </si>
  <si>
    <t>Formetanate hydrochloride</t>
  </si>
  <si>
    <t>DTXSID4032615</t>
  </si>
  <si>
    <t>Flumetsulam</t>
  </si>
  <si>
    <t>DTXSID4032619</t>
  </si>
  <si>
    <t>Halofenozide</t>
  </si>
  <si>
    <t>DTXSID4034576</t>
  </si>
  <si>
    <t>2-Bromo-4-hydroxyacetophenone</t>
  </si>
  <si>
    <t>DTXSID4034653</t>
  </si>
  <si>
    <t>Hexaconazole</t>
  </si>
  <si>
    <t>DTXSID4036229</t>
  </si>
  <si>
    <t>Sodium decyl sulfate</t>
  </si>
  <si>
    <t>DTXSID4037584</t>
  </si>
  <si>
    <t>Pentachloroaniline</t>
  </si>
  <si>
    <t>DTXSID4038346</t>
  </si>
  <si>
    <t>trans-Chlordane</t>
  </si>
  <si>
    <t>DTXSID4040268</t>
  </si>
  <si>
    <t>Dinobuton</t>
  </si>
  <si>
    <t>DTXSID4041997</t>
  </si>
  <si>
    <t>Furazolidone</t>
  </si>
  <si>
    <t>DTXSID4042129</t>
  </si>
  <si>
    <t>Phenylmercuric chloride</t>
  </si>
  <si>
    <t>DTXSID4047672</t>
  </si>
  <si>
    <t>Flubendiamide</t>
  </si>
  <si>
    <t>DTXSID4051900</t>
  </si>
  <si>
    <t>2-(Diethylamino)ethyl acrylate</t>
  </si>
  <si>
    <t>DTXSID4052132</t>
  </si>
  <si>
    <t>Indan</t>
  </si>
  <si>
    <t>DTXSID5020314</t>
  </si>
  <si>
    <t>Tetrasul</t>
  </si>
  <si>
    <t>DTXSID5020366</t>
  </si>
  <si>
    <t>Cyproterone acetate</t>
  </si>
  <si>
    <t>DTXSID5020497</t>
  </si>
  <si>
    <t>1,2-Dimethyl-5-nitroimidazole</t>
  </si>
  <si>
    <t>DTXSID5020528</t>
  </si>
  <si>
    <t>2,6-Dinitrotoluene</t>
  </si>
  <si>
    <t>DTXSID5020738</t>
  </si>
  <si>
    <t>Indole-3-acetic acid</t>
  </si>
  <si>
    <t>DTXSID5020784</t>
  </si>
  <si>
    <t>Lovastatin</t>
  </si>
  <si>
    <t>DTXSID5021758</t>
  </si>
  <si>
    <t>Tris(2-butoxyethyl) phosphate</t>
  </si>
  <si>
    <t>DTXSID5021910</t>
  </si>
  <si>
    <t>Pyrrole</t>
  </si>
  <si>
    <t>DTXSID5022510</t>
  </si>
  <si>
    <t>4-Chloro-2-methylphenol</t>
  </si>
  <si>
    <t>DTXSID5022857</t>
  </si>
  <si>
    <t>Cortisone</t>
  </si>
  <si>
    <t>DTXSID5022934</t>
  </si>
  <si>
    <t>Digoxin</t>
  </si>
  <si>
    <t>DTXSID5024055</t>
  </si>
  <si>
    <t>Dimethyl sulfate</t>
  </si>
  <si>
    <t>DTXSID5024057</t>
  </si>
  <si>
    <t>Dimethylamine</t>
  </si>
  <si>
    <t>DTXSID5024182</t>
  </si>
  <si>
    <t>2-Methoxyethanol</t>
  </si>
  <si>
    <t>DTXSID5024506</t>
  </si>
  <si>
    <t>5-Aminosalicylic acid</t>
  </si>
  <si>
    <t>DTXSID5025607</t>
  </si>
  <si>
    <t>Methyleugenol</t>
  </si>
  <si>
    <t>DTXSID5026209</t>
  </si>
  <si>
    <t>2,3,6-Trichlorophenol</t>
  </si>
  <si>
    <t>DTXSID5026251</t>
  </si>
  <si>
    <t>Triphenylphosphine</t>
  </si>
  <si>
    <t>DTXSID5026625</t>
  </si>
  <si>
    <t>alpha-Terpineol</t>
  </si>
  <si>
    <t>DTXSID5027774</t>
  </si>
  <si>
    <t>Ethylenediaminetetraacetic acid ferric sodium salt</t>
  </si>
  <si>
    <t>DTXSID5032525</t>
  </si>
  <si>
    <t>Bifenazate</t>
  </si>
  <si>
    <t>DTXSID5032600</t>
  </si>
  <si>
    <t>Cyclanilide</t>
  </si>
  <si>
    <t>DTXSID5036684</t>
  </si>
  <si>
    <t>4-Hydroxybenzophenone</t>
  </si>
  <si>
    <t>DTXSID5041306</t>
  </si>
  <si>
    <t>2,2',4,4'-Tetrahydroxybenzophenone</t>
  </si>
  <si>
    <t>DTXSID5041439</t>
  </si>
  <si>
    <t>2-Methylanthraquinone</t>
  </si>
  <si>
    <t>DTXSID5041512</t>
  </si>
  <si>
    <t>4-Chlorophenylurea</t>
  </si>
  <si>
    <t>DTXSID5041699</t>
  </si>
  <si>
    <t>Buturon</t>
  </si>
  <si>
    <t>DTXSID5041726</t>
  </si>
  <si>
    <t>C.I. Direct Red 81 disodium salt</t>
  </si>
  <si>
    <t>DTXSID5044154</t>
  </si>
  <si>
    <t>2,2'-Dicyanodiethyl ether</t>
  </si>
  <si>
    <t>DTXSID5047037</t>
  </si>
  <si>
    <t>Tembotrione</t>
  </si>
  <si>
    <t>DTXSID5047112</t>
  </si>
  <si>
    <t>Didodecyldimethylammonium bromide</t>
  </si>
  <si>
    <t>DTXSID5051446</t>
  </si>
  <si>
    <t>6-aminopyridine-3-carboxamide</t>
  </si>
  <si>
    <t>DTXSID6020014</t>
  </si>
  <si>
    <t>Dehydroacetic acid</t>
  </si>
  <si>
    <t>DTXSID6020359</t>
  </si>
  <si>
    <t>Cyclohexanone</t>
  </si>
  <si>
    <t>DTXSID6020694</t>
  </si>
  <si>
    <t>Hexamethylphosphoramide</t>
  </si>
  <si>
    <t>DTXSID6021402</t>
  </si>
  <si>
    <t>1,2,4-Trimethylbenzene</t>
  </si>
  <si>
    <t>DTXSID6021450</t>
  </si>
  <si>
    <t>C.I. Disperse Yellow 3</t>
  </si>
  <si>
    <t>DTXSID6021795</t>
  </si>
  <si>
    <t>Xanthone</t>
  </si>
  <si>
    <t>DTXSID6021822</t>
  </si>
  <si>
    <t>N,N-Diisopropyl ethanolamine</t>
  </si>
  <si>
    <t>DTXSID6021824</t>
  </si>
  <si>
    <t>Dichlorophen</t>
  </si>
  <si>
    <t>DTXSID6021907</t>
  </si>
  <si>
    <t>Propanedinitrile</t>
  </si>
  <si>
    <t>DTXSID6022187</t>
  </si>
  <si>
    <t>2,3,6-Trimethylphenol</t>
  </si>
  <si>
    <t>DTXSID6024676</t>
  </si>
  <si>
    <t>Butyl acrylate</t>
  </si>
  <si>
    <t>DTXSID6025068</t>
  </si>
  <si>
    <t>Dihexyl phthalate</t>
  </si>
  <si>
    <t>DTXSID6025432</t>
  </si>
  <si>
    <t>Lactonitrile</t>
  </si>
  <si>
    <t>DTXSID6025486</t>
  </si>
  <si>
    <t>Isoproterenol hydrochloride</t>
  </si>
  <si>
    <t>DTXSID6032356</t>
  </si>
  <si>
    <t>Cycloate</t>
  </si>
  <si>
    <t>DTXSID6032514</t>
  </si>
  <si>
    <t>1,2-Benzenedicarboxaldehyde</t>
  </si>
  <si>
    <t>DTXSID6033241</t>
  </si>
  <si>
    <t>Benzylacetone</t>
  </si>
  <si>
    <t>DTXSID6037564</t>
  </si>
  <si>
    <t>Mefenpyr-diethyl</t>
  </si>
  <si>
    <t>DTXSID6040290</t>
  </si>
  <si>
    <t>Chlorbromuron</t>
  </si>
  <si>
    <t>DTXSID6041503</t>
  </si>
  <si>
    <t>Tralopyril</t>
  </si>
  <si>
    <t>DTXSID6041761</t>
  </si>
  <si>
    <t>Cetylpyridinium chloride</t>
  </si>
  <si>
    <t>DTXSID6042074</t>
  </si>
  <si>
    <t>Isopropyl-o-cresol</t>
  </si>
  <si>
    <t>DTXSID6042440</t>
  </si>
  <si>
    <t>Teflubenzuron</t>
  </si>
  <si>
    <t>DTXSID6042521</t>
  </si>
  <si>
    <t>Zoalene</t>
  </si>
  <si>
    <t>DTXSID6044355</t>
  </si>
  <si>
    <t>Dibenzylamine</t>
  </si>
  <si>
    <t>DTXSID6045400</t>
  </si>
  <si>
    <t>Ronidazole</t>
  </si>
  <si>
    <t>DTXSID6051724</t>
  </si>
  <si>
    <t>Sulfathiazole sodium</t>
  </si>
  <si>
    <t>DTXSID7020215</t>
  </si>
  <si>
    <t>Butylated hydroxyanisole</t>
  </si>
  <si>
    <t>DTXSID7020920</t>
  </si>
  <si>
    <t>1-Naphthylamine</t>
  </si>
  <si>
    <t>DTXSID7020972</t>
  </si>
  <si>
    <t>Nitrofurantoin</t>
  </si>
  <si>
    <t>DTXSID7020978</t>
  </si>
  <si>
    <t>1-Nitronaphthalene</t>
  </si>
  <si>
    <t>DTXSID7021233</t>
  </si>
  <si>
    <t>FD&amp;C Red 3</t>
  </si>
  <si>
    <t>DTXSID7021316</t>
  </si>
  <si>
    <t>Tetradifon</t>
  </si>
  <si>
    <t>DTXSID7023938</t>
  </si>
  <si>
    <t>Butylphthalyl butylglycolate</t>
  </si>
  <si>
    <t>DTXSID7024087</t>
  </si>
  <si>
    <t>2-Ethoxyethanol</t>
  </si>
  <si>
    <t>DTXSID7024160</t>
  </si>
  <si>
    <t>Lactofen</t>
  </si>
  <si>
    <t>DTXSID7025132</t>
  </si>
  <si>
    <t>1,2-Dimethyl-3-nitrobenzene</t>
  </si>
  <si>
    <t>DTXSID7026156</t>
  </si>
  <si>
    <t>Toluene 2,4-diisocyanate</t>
  </si>
  <si>
    <t>DTXSID7026285</t>
  </si>
  <si>
    <t>Veratraldehyde</t>
  </si>
  <si>
    <t>DTXSID7034545</t>
  </si>
  <si>
    <t>Dimethomorph</t>
  </si>
  <si>
    <t>DTXSID7034672</t>
  </si>
  <si>
    <t>Iodine</t>
  </si>
  <si>
    <t>DTXSID7037262</t>
  </si>
  <si>
    <t>Pregnenolone carbonitrile</t>
  </si>
  <si>
    <t>DTXSID7040990</t>
  </si>
  <si>
    <t>Carbonyl cyanide chlorophenylhydrazone</t>
  </si>
  <si>
    <t>DTXSID7041675</t>
  </si>
  <si>
    <t>Bornyl acetate</t>
  </si>
  <si>
    <t>DTXSID7041910</t>
  </si>
  <si>
    <t>Edifenphos</t>
  </si>
  <si>
    <t>DTXSID7041964</t>
  </si>
  <si>
    <t>Etrimfos</t>
  </si>
  <si>
    <t>DTXSID7041966</t>
  </si>
  <si>
    <t>Famphur</t>
  </si>
  <si>
    <t>DTXSID7042063</t>
  </si>
  <si>
    <t>Isocarbophos</t>
  </si>
  <si>
    <t>DTXSID7042065</t>
  </si>
  <si>
    <t>Isodrin</t>
  </si>
  <si>
    <t>DTXSID7042437</t>
  </si>
  <si>
    <t>Swep</t>
  </si>
  <si>
    <t>DTXSID7044394</t>
  </si>
  <si>
    <t>4-tert-Butylcyclohexanone</t>
  </si>
  <si>
    <t>DTXSID7044843</t>
  </si>
  <si>
    <t>C.I. Solvent Red 140</t>
  </si>
  <si>
    <t>DTXSID8020331</t>
  </si>
  <si>
    <t>Ciprofibrate</t>
  </si>
  <si>
    <t>DTXSID8020466</t>
  </si>
  <si>
    <t>N,N'-Diethylthiourea</t>
  </si>
  <si>
    <t>DTXSID8020541</t>
  </si>
  <si>
    <t>5,5-Diphenylhydantoin</t>
  </si>
  <si>
    <t>DTXSID8021147</t>
  </si>
  <si>
    <t>Phenylhydrazine</t>
  </si>
  <si>
    <t>DTXSID8021725</t>
  </si>
  <si>
    <t>Nicotine sulfate</t>
  </si>
  <si>
    <t>DTXSID8021775</t>
  </si>
  <si>
    <t>3-Methylindole</t>
  </si>
  <si>
    <t>DTXSID8021802</t>
  </si>
  <si>
    <t>1,1'-Bicyclohexyl</t>
  </si>
  <si>
    <t>DTXSID8022589</t>
  </si>
  <si>
    <t>Aminoglutethimide</t>
  </si>
  <si>
    <t>DTXSID8024523</t>
  </si>
  <si>
    <t>4-Androstene-3,17-dione</t>
  </si>
  <si>
    <t>DTXSID8024739</t>
  </si>
  <si>
    <t>beta-Caryophyllene</t>
  </si>
  <si>
    <t>DTXSID8025595</t>
  </si>
  <si>
    <t>N,N'-Methylenebisacrylamide</t>
  </si>
  <si>
    <t>DTXSID8026228</t>
  </si>
  <si>
    <t>Triethyl phosphate</t>
  </si>
  <si>
    <t>DTXSID8026488</t>
  </si>
  <si>
    <t>Camphene</t>
  </si>
  <si>
    <t>DTXSID8027034</t>
  </si>
  <si>
    <t>2-(Hydroxymethyl)-2-nitro-1,3-propanediol</t>
  </si>
  <si>
    <t>DTXSID8027084</t>
  </si>
  <si>
    <t>Proxan-sodium</t>
  </si>
  <si>
    <t>DTXSID8027086</t>
  </si>
  <si>
    <t>Methyl 12-hydroxyoctadecanoate</t>
  </si>
  <si>
    <t>DTXSID8027246</t>
  </si>
  <si>
    <t>2-Pyrrolidinone</t>
  </si>
  <si>
    <t>DTXSID8032673</t>
  </si>
  <si>
    <t>Pyrithiobac sodium</t>
  </si>
  <si>
    <t>DTXSID8034823</t>
  </si>
  <si>
    <t>Pinoxaden</t>
  </si>
  <si>
    <t>DTXSID8034956</t>
  </si>
  <si>
    <t>Tetraconazole</t>
  </si>
  <si>
    <t>DTXSID8040725</t>
  </si>
  <si>
    <t>4-Chloromercuribenzoic acid</t>
  </si>
  <si>
    <t>DTXSID8041117</t>
  </si>
  <si>
    <t>Roxithromycin</t>
  </si>
  <si>
    <t>DTXSID8041246</t>
  </si>
  <si>
    <t>1,3-Propanediol</t>
  </si>
  <si>
    <t>DTXSID8041901</t>
  </si>
  <si>
    <t>Disulfoton sulfone</t>
  </si>
  <si>
    <t>DTXSID8042181</t>
  </si>
  <si>
    <t>N-(3-Chloro-4-methylphenyl)acetamide</t>
  </si>
  <si>
    <t>DTXSID8047397</t>
  </si>
  <si>
    <t>Venlafaxine hydrochloride</t>
  </si>
  <si>
    <t>DTXSID8047896</t>
  </si>
  <si>
    <t>Enzacamene</t>
  </si>
  <si>
    <t>DTXSID9020087</t>
  </si>
  <si>
    <t>(E)-Anethole</t>
  </si>
  <si>
    <t>DTXSID9020114</t>
  </si>
  <si>
    <t>Auramine hydrochloride</t>
  </si>
  <si>
    <t>DTXSID9020370</t>
  </si>
  <si>
    <t>Daminozide</t>
  </si>
  <si>
    <t>DTXSID9020740</t>
  </si>
  <si>
    <t>1-(p-Chlorobenzoyl)-5-methoxy-2-methyl-Indole-3-acetic acid</t>
  </si>
  <si>
    <t>DTXSID9020956</t>
  </si>
  <si>
    <t>4-Hydroxy-3-nitrophenylarsonic acid</t>
  </si>
  <si>
    <t>DTXSID9021053</t>
  </si>
  <si>
    <t>Nitrosomethylaniline</t>
  </si>
  <si>
    <t>DTXSID9021184</t>
  </si>
  <si>
    <t>Prednisolone</t>
  </si>
  <si>
    <t>DTXSID9021342</t>
  </si>
  <si>
    <t>Bithionol</t>
  </si>
  <si>
    <t>DTXSID9021390</t>
  </si>
  <si>
    <t>1,2,3-Trichloropropane</t>
  </si>
  <si>
    <t>DTXSID9021392</t>
  </si>
  <si>
    <t>Triethanolamine</t>
  </si>
  <si>
    <t>DTXSID9021974</t>
  </si>
  <si>
    <t>4-Isopropylbenzaldehyde</t>
  </si>
  <si>
    <t>DTXSID9022104</t>
  </si>
  <si>
    <t>2-Decanone</t>
  </si>
  <si>
    <t>DTXSID9022310</t>
  </si>
  <si>
    <t>7,4'-Dihydroxyisoflavone</t>
  </si>
  <si>
    <t>DTXSID9022524</t>
  </si>
  <si>
    <t>Thalidomide</t>
  </si>
  <si>
    <t>DTXSID9022526</t>
  </si>
  <si>
    <t>Benzyl 4-hydroxybenzoate</t>
  </si>
  <si>
    <t>DTXSID9023380</t>
  </si>
  <si>
    <t>Norethindrone</t>
  </si>
  <si>
    <t>DTXSID9024772</t>
  </si>
  <si>
    <t>4-Chlorobenzoic acid</t>
  </si>
  <si>
    <t>DTXSID9025453</t>
  </si>
  <si>
    <t>3-Methylbutyl acetate</t>
  </si>
  <si>
    <t>DTXSID9032589</t>
  </si>
  <si>
    <t>Bromadiolone</t>
  </si>
  <si>
    <t>DTXSID9033187</t>
  </si>
  <si>
    <t>Amitriptyline hydrochloride</t>
  </si>
  <si>
    <t>DTXSID9033923</t>
  </si>
  <si>
    <t>Procymidone</t>
  </si>
  <si>
    <t>DTXSID9034282</t>
  </si>
  <si>
    <t>4-Chlorophenoxyacetic acid</t>
  </si>
  <si>
    <t>DTXSID9034365</t>
  </si>
  <si>
    <t>Butafenacil</t>
  </si>
  <si>
    <t>DTXSID9034490</t>
  </si>
  <si>
    <t>Cyanamide</t>
  </si>
  <si>
    <t>DTXSID9034864</t>
  </si>
  <si>
    <t>Propoxycarbazone-sodium</t>
  </si>
  <si>
    <t>DTXSID9035206</t>
  </si>
  <si>
    <t>Diallyl disulfide</t>
  </si>
  <si>
    <t>DTXSID9040712</t>
  </si>
  <si>
    <t>Triethyltin bromide</t>
  </si>
  <si>
    <t>DTXSID9044582</t>
  </si>
  <si>
    <t>1-tert-Butyl-3,4,5-trimethyl-2,6-dinitrobenzene</t>
  </si>
  <si>
    <t>DTXSID9047041</t>
  </si>
  <si>
    <t>Alloxydim sodium</t>
  </si>
  <si>
    <t>DTXSID9047174</t>
  </si>
  <si>
    <t>Bis(2-butoxyethyl) phthalate</t>
  </si>
  <si>
    <t>DTXSID9047461</t>
  </si>
  <si>
    <t>3-Pyridinamine</t>
  </si>
  <si>
    <t>DTXSID9047542</t>
  </si>
  <si>
    <t>Picoxystrobin</t>
  </si>
  <si>
    <t>DTXSID9048194</t>
  </si>
  <si>
    <t>Heptanophenone</t>
  </si>
  <si>
    <t>DTXSID0020072</t>
  </si>
  <si>
    <t>4-Biphenylamine hydrochloride</t>
  </si>
  <si>
    <t>DTXSID0020151</t>
  </si>
  <si>
    <t>Benzyl acetate</t>
  </si>
  <si>
    <t>DTXSID0020236</t>
  </si>
  <si>
    <t>Calcium lactate</t>
  </si>
  <si>
    <t>DTXSID0021094</t>
  </si>
  <si>
    <t>4,4'-Oxydianiline</t>
  </si>
  <si>
    <t>DTXSID0021331</t>
  </si>
  <si>
    <t>Tetrakis(hydroxymethyl)phosphonium sulfate</t>
  </si>
  <si>
    <t>DTXSID0021333</t>
  </si>
  <si>
    <t>Tetramethylthiuram monosulfide</t>
  </si>
  <si>
    <t>DTXSID0021339</t>
  </si>
  <si>
    <t>Thiotepa</t>
  </si>
  <si>
    <t>DTXSID0022224</t>
  </si>
  <si>
    <t>5-Chloro-1,3-benzothiazole-2(3H)-thione</t>
  </si>
  <si>
    <t>DTXSID0022353</t>
  </si>
  <si>
    <t>2-Chloro-4-phenylphenol</t>
  </si>
  <si>
    <t>DTXSID0023244</t>
  </si>
  <si>
    <t>(2R,3R,4R,5S)-6-(Methylamino)hexane-1,2,3,4,5-pentol</t>
  </si>
  <si>
    <t>DTXSID0023955</t>
  </si>
  <si>
    <t>Chlorimuron-ethyl</t>
  </si>
  <si>
    <t>DTXSID0025363</t>
  </si>
  <si>
    <t>Glycolic acid</t>
  </si>
  <si>
    <t>DTXSID0025492</t>
  </si>
  <si>
    <t>1-Chlorododecane</t>
  </si>
  <si>
    <t>DTXSID0027149</t>
  </si>
  <si>
    <t>Cyanoacetic acid</t>
  </si>
  <si>
    <t>DTXSID0027195</t>
  </si>
  <si>
    <t>Hexadecane</t>
  </si>
  <si>
    <t>DTXSID0027222</t>
  </si>
  <si>
    <t>Terpinolene</t>
  </si>
  <si>
    <t>DTXSID0029133</t>
  </si>
  <si>
    <t>4-Hydroxyacetophenone</t>
  </si>
  <si>
    <t>DTXSID0038881</t>
  </si>
  <si>
    <t>C.I. Acid Orange 7</t>
  </si>
  <si>
    <t>DTXSID0040703</t>
  </si>
  <si>
    <t>4-tert-Butylbenzoic acid</t>
  </si>
  <si>
    <t>DTXSID0041567</t>
  </si>
  <si>
    <t>(9Z,12R)-12-Hydroxyoctadec-9-enoic acid</t>
  </si>
  <si>
    <t>DTXSID0041698</t>
  </si>
  <si>
    <t>Butoxycarboxim</t>
  </si>
  <si>
    <t>DTXSID0045703</t>
  </si>
  <si>
    <t>Oxcarbazepine</t>
  </si>
  <si>
    <t>DTXSID0047036</t>
  </si>
  <si>
    <t>Thiocyclam oxalate</t>
  </si>
  <si>
    <t>DTXSID1020140</t>
  </si>
  <si>
    <t>Sodium benzoate</t>
  </si>
  <si>
    <t>DTXSID1020805</t>
  </si>
  <si>
    <t>dl-Menthol</t>
  </si>
  <si>
    <t>DTXSID1022051</t>
  </si>
  <si>
    <t>2-Tolualdehyde</t>
  </si>
  <si>
    <t>DTXSID1022188</t>
  </si>
  <si>
    <t>n-Undecyl cyanide</t>
  </si>
  <si>
    <t>DTXSID1022508</t>
  </si>
  <si>
    <t>4-Dodecylphenol</t>
  </si>
  <si>
    <t>DTXSID1024835</t>
  </si>
  <si>
    <t>3-Phenylprop-2-enal</t>
  </si>
  <si>
    <t>DTXSID1024918</t>
  </si>
  <si>
    <t>Diallylamine</t>
  </si>
  <si>
    <t>DTXSID1025221</t>
  </si>
  <si>
    <t>tert-Dodecanethiol</t>
  </si>
  <si>
    <t>DTXSID1025809</t>
  </si>
  <si>
    <t>Oleic acid</t>
  </si>
  <si>
    <t>DTXSID1027502</t>
  </si>
  <si>
    <t>2-Isopropyl-6-methyl-4-pyrimidone</t>
  </si>
  <si>
    <t>DTXSID1027556</t>
  </si>
  <si>
    <t>Calcium propionate</t>
  </si>
  <si>
    <t>DTXSID1032482</t>
  </si>
  <si>
    <t>Tebupirimfos</t>
  </si>
  <si>
    <t>DTXSID1037511</t>
  </si>
  <si>
    <t>Chlormephos</t>
  </si>
  <si>
    <t>DTXSID1040326</t>
  </si>
  <si>
    <t>8-Hydroxyquinoline citrate</t>
  </si>
  <si>
    <t>DTXSID1041261</t>
  </si>
  <si>
    <t>Allyl 3-chloro-2-hydroxypropyl ether</t>
  </si>
  <si>
    <t>DTXSID1041421</t>
  </si>
  <si>
    <t>5,7-Dimethoxy-2H-chromen-2-one</t>
  </si>
  <si>
    <t>DTXSID1041978</t>
  </si>
  <si>
    <t>Flufenoxuron</t>
  </si>
  <si>
    <t>DTXSID2021026</t>
  </si>
  <si>
    <t>N-Nitrosodibutylamine</t>
  </si>
  <si>
    <t>DTXSID2021656</t>
  </si>
  <si>
    <t>Phenylacetic acid</t>
  </si>
  <si>
    <t>DTXSID2025680</t>
  </si>
  <si>
    <t>MEHP</t>
  </si>
  <si>
    <t>DTXSID2032552</t>
  </si>
  <si>
    <t>Flufenacet</t>
  </si>
  <si>
    <t>DTXSID2034338</t>
  </si>
  <si>
    <t>Ancymidol</t>
  </si>
  <si>
    <t>DTXSID2034625</t>
  </si>
  <si>
    <t>Fluoxastrobin</t>
  </si>
  <si>
    <t>DTXSID2034881</t>
  </si>
  <si>
    <t>Quinoxyfen</t>
  </si>
  <si>
    <t>DTXSID2034968</t>
  </si>
  <si>
    <t>2,4-Dithiobiuret</t>
  </si>
  <si>
    <t>DTXSID2035481</t>
  </si>
  <si>
    <t>4-(p-Hydroxyphenyl)-2-butanone acetate</t>
  </si>
  <si>
    <t>DTXSID2037714</t>
  </si>
  <si>
    <t>4-Heptylphenol</t>
  </si>
  <si>
    <t>DTXSID2038732</t>
  </si>
  <si>
    <t>Diethyl butanedioate</t>
  </si>
  <si>
    <t>DTXSID2041389</t>
  </si>
  <si>
    <t>2'-Acetonaphthone</t>
  </si>
  <si>
    <t>DTXSID2044472</t>
  </si>
  <si>
    <t>Diethyl oxalate</t>
  </si>
  <si>
    <t>DTXSID2045076</t>
  </si>
  <si>
    <t>Chlortetracycline hydrochloride</t>
  </si>
  <si>
    <t>DTXSID2047062</t>
  </si>
  <si>
    <t>(E)-2-Hexen-1-ol</t>
  </si>
  <si>
    <t>DTXSID2052607</t>
  </si>
  <si>
    <t>2,6-Dimethoxyphenol</t>
  </si>
  <si>
    <t>DTXSID3020043</t>
  </si>
  <si>
    <t>Allantoin</t>
  </si>
  <si>
    <t>DTXSID3021148</t>
  </si>
  <si>
    <t>Phenylhydrazine hydrochloride</t>
  </si>
  <si>
    <t>DTXSID3021778</t>
  </si>
  <si>
    <t>Diphenyl phthalate</t>
  </si>
  <si>
    <t>DTXSID3021805</t>
  </si>
  <si>
    <t>Piperine</t>
  </si>
  <si>
    <t>DTXSID3022164</t>
  </si>
  <si>
    <t>2-Allylphenol</t>
  </si>
  <si>
    <t>DTXSID3024861</t>
  </si>
  <si>
    <t>Cresyl diphenyl phosphate</t>
  </si>
  <si>
    <t>DTXSID3024869</t>
  </si>
  <si>
    <t>Cumene hydroperoxide</t>
  </si>
  <si>
    <t>DTXSID3025469</t>
  </si>
  <si>
    <t>Isopentyl alcohol</t>
  </si>
  <si>
    <t>DTXSID3029154</t>
  </si>
  <si>
    <t>Cyclopentanone</t>
  </si>
  <si>
    <t>DTXSID3034458</t>
  </si>
  <si>
    <t>Clethodim</t>
  </si>
  <si>
    <t>DTXSID3037707</t>
  </si>
  <si>
    <t>Potassium perfluorobutanesulfonate</t>
  </si>
  <si>
    <t>DTXSID3038696</t>
  </si>
  <si>
    <t>Ethyl benzoate</t>
  </si>
  <si>
    <t>DTXSID3041790</t>
  </si>
  <si>
    <t>Citronellal</t>
  </si>
  <si>
    <t>DTXSID3041873</t>
  </si>
  <si>
    <t>Dimethametryn</t>
  </si>
  <si>
    <t>DTXSID3042130</t>
  </si>
  <si>
    <t>Diphenylmercury(II)</t>
  </si>
  <si>
    <t>DTXSID3042261</t>
  </si>
  <si>
    <t>Pencycuron</t>
  </si>
  <si>
    <t>DTXSID3044750</t>
  </si>
  <si>
    <t>4-Methoxy-2-nitroaniline</t>
  </si>
  <si>
    <t>DTXSID3047138</t>
  </si>
  <si>
    <t>tert-Butylbenzene</t>
  </si>
  <si>
    <t>DTXSID3052307</t>
  </si>
  <si>
    <t>1,3,5-Tribromobenzene</t>
  </si>
  <si>
    <t>DTXSID4020292</t>
  </si>
  <si>
    <t>Chloroacetaldehyde</t>
  </si>
  <si>
    <t>DTXSID4020402</t>
  </si>
  <si>
    <t>2,4-Diaminotoluene</t>
  </si>
  <si>
    <t>DTXSID4021842</t>
  </si>
  <si>
    <t>Cyclohexanone oxime</t>
  </si>
  <si>
    <t>DTXSID4021892</t>
  </si>
  <si>
    <t>4-Methylpyridine</t>
  </si>
  <si>
    <t>DTXSID4021977</t>
  </si>
  <si>
    <t>4-Ethylphenol</t>
  </si>
  <si>
    <t>DTXSID4022311</t>
  </si>
  <si>
    <t>Formononetin</t>
  </si>
  <si>
    <t>DTXSID4024066</t>
  </si>
  <si>
    <t>1,2-Dinitrobenzene</t>
  </si>
  <si>
    <t>DTXSID4029698</t>
  </si>
  <si>
    <t>Sodium persulfate</t>
  </si>
  <si>
    <t>DTXSID4044905</t>
  </si>
  <si>
    <t>(2,2,6,6-Tetramethyl-4-oxopiperidin-1-yl)oxidanyl</t>
  </si>
  <si>
    <t>DTXSID4047593</t>
  </si>
  <si>
    <t>alpha-Phellandrene</t>
  </si>
  <si>
    <t>DTXSID5020154</t>
  </si>
  <si>
    <t>Clorophene</t>
  </si>
  <si>
    <t>DTXSID5020447</t>
  </si>
  <si>
    <t>2,4-Dichlorophenyl benzenesulfonate</t>
  </si>
  <si>
    <t>DTXSID5021837</t>
  </si>
  <si>
    <t>N,N-Diethylethanolamine</t>
  </si>
  <si>
    <t>DTXSID5021839</t>
  </si>
  <si>
    <t>Benzylamine</t>
  </si>
  <si>
    <t>DTXSID5022198</t>
  </si>
  <si>
    <t>3-(3-Pyridyl)-1-propanol</t>
  </si>
  <si>
    <t>DTXSID5023243</t>
  </si>
  <si>
    <t>Mefenamic acid</t>
  </si>
  <si>
    <t>DTXSID5023322</t>
  </si>
  <si>
    <t>Mifepristone</t>
  </si>
  <si>
    <t>DTXSID5023588</t>
  </si>
  <si>
    <t>D-Glucitol</t>
  </si>
  <si>
    <t>DTXSID5024845</t>
  </si>
  <si>
    <t>Colchicine</t>
  </si>
  <si>
    <t>DTXSID5025152</t>
  </si>
  <si>
    <t>Dimethyl succinate</t>
  </si>
  <si>
    <t>DTXSID5025364</t>
  </si>
  <si>
    <t>Glyoxal</t>
  </si>
  <si>
    <t>DTXSID5025572</t>
  </si>
  <si>
    <t>Methyl benzoate</t>
  </si>
  <si>
    <t>DTXSID5026126</t>
  </si>
  <si>
    <t>1,1,3,3-Tetramethyl-2-thiourea</t>
  </si>
  <si>
    <t>DTXSID5026706</t>
  </si>
  <si>
    <t>1,2-Diphenoxyethane</t>
  </si>
  <si>
    <t>DTXSID5044811</t>
  </si>
  <si>
    <t>Chlordimeform hydrochloride</t>
  </si>
  <si>
    <t>DTXSID6020147</t>
  </si>
  <si>
    <t>1,2,3-Benzotriazole</t>
  </si>
  <si>
    <t>DTXSID6021032</t>
  </si>
  <si>
    <t>N-Nitrosodi-n-propylamine</t>
  </si>
  <si>
    <t>DTXSID6021404</t>
  </si>
  <si>
    <t>1,1,3-Trimethyl-2-thiourea</t>
  </si>
  <si>
    <t>DTXSID6021872</t>
  </si>
  <si>
    <t>4-Methylaniline</t>
  </si>
  <si>
    <t>DTXSID6023600</t>
  </si>
  <si>
    <t>Strychnine</t>
  </si>
  <si>
    <t>DTXSID6024624</t>
  </si>
  <si>
    <t>Bisphenol A diglycidyl ether</t>
  </si>
  <si>
    <t>DTXSID6024911</t>
  </si>
  <si>
    <t>(E,E)-2,4-Decadienal</t>
  </si>
  <si>
    <t>DTXSID6024917</t>
  </si>
  <si>
    <t>Diacetone alcohol</t>
  </si>
  <si>
    <t>DTXSID6025010</t>
  </si>
  <si>
    <t>1,3-Dichloro-2-propanol</t>
  </si>
  <si>
    <t>DTXSID6025438</t>
  </si>
  <si>
    <t>Hydroxyurea</t>
  </si>
  <si>
    <t>DTXSID6027268</t>
  </si>
  <si>
    <t>Pentadecane</t>
  </si>
  <si>
    <t>DTXSID6032192</t>
  </si>
  <si>
    <t>Tri-o-cresyl phosphate</t>
  </si>
  <si>
    <t>DTXSID6032518</t>
  </si>
  <si>
    <t>4,5-Dichloro-3H-1,2-dithiol-3-one</t>
  </si>
  <si>
    <t>DTXSID6032645</t>
  </si>
  <si>
    <t>Sulfentrazone</t>
  </si>
  <si>
    <t>DTXSID6034186</t>
  </si>
  <si>
    <t>Spironolactone</t>
  </si>
  <si>
    <t>DTXSID6036467</t>
  </si>
  <si>
    <t>Disodium 4,4'-bis(2-sulfostyryl)biphenyl</t>
  </si>
  <si>
    <t>DTXSID6041719</t>
  </si>
  <si>
    <t>C.I. Acid Yellow 17, disodium salt</t>
  </si>
  <si>
    <t>DTXSID7021152</t>
  </si>
  <si>
    <t>4-Phenylphenol</t>
  </si>
  <si>
    <t>DTXSID7022332</t>
  </si>
  <si>
    <t>4-(Butan-2-yl)phenol</t>
  </si>
  <si>
    <t>DTXSID7024299</t>
  </si>
  <si>
    <t>Hexythiazox</t>
  </si>
  <si>
    <t>DTXSID7024532</t>
  </si>
  <si>
    <t>p-Anisidine</t>
  </si>
  <si>
    <t>DTXSID7025130</t>
  </si>
  <si>
    <t>Dimethylnaphthalene</t>
  </si>
  <si>
    <t>DTXSID7025394</t>
  </si>
  <si>
    <t>Triazinetriethanol</t>
  </si>
  <si>
    <t>DTXSID7025508</t>
  </si>
  <si>
    <t>(+-)-Lipoic acid</t>
  </si>
  <si>
    <t>DTXSID7025922</t>
  </si>
  <si>
    <t>Pinane</t>
  </si>
  <si>
    <t>DTXSID7026811</t>
  </si>
  <si>
    <t>Benzenethiol</t>
  </si>
  <si>
    <t>DTXSID7034383</t>
  </si>
  <si>
    <t>Bispyribac-sodium</t>
  </si>
  <si>
    <t>DTXSID7034624</t>
  </si>
  <si>
    <t>Fluopicolide</t>
  </si>
  <si>
    <t>DTXSID7037478</t>
  </si>
  <si>
    <t>2,7,8,9-Tricyclazole</t>
  </si>
  <si>
    <t>DTXSID7040152</t>
  </si>
  <si>
    <t>Arbutin</t>
  </si>
  <si>
    <t>DTXSID7040287</t>
  </si>
  <si>
    <t>Chloroxuron</t>
  </si>
  <si>
    <t>DTXSID7040360</t>
  </si>
  <si>
    <t>Ethyl 5,5-diphenyl-2-isoxazoline-3-carboxylate</t>
  </si>
  <si>
    <t>DTXSID7041621</t>
  </si>
  <si>
    <t>Benazolin-ethyl</t>
  </si>
  <si>
    <t>DTXSID7042352</t>
  </si>
  <si>
    <t>Pyrazophos</t>
  </si>
  <si>
    <t>DTXSID8020175</t>
  </si>
  <si>
    <t>1,4-Bis[2-(3,5-dichloropyridyloxy)]benzene</t>
  </si>
  <si>
    <t>DTXSID8020256</t>
  </si>
  <si>
    <t>d-Carvone</t>
  </si>
  <si>
    <t>DTXSID8020703</t>
  </si>
  <si>
    <t>Hydrazine sulfate</t>
  </si>
  <si>
    <t>DTXSID8020969</t>
  </si>
  <si>
    <t>Nitroethane</t>
  </si>
  <si>
    <t>DTXSID8021301</t>
  </si>
  <si>
    <t>Tamoxifen citrate</t>
  </si>
  <si>
    <t>DTXSID8021640</t>
  </si>
  <si>
    <t>Nonanedioic acid</t>
  </si>
  <si>
    <t>DTXSID8022080</t>
  </si>
  <si>
    <t>2,4,6-Triiodophenol</t>
  </si>
  <si>
    <t>DTXSID8022082</t>
  </si>
  <si>
    <t>2-Hydroxyacetanilide</t>
  </si>
  <si>
    <t>DTXSID8022113</t>
  </si>
  <si>
    <t>3,4-Dichloro-1-butene</t>
  </si>
  <si>
    <t>DTXSID8022161</t>
  </si>
  <si>
    <t>Ioxynil</t>
  </si>
  <si>
    <t>DTXSID8022325</t>
  </si>
  <si>
    <t>2,2-Bis(4-hydroxyphenyl)-1,1,1-trichloroethane</t>
  </si>
  <si>
    <t>DTXSID8024284</t>
  </si>
  <si>
    <t>1-Methoxy-2-propanol</t>
  </si>
  <si>
    <t>DTXSID8024311</t>
  </si>
  <si>
    <t>Sodium fluoroacetate</t>
  </si>
  <si>
    <t>DTXSID8026727</t>
  </si>
  <si>
    <t>(2E)-3,7-Dimethyl-2,6-octadien-1-ol</t>
  </si>
  <si>
    <t>DTXSID8029153</t>
  </si>
  <si>
    <t>Benzyl benzoate</t>
  </si>
  <si>
    <t>DTXSID8033562</t>
  </si>
  <si>
    <t>Hydroxyflutamide</t>
  </si>
  <si>
    <t>DTXSID8034372</t>
  </si>
  <si>
    <t>Cloransulam-methyl</t>
  </si>
  <si>
    <t>DTXSID8040484</t>
  </si>
  <si>
    <t>Colforsin</t>
  </si>
  <si>
    <t>DTXSID8040698</t>
  </si>
  <si>
    <t>Triisobutyl phosphate</t>
  </si>
  <si>
    <t>DTXSID8040727</t>
  </si>
  <si>
    <t>Flutriafol</t>
  </si>
  <si>
    <t>DTXSID8041797</t>
  </si>
  <si>
    <t>Coumachlor</t>
  </si>
  <si>
    <t>DTXSID8042187</t>
  </si>
  <si>
    <t>N,N'-Dibutylthiourea</t>
  </si>
  <si>
    <t>DTXSID8042260</t>
  </si>
  <si>
    <t>Penconazole</t>
  </si>
  <si>
    <t>DTXSID8044626</t>
  </si>
  <si>
    <t>Trazodone hydrochloride</t>
  </si>
  <si>
    <t>DTXSID9020293</t>
  </si>
  <si>
    <t>2-Chloroacetophenone</t>
  </si>
  <si>
    <t>DTXSID9020372</t>
  </si>
  <si>
    <t>1-(2-Chlorophenyl)-1-(4-chlorophenyl)-2,2-dichloroethane</t>
  </si>
  <si>
    <t>DTXSID9021554</t>
  </si>
  <si>
    <t>Decanoic acid</t>
  </si>
  <si>
    <t>DTXSID9022522</t>
  </si>
  <si>
    <t>Diisobutyl phthalate</t>
  </si>
  <si>
    <t>DTXSID9022528</t>
  </si>
  <si>
    <t>Ethylparaben</t>
  </si>
  <si>
    <t>DTXSID9023209</t>
  </si>
  <si>
    <t>Levodopa</t>
  </si>
  <si>
    <t>DTXSID9023889</t>
  </si>
  <si>
    <t>Quizalofop-ethyl</t>
  </si>
  <si>
    <t>DTXSID9024986</t>
  </si>
  <si>
    <t>4,4'-Dichlorodiphenyl sulfone</t>
  </si>
  <si>
    <t>DTXSID9025293</t>
  </si>
  <si>
    <t>2-Ethylhexanoic acid</t>
  </si>
  <si>
    <t>DTXSID9025328</t>
  </si>
  <si>
    <t>Fluorescein sodium</t>
  </si>
  <si>
    <t>DTXSID9034496</t>
  </si>
  <si>
    <t>Prohexadione-calcium</t>
  </si>
  <si>
    <t>DTXSID9034997</t>
  </si>
  <si>
    <t>Tributyltetradecylphosphonium chloride</t>
  </si>
  <si>
    <t>DTXSID9040342</t>
  </si>
  <si>
    <t>Butylene carbonate</t>
  </si>
  <si>
    <t>DTXSID9041237</t>
  </si>
  <si>
    <t>alpha-Terpinene</t>
  </si>
  <si>
    <t>DTXSID9041366</t>
  </si>
  <si>
    <t>2,4-Dinitroanisole</t>
  </si>
  <si>
    <t>DTXSID9041570</t>
  </si>
  <si>
    <t>Chloroacetamide</t>
  </si>
  <si>
    <t>DTXSID9042259</t>
  </si>
  <si>
    <t>4-Chlorophenyl phenyl sulfone</t>
  </si>
  <si>
    <t>DTXSID9044164</t>
  </si>
  <si>
    <t>4-Pentylphenol</t>
  </si>
  <si>
    <t>DTXSID9044459</t>
  </si>
  <si>
    <t>Bromcresol green</t>
  </si>
  <si>
    <t>DTXSID9044904</t>
  </si>
  <si>
    <t>C.I. Acid Blue 22</t>
  </si>
  <si>
    <t>DTXSID9046992</t>
  </si>
  <si>
    <t>Nicardipine hydrochloride</t>
  </si>
  <si>
    <t>DTXSID9049245</t>
  </si>
  <si>
    <t>Dibenz[a,c]anthracene</t>
  </si>
  <si>
    <t>DTXSID9051581</t>
  </si>
  <si>
    <t>1-Bromodecane</t>
  </si>
  <si>
    <t>DTXSID0020814</t>
  </si>
  <si>
    <t>Mestranol</t>
  </si>
  <si>
    <t>DTXSID0021125</t>
  </si>
  <si>
    <t>Phenolphthalein</t>
  </si>
  <si>
    <t>DTXSID0021832</t>
  </si>
  <si>
    <t>N,N,4-Trimethylaniline</t>
  </si>
  <si>
    <t>DTXSID0021888</t>
  </si>
  <si>
    <t>2-Pentanone</t>
  </si>
  <si>
    <t>DTXSID0021915</t>
  </si>
  <si>
    <t>Diethyl decanedioate</t>
  </si>
  <si>
    <t>DTXSID0022012</t>
  </si>
  <si>
    <t>3-Methoxyphenol</t>
  </si>
  <si>
    <t>DTXSID0022191</t>
  </si>
  <si>
    <t>Tetrahydrofurfuryl methacrylate</t>
  </si>
  <si>
    <t>DTXSID0022307</t>
  </si>
  <si>
    <t>Chloromethyl styrene</t>
  </si>
  <si>
    <t>DTXSID0022563</t>
  </si>
  <si>
    <t>Albendazole</t>
  </si>
  <si>
    <t>DTXSID0024052</t>
  </si>
  <si>
    <t>Dimethipin</t>
  </si>
  <si>
    <t>DTXSID0025234</t>
  </si>
  <si>
    <t>Eosin</t>
  </si>
  <si>
    <t>DTXSID0026838</t>
  </si>
  <si>
    <t>Isopropyl tetradecanoate</t>
  </si>
  <si>
    <t>DTXSID0026880</t>
  </si>
  <si>
    <t>1,2-Ethanediol diacetate</t>
  </si>
  <si>
    <t>DTXSID0026913</t>
  </si>
  <si>
    <t>Dodecane</t>
  </si>
  <si>
    <t>DTXSID0027014</t>
  </si>
  <si>
    <t>2-Octanol</t>
  </si>
  <si>
    <t>DTXSID0032316</t>
  </si>
  <si>
    <t>4-Chloro-3,5-dimethylphenol</t>
  </si>
  <si>
    <t>DTXSID0034227</t>
  </si>
  <si>
    <t>Icaridin</t>
  </si>
  <si>
    <t>DTXSID0034518</t>
  </si>
  <si>
    <t>Desmedipham</t>
  </si>
  <si>
    <t>DTXSID0038887</t>
  </si>
  <si>
    <t>Fluorescein</t>
  </si>
  <si>
    <t>DTXSID0040127</t>
  </si>
  <si>
    <t>2,6-Diaminopyridine</t>
  </si>
  <si>
    <t>DTXSID0041224</t>
  </si>
  <si>
    <t>1,2,6-Hexanetriol</t>
  </si>
  <si>
    <t>DTXSID0042242</t>
  </si>
  <si>
    <t>2-Ethylaniline</t>
  </si>
  <si>
    <t>DTXSID0044523</t>
  </si>
  <si>
    <t>5-Amino-2-methylbenzenesulfonic acid</t>
  </si>
  <si>
    <t>DTXSID0047662</t>
  </si>
  <si>
    <t>Iprovalicarb</t>
  </si>
  <si>
    <t>DTXSID0051570</t>
  </si>
  <si>
    <t>2-Chloroethyl vinyl ether</t>
  </si>
  <si>
    <t>DTXSID0052833</t>
  </si>
  <si>
    <t>Arsenobetaine</t>
  </si>
  <si>
    <t>DTXSID1020144</t>
  </si>
  <si>
    <t>Benzoin</t>
  </si>
  <si>
    <t>DTXSID1020190</t>
  </si>
  <si>
    <t>C.I. Acid Blue 74</t>
  </si>
  <si>
    <t>DTXSID1020433</t>
  </si>
  <si>
    <t>3,3'-Dichlorobenzidine dihydrochloride</t>
  </si>
  <si>
    <t>DTXSID1021403</t>
  </si>
  <si>
    <t>Trimethyl phosphate</t>
  </si>
  <si>
    <t>DTXSID1022009</t>
  </si>
  <si>
    <t>Dihexylamine</t>
  </si>
  <si>
    <t>DTXSID1022479</t>
  </si>
  <si>
    <t>2-Ethylphenol</t>
  </si>
  <si>
    <t>DTXSID1023314</t>
  </si>
  <si>
    <t>Metyrapone</t>
  </si>
  <si>
    <t>DTXSID1024465</t>
  </si>
  <si>
    <t>2-Aminobenzimidazole</t>
  </si>
  <si>
    <t>DTXSID1025271</t>
  </si>
  <si>
    <t>N-Ethylaniline</t>
  </si>
  <si>
    <t>DTXSID1025560</t>
  </si>
  <si>
    <t>5-Methoxypsoralen</t>
  </si>
  <si>
    <t>DTXSID1026906</t>
  </si>
  <si>
    <t>N,N-Dimethyldodecan-1-amine</t>
  </si>
  <si>
    <t>DTXSID1027550</t>
  </si>
  <si>
    <t>Sodium chloroacetate</t>
  </si>
  <si>
    <t>DTXSID1029170</t>
  </si>
  <si>
    <t>4-Methylpent-3-en-2-one</t>
  </si>
  <si>
    <t>DTXSID1032511</t>
  </si>
  <si>
    <t>1,3,5-Triethylhexahydro-s-triazine</t>
  </si>
  <si>
    <t>DTXSID1034634</t>
  </si>
  <si>
    <t>Forchlorfenuron</t>
  </si>
  <si>
    <t>DTXSID1038321</t>
  </si>
  <si>
    <t>3-Phenoxybenzoic acid</t>
  </si>
  <si>
    <t>DTXSID1040324</t>
  </si>
  <si>
    <t>m-Cumenyl methylcarbamate</t>
  </si>
  <si>
    <t>DTXSID1040792</t>
  </si>
  <si>
    <t>Pyridoxine hydrochloride</t>
  </si>
  <si>
    <t>DTXSID1041425</t>
  </si>
  <si>
    <t>(2E)-2-Hexenal</t>
  </si>
  <si>
    <t>DTXSID1044435</t>
  </si>
  <si>
    <t>Procaine hydrochloride</t>
  </si>
  <si>
    <t>DTXSID2020505</t>
  </si>
  <si>
    <t>Dimethylaminoethanol</t>
  </si>
  <si>
    <t>DTXSID2020767</t>
  </si>
  <si>
    <t>Isosafrole</t>
  </si>
  <si>
    <t>DTXSID2020927</t>
  </si>
  <si>
    <t>Nickel bis(dibutyldithiocarbamate)</t>
  </si>
  <si>
    <t>DTXSID2020929</t>
  </si>
  <si>
    <t>Niacinamide</t>
  </si>
  <si>
    <t>DTXSID2021816</t>
  </si>
  <si>
    <t>Allyl methacrylate</t>
  </si>
  <si>
    <t>DTXSID2021818</t>
  </si>
  <si>
    <t>2-Methylbutanal</t>
  </si>
  <si>
    <t>DTXSID2021943</t>
  </si>
  <si>
    <t>2-Undecanone</t>
  </si>
  <si>
    <t>DTXSID2021947</t>
  </si>
  <si>
    <t>1-Tridecanol</t>
  </si>
  <si>
    <t>DTXSID2022127</t>
  </si>
  <si>
    <t>4-Phenoxyphenol</t>
  </si>
  <si>
    <t>DTXSID2022171</t>
  </si>
  <si>
    <t>1-Decanamine</t>
  </si>
  <si>
    <t>DTXSID2022179</t>
  </si>
  <si>
    <t>Pentachloropyridine</t>
  </si>
  <si>
    <t>DTXSID2023430</t>
  </si>
  <si>
    <t>Pentaerythritol tetranitrate</t>
  </si>
  <si>
    <t>DTXSID2024452</t>
  </si>
  <si>
    <t>Amiloride hydrochloride</t>
  </si>
  <si>
    <t>DTXSID2024458</t>
  </si>
  <si>
    <t>2-Aminoanthracene</t>
  </si>
  <si>
    <t>DTXSID2024585</t>
  </si>
  <si>
    <t>Benzo(f)quinoline</t>
  </si>
  <si>
    <t>DTXSID2024666</t>
  </si>
  <si>
    <t>1,4-Butanediol</t>
  </si>
  <si>
    <t>DTXSID2024793</t>
  </si>
  <si>
    <t>Chloroneb</t>
  </si>
  <si>
    <t>DTXSID2025050</t>
  </si>
  <si>
    <t>Diethylenetriamine</t>
  </si>
  <si>
    <t>DTXSID2025632</t>
  </si>
  <si>
    <t>4-Methyl-2-nitroaniline</t>
  </si>
  <si>
    <t>DTXSID2026739</t>
  </si>
  <si>
    <t>Diethlylene glycol bis chloroformate</t>
  </si>
  <si>
    <t>DTXSID2026781</t>
  </si>
  <si>
    <t>4-Methyl-2-pentanol</t>
  </si>
  <si>
    <t>DTXSID2028985</t>
  </si>
  <si>
    <t>2-(2H-Benzotriazol-2-yl)-4,6-bis(1-methyl-1-phenylethyl)phenol</t>
  </si>
  <si>
    <t>DTXSID2029290</t>
  </si>
  <si>
    <t>(-)-alpha-Pinene</t>
  </si>
  <si>
    <t>DTXSID2032348</t>
  </si>
  <si>
    <t>Chlorophacinone</t>
  </si>
  <si>
    <t>DTXSID2032421</t>
  </si>
  <si>
    <t>Lithium perfluorooctanesulfonate</t>
  </si>
  <si>
    <t>DTXSID2032550</t>
  </si>
  <si>
    <t>Fenpyroximate (Z,E)</t>
  </si>
  <si>
    <t>DTXSID2034259</t>
  </si>
  <si>
    <t>2-Methyl-3(2H)-isothiazolone</t>
  </si>
  <si>
    <t>DTXSID2037502</t>
  </si>
  <si>
    <t>Bitertanol</t>
  </si>
  <si>
    <t>DTXSID2041418</t>
  </si>
  <si>
    <t>2-Ethylbutyric acid</t>
  </si>
  <si>
    <t>DTXSID2041464</t>
  </si>
  <si>
    <t>3,3'-Iminobispropanenitrile</t>
  </si>
  <si>
    <t>DTXSID2041545</t>
  </si>
  <si>
    <t>6-Chloro-2,3-dihydrobenzoxazol-2-one</t>
  </si>
  <si>
    <t>DTXSID2041547</t>
  </si>
  <si>
    <t>6-Chlorothymol</t>
  </si>
  <si>
    <t>DTXSID2044268</t>
  </si>
  <si>
    <t>Cetirizine hydrochloride (1:2)</t>
  </si>
  <si>
    <t>DTXSID2044347</t>
  </si>
  <si>
    <t>4'-Methoxyacetophenone</t>
  </si>
  <si>
    <t>DTXSID2044391</t>
  </si>
  <si>
    <t>2-Isopropylphenol</t>
  </si>
  <si>
    <t>DTXSID2044559</t>
  </si>
  <si>
    <t>Profluralin</t>
  </si>
  <si>
    <t>DTXSID2045232</t>
  </si>
  <si>
    <t>Tiratricol</t>
  </si>
  <si>
    <t>DTXSID2047644</t>
  </si>
  <si>
    <t>Isoquinoline</t>
  </si>
  <si>
    <t>DTXSID2047696</t>
  </si>
  <si>
    <t>Cremophor EL</t>
  </si>
  <si>
    <t>DTXSID2051687</t>
  </si>
  <si>
    <t>4-Chlorobenzophenone</t>
  </si>
  <si>
    <t>DTXSID2052447</t>
  </si>
  <si>
    <t>4-Chlorodiphenyl ether</t>
  </si>
  <si>
    <t>DTXSID3020673</t>
  </si>
  <si>
    <t>FD&amp;C Green No. 3</t>
  </si>
  <si>
    <t>DTXSID3020966</t>
  </si>
  <si>
    <t>4-Nitrobenzoic acid</t>
  </si>
  <si>
    <t>DTXSID3021851</t>
  </si>
  <si>
    <t>2-Methyl-4-phenylbutan-2-ol</t>
  </si>
  <si>
    <t>DTXSID3021938</t>
  </si>
  <si>
    <t>1-Bromooctane</t>
  </si>
  <si>
    <t>DTXSID3022035</t>
  </si>
  <si>
    <t>[(1S)-endo]-(-)-Borneol</t>
  </si>
  <si>
    <t>DTXSID3022403</t>
  </si>
  <si>
    <t>2,2'-Dihydroxy-4-methoxybenzophenone</t>
  </si>
  <si>
    <t>DTXSID3022588</t>
  </si>
  <si>
    <t>Aminopterin</t>
  </si>
  <si>
    <t>DTXSID3022877</t>
  </si>
  <si>
    <t>Cytarabine</t>
  </si>
  <si>
    <t>DTXSID3023556</t>
  </si>
  <si>
    <t>Retinol</t>
  </si>
  <si>
    <t>DTXSID3023764</t>
  </si>
  <si>
    <t>Benzo(e)pyrene</t>
  </si>
  <si>
    <t>DTXSID3023845</t>
  </si>
  <si>
    <t>Acenaphthylene</t>
  </si>
  <si>
    <t>DTXSID3024152</t>
  </si>
  <si>
    <t>Imazaquin</t>
  </si>
  <si>
    <t>DTXSID3024780</t>
  </si>
  <si>
    <t>2-Chloropropyldimethylamine hydrochloride</t>
  </si>
  <si>
    <t>DTXSID3024940</t>
  </si>
  <si>
    <t>Dibromoacetonitrile</t>
  </si>
  <si>
    <t>DTXSID3026514</t>
  </si>
  <si>
    <t>Phthalimide</t>
  </si>
  <si>
    <t>DTXSID3034583</t>
  </si>
  <si>
    <t>Ethyl 1-naphthaleneacetate</t>
  </si>
  <si>
    <t>DTXSID3037626</t>
  </si>
  <si>
    <t>4,4'-Dichlorobenzophenone</t>
  </si>
  <si>
    <t>DTXSID3040699</t>
  </si>
  <si>
    <t>p,p'-DDA</t>
  </si>
  <si>
    <t>DTXSID3041405</t>
  </si>
  <si>
    <t>2-Chloro-4-nitrobenzamide</t>
  </si>
  <si>
    <t>DTXSID3041665</t>
  </si>
  <si>
    <t>Benzylhexadecyldimethylammonium chloride</t>
  </si>
  <si>
    <t>DTXSID3042219</t>
  </si>
  <si>
    <t>Propylbenzene</t>
  </si>
  <si>
    <t>DTXSID3042390</t>
  </si>
  <si>
    <t>Sodium (2-pyridylthio)-N-oxide</t>
  </si>
  <si>
    <t>DTXSID3042508</t>
  </si>
  <si>
    <t>Uric acid</t>
  </si>
  <si>
    <t>DTXSID3044910</t>
  </si>
  <si>
    <t>Hex-3-yne-2,5-diol</t>
  </si>
  <si>
    <t>DTXSID3047059</t>
  </si>
  <si>
    <t>Butyrophenone</t>
  </si>
  <si>
    <t>DTXSID3047429</t>
  </si>
  <si>
    <t>Dexamethasone sodium phosphate</t>
  </si>
  <si>
    <t>DTXSID3047633</t>
  </si>
  <si>
    <t>Ethyl oleate</t>
  </si>
  <si>
    <t>DTXSID3052301</t>
  </si>
  <si>
    <t>2-Methylpent-2-enal</t>
  </si>
  <si>
    <t>DTXSID4020537</t>
  </si>
  <si>
    <t>Diphenhydramine hydrochloride</t>
  </si>
  <si>
    <t>DTXSID4020539</t>
  </si>
  <si>
    <t>Diphenylacetonitrile</t>
  </si>
  <si>
    <t>DTXSID4020664</t>
  </si>
  <si>
    <t>3-Chloro-1,2-propanediol</t>
  </si>
  <si>
    <t>DTXSID4020666</t>
  </si>
  <si>
    <t>Glycidol</t>
  </si>
  <si>
    <t>DTXSID4020959</t>
  </si>
  <si>
    <t>C.I. Azoic Diazo Component 12</t>
  </si>
  <si>
    <t>DTXSID4024985</t>
  </si>
  <si>
    <t>1,3-Dichloro-5,5-dimethylhydantoin</t>
  </si>
  <si>
    <t>DTXSID4025296</t>
  </si>
  <si>
    <t>2-Ethyl-2-hexenal</t>
  </si>
  <si>
    <t>DTXSID4032536</t>
  </si>
  <si>
    <t>Cyphenothrin</t>
  </si>
  <si>
    <t>DTXSID4034150</t>
  </si>
  <si>
    <t>Haloperidol</t>
  </si>
  <si>
    <t>DTXSID4034497</t>
  </si>
  <si>
    <t>Metconazole</t>
  </si>
  <si>
    <t>DTXSID4038924</t>
  </si>
  <si>
    <t>Hexyl salicylate</t>
  </si>
  <si>
    <t>DTXSID4040002</t>
  </si>
  <si>
    <t>Monobutyl phthalate</t>
  </si>
  <si>
    <t>DTXSID4041494</t>
  </si>
  <si>
    <t>Diflufenican</t>
  </si>
  <si>
    <t>DTXSID4041600</t>
  </si>
  <si>
    <t>Amiprofos-methyl</t>
  </si>
  <si>
    <t>DTXSID4042256</t>
  </si>
  <si>
    <t>Parinol</t>
  </si>
  <si>
    <t>DTXSID4044375</t>
  </si>
  <si>
    <t>Glycerol 1-allylether</t>
  </si>
  <si>
    <t>DTXSID4044379</t>
  </si>
  <si>
    <t>Gold trichloride</t>
  </si>
  <si>
    <t>DTXSID4044400</t>
  </si>
  <si>
    <t>Tetrabutylammonium bromide</t>
  </si>
  <si>
    <t>DTXSID4044824</t>
  </si>
  <si>
    <t>4-Methyl-1-(propan-2-yl)cyclohex-3-en-1-ol</t>
  </si>
  <si>
    <t>DTXSID4047462</t>
  </si>
  <si>
    <t>3-Carene</t>
  </si>
  <si>
    <t>DTXSID4047597</t>
  </si>
  <si>
    <t>Poloxalene</t>
  </si>
  <si>
    <t>DTXSID5020605</t>
  </si>
  <si>
    <t>2-Ethyl-1-hexanol</t>
  </si>
  <si>
    <t>DTXSID5020653</t>
  </si>
  <si>
    <t>Gentian Violet</t>
  </si>
  <si>
    <t>DTXSID5021590</t>
  </si>
  <si>
    <t>Dodecanoic acid</t>
  </si>
  <si>
    <t>DTXSID5021835</t>
  </si>
  <si>
    <t>4-Dimethylaminobenzaldehyde</t>
  </si>
  <si>
    <t>DTXSID5021962</t>
  </si>
  <si>
    <t>N-Phenyl diethanolamine</t>
  </si>
  <si>
    <t>DTXSID5021968</t>
  </si>
  <si>
    <t>3-Ethoxy-4-hydroxybenzaldehyde</t>
  </si>
  <si>
    <t>DTXSID5022194</t>
  </si>
  <si>
    <t>Hexyl acrylate</t>
  </si>
  <si>
    <t>DTXSID5022437</t>
  </si>
  <si>
    <t>Nordihydroguaiaretic acid</t>
  </si>
  <si>
    <t>DTXSID5022489</t>
  </si>
  <si>
    <t>E-Cinnamic acid</t>
  </si>
  <si>
    <t>DTXSID5023035</t>
  </si>
  <si>
    <t>Etoposide</t>
  </si>
  <si>
    <t>DTXSID5023378</t>
  </si>
  <si>
    <t>Norepinephrine</t>
  </si>
  <si>
    <t>DTXSID5024346</t>
  </si>
  <si>
    <t>1,2,4-Tribromobenzene</t>
  </si>
  <si>
    <t>DTXSID5026461</t>
  </si>
  <si>
    <t>2-Methylpropanenitrile</t>
  </si>
  <si>
    <t>DTXSID5034698</t>
  </si>
  <si>
    <t>2-Ethylhexyl (4-chloro-2-methylphenoxy)acetate</t>
  </si>
  <si>
    <t>DTXSID5034981</t>
  </si>
  <si>
    <t>Tributyltin benzoate</t>
  </si>
  <si>
    <t>DTXSID5037072</t>
  </si>
  <si>
    <t>Sodium valproate</t>
  </si>
  <si>
    <t>DTXSID5042089</t>
  </si>
  <si>
    <t>Lauryl thiocyanate</t>
  </si>
  <si>
    <t>DTXSID5042299</t>
  </si>
  <si>
    <t>4-Isopropylphenol</t>
  </si>
  <si>
    <t>DTXSID5047116</t>
  </si>
  <si>
    <t>(-)-Isopulegol</t>
  </si>
  <si>
    <t>DTXSID5052591</t>
  </si>
  <si>
    <t>Diethyl ethoxymethylenemalonate</t>
  </si>
  <si>
    <t>DTXSID6020064</t>
  </si>
  <si>
    <t>4-Amino-2-nitrophenol</t>
  </si>
  <si>
    <t>DTXSID6020197</t>
  </si>
  <si>
    <t>Bromocriptine mesylate</t>
  </si>
  <si>
    <t>DTXSID6020220</t>
  </si>
  <si>
    <t>tert-Butylhydroquinone</t>
  </si>
  <si>
    <t>DTXSID6020480</t>
  </si>
  <si>
    <t>Dimethoxane</t>
  </si>
  <si>
    <t>DTXSID6020648</t>
  </si>
  <si>
    <t>Furosemide</t>
  </si>
  <si>
    <t>DTXSID6020779</t>
  </si>
  <si>
    <t>Lithocholic acid</t>
  </si>
  <si>
    <t>DTXSID6020856</t>
  </si>
  <si>
    <t>N-Methyl-2-pyrrolidone</t>
  </si>
  <si>
    <t>DTXSID6021292</t>
  </si>
  <si>
    <t>Sulfisoxazole</t>
  </si>
  <si>
    <t>DTXSID6021456</t>
  </si>
  <si>
    <t>FD&amp;C Yellow 6</t>
  </si>
  <si>
    <t>DTXSID6021799</t>
  </si>
  <si>
    <t>N,N-Diethylcyclohexylamine</t>
  </si>
  <si>
    <t>DTXSID6022137</t>
  </si>
  <si>
    <t>(Z)-3-Hexen-1-ol</t>
  </si>
  <si>
    <t>DTXSID6022472</t>
  </si>
  <si>
    <t>Butylbenzene</t>
  </si>
  <si>
    <t>DTXSID6023155</t>
  </si>
  <si>
    <t>Iodoquinol</t>
  </si>
  <si>
    <t>DTXSID6023159</t>
  </si>
  <si>
    <t>Iopanoic acid</t>
  </si>
  <si>
    <t>DTXSID6023733</t>
  </si>
  <si>
    <t>Valproic acid</t>
  </si>
  <si>
    <t>DTXSID6024048</t>
  </si>
  <si>
    <t>Difenzoquat metilsulfate</t>
  </si>
  <si>
    <t>DTXSID6025018</t>
  </si>
  <si>
    <t>Dicyclohexylamine</t>
  </si>
  <si>
    <t>DTXSID6025272</t>
  </si>
  <si>
    <t>Ethyl anthranilate</t>
  </si>
  <si>
    <t>DTXSID6025301</t>
  </si>
  <si>
    <t>2-Ethylhexyl glycidyl ether</t>
  </si>
  <si>
    <t>DTXSID6025305</t>
  </si>
  <si>
    <t>Ethyl 3-hydroxybutyrate</t>
  </si>
  <si>
    <t>DTXSID6027131</t>
  </si>
  <si>
    <t>1H-1,2,4-Triazole</t>
  </si>
  <si>
    <t>DTXSID6027133</t>
  </si>
  <si>
    <t>O,O-Diethyl dithiophosphate</t>
  </si>
  <si>
    <t>DTXSID6027218</t>
  </si>
  <si>
    <t>2,6-Diethylaniline</t>
  </si>
  <si>
    <t>DTXSID6031461</t>
  </si>
  <si>
    <t>1-Butyl-3-methylimidazolium chloride</t>
  </si>
  <si>
    <t>DTXSID6032562</t>
  </si>
  <si>
    <t>Octylbicycloheptenedicarboximide</t>
  </si>
  <si>
    <t>DTXSID6034005</t>
  </si>
  <si>
    <t>Sulfamic acid</t>
  </si>
  <si>
    <t>DTXSID6034762</t>
  </si>
  <si>
    <t>1,3-Bis(4-nitrophenyl)urea 4,6-dimethylpyrimidin-2-ol (1:1)</t>
  </si>
  <si>
    <t>DTXSID6035491</t>
  </si>
  <si>
    <t>Dioctyldimethylammonium chloride</t>
  </si>
  <si>
    <t>DTXSID6037728</t>
  </si>
  <si>
    <t>2,3,4-Trihydroxbenzophenone</t>
  </si>
  <si>
    <t>DTXSID6040373</t>
  </si>
  <si>
    <t>Metaflumizone</t>
  </si>
  <si>
    <t>DTXSID6040404</t>
  </si>
  <si>
    <t>9-cis- Retinoic acid</t>
  </si>
  <si>
    <t>DTXSID6041210</t>
  </si>
  <si>
    <t>gamma-Terpinene</t>
  </si>
  <si>
    <t>DTXSID6042498</t>
  </si>
  <si>
    <t>Triphenylbismuth</t>
  </si>
  <si>
    <t>DTXSID6044561</t>
  </si>
  <si>
    <t>Bupropion hydrochloride</t>
  </si>
  <si>
    <t>DTXSID6044800</t>
  </si>
  <si>
    <t>Sodium dibutylcarbamodithioate</t>
  </si>
  <si>
    <t>DTXSID6047105</t>
  </si>
  <si>
    <t>2-Methoxy-4-methylphenol</t>
  </si>
  <si>
    <t>DTXSID6052295</t>
  </si>
  <si>
    <t>Furfurylamine</t>
  </si>
  <si>
    <t>DTXSID7020184</t>
  </si>
  <si>
    <t>C.I. Direct Black 38</t>
  </si>
  <si>
    <t>DTXSID7020710</t>
  </si>
  <si>
    <t>1,2-Diphenylhydrazine</t>
  </si>
  <si>
    <t>DTXSID7021287</t>
  </si>
  <si>
    <t>Succinic anhydride</t>
  </si>
  <si>
    <t>DTXSID7021996</t>
  </si>
  <si>
    <t>Sodium propionate</t>
  </si>
  <si>
    <t>DTXSID7021998</t>
  </si>
  <si>
    <t>Dibutyl butanedioate</t>
  </si>
  <si>
    <t>DTXSID7023063</t>
  </si>
  <si>
    <t>Flufenamic acid</t>
  </si>
  <si>
    <t>DTXSID7024827</t>
  </si>
  <si>
    <t>Chlorpromazine hydrochloride</t>
  </si>
  <si>
    <t>DTXSID7025427</t>
  </si>
  <si>
    <t>2-Hydroxy-2-methylpropanenitrile</t>
  </si>
  <si>
    <t>DTXSID7025506</t>
  </si>
  <si>
    <t>Linolenic acid</t>
  </si>
  <si>
    <t>DTXSID7026102</t>
  </si>
  <si>
    <t>Tetrachlorophthalic anhydride</t>
  </si>
  <si>
    <t>DTXSID7027540</t>
  </si>
  <si>
    <t>N-Butylbenzenesulfonamide</t>
  </si>
  <si>
    <t>DTXSID7027756</t>
  </si>
  <si>
    <t>3-Phenoxybenzenemethanol</t>
  </si>
  <si>
    <t>DTXSID7029162</t>
  </si>
  <si>
    <t>3-Bromo-1-chloro-5,5-dimethylhydantoin</t>
  </si>
  <si>
    <t>DTXSID7029241</t>
  </si>
  <si>
    <t>2,4-Bis(1-methyl-1-phenylethyl)phenol</t>
  </si>
  <si>
    <t>DTXSID7029661</t>
  </si>
  <si>
    <t>3,5,5-Trimethyl-1-hexanol</t>
  </si>
  <si>
    <t>DTXSID7030060</t>
  </si>
  <si>
    <t>2,2-Dichloropropane</t>
  </si>
  <si>
    <t>DTXSID7032345</t>
  </si>
  <si>
    <t>Chlorhexidine diacetate</t>
  </si>
  <si>
    <t>DTXSID7034460</t>
  </si>
  <si>
    <t>Clofencet-potassium</t>
  </si>
  <si>
    <t>DTXSID7034674</t>
  </si>
  <si>
    <t>Ipconazole</t>
  </si>
  <si>
    <t>DTXSID7034676</t>
  </si>
  <si>
    <t>Isazofos</t>
  </si>
  <si>
    <t>DTXSID7040289</t>
  </si>
  <si>
    <t>6-Chloro-2-picolinic acid</t>
  </si>
  <si>
    <t>DTXSID7041413</t>
  </si>
  <si>
    <t>R-(-)-Carvone</t>
  </si>
  <si>
    <t>DTXSID7041756</t>
  </si>
  <si>
    <t>Carbetamide</t>
  </si>
  <si>
    <t>DTXSID7041883</t>
  </si>
  <si>
    <t>Dinoterb</t>
  </si>
  <si>
    <t>DTXSID7044421</t>
  </si>
  <si>
    <t>3-Acetylpyridine</t>
  </si>
  <si>
    <t>DTXSID7047067</t>
  </si>
  <si>
    <t>Lepidine</t>
  </si>
  <si>
    <t>DTXSID7047146</t>
  </si>
  <si>
    <t>Diethylstilbestrol dipropionate</t>
  </si>
  <si>
    <t>DTXSID7051557</t>
  </si>
  <si>
    <t>2,6-Dimethylpyridine</t>
  </si>
  <si>
    <t>DTXSID8020092</t>
  </si>
  <si>
    <t>2-Methoxyaniline hydrochloride</t>
  </si>
  <si>
    <t>DTXSID8020337</t>
  </si>
  <si>
    <t>Clomiphene citrate (1:1)</t>
  </si>
  <si>
    <t>DTXSID8020464</t>
  </si>
  <si>
    <t>Diethyl maleate</t>
  </si>
  <si>
    <t>DTXSID8020545</t>
  </si>
  <si>
    <t>2,5-Dithiobiurea</t>
  </si>
  <si>
    <t>DTXSID8020917</t>
  </si>
  <si>
    <t>N-(1-Naphthyl)ethylenediamine dihydrochloride</t>
  </si>
  <si>
    <t>DTXSID8021648</t>
  </si>
  <si>
    <t>4-Oxopentanoic acid</t>
  </si>
  <si>
    <t>DTXSID8021721</t>
  </si>
  <si>
    <t>Strychnine hemisulphate salt</t>
  </si>
  <si>
    <t>DTXSID8021856</t>
  </si>
  <si>
    <t>4-Butylaniline</t>
  </si>
  <si>
    <t>DTXSID8022036</t>
  </si>
  <si>
    <t>(1S)-(-)-Camphor</t>
  </si>
  <si>
    <t>DTXSID8024153</t>
  </si>
  <si>
    <t>Indeno(1,2,3-cd)pyrene</t>
  </si>
  <si>
    <t>DTXSID8024573</t>
  </si>
  <si>
    <t>Benzimidazole</t>
  </si>
  <si>
    <t>DTXSID8024600</t>
  </si>
  <si>
    <t>Benzyltrimethylammonium chloride</t>
  </si>
  <si>
    <t>DTXSID8024810</t>
  </si>
  <si>
    <t>2-Chloropyridine</t>
  </si>
  <si>
    <t>DTXSID8025670</t>
  </si>
  <si>
    <t>4-Methylumbelliferone</t>
  </si>
  <si>
    <t>DTXSID8026307</t>
  </si>
  <si>
    <t>2,6-Dimethylaniline</t>
  </si>
  <si>
    <t>DTXSID8026725</t>
  </si>
  <si>
    <t>12-Hydroxyoctadecanoic acid</t>
  </si>
  <si>
    <t>DTXSID8027323</t>
  </si>
  <si>
    <t>4-Nitro-N-phenylaniline</t>
  </si>
  <si>
    <t>DTXSID8029105</t>
  </si>
  <si>
    <t>4-Toluenesulfonamide</t>
  </si>
  <si>
    <t>DTXSID8029650</t>
  </si>
  <si>
    <t>Menthol</t>
  </si>
  <si>
    <t>DTXSID8032386</t>
  </si>
  <si>
    <t>Ethalfluralin</t>
  </si>
  <si>
    <t>DTXSID8032544</t>
  </si>
  <si>
    <t>Dipropyl 2,5-pyridinedicarboxylate</t>
  </si>
  <si>
    <t>DTXSID8034792</t>
  </si>
  <si>
    <t>Oxycarboxin</t>
  </si>
  <si>
    <t>DTXSID8035423</t>
  </si>
  <si>
    <t>1,4-Dimethylnaphthalene</t>
  </si>
  <si>
    <t>DTXSID8038801</t>
  </si>
  <si>
    <t>N-Benzyl-9-(tetrahydro-2H-pyran-2-yl)adenine</t>
  </si>
  <si>
    <t>DTXSID8041799</t>
  </si>
  <si>
    <t>Coumatetralyl</t>
  </si>
  <si>
    <t>DTXSID8041909</t>
  </si>
  <si>
    <t>Dysprosium(III) chloride</t>
  </si>
  <si>
    <t>DTXSID8042052</t>
  </si>
  <si>
    <t>1H-Indene</t>
  </si>
  <si>
    <t>DTXSID8042478</t>
  </si>
  <si>
    <t>Tolylfluanid</t>
  </si>
  <si>
    <t>DTXSID8042507</t>
  </si>
  <si>
    <t>1-Phenylurea</t>
  </si>
  <si>
    <t>DTXSID8042509</t>
  </si>
  <si>
    <t>2-Isovaleryl-1,3-indanedione</t>
  </si>
  <si>
    <t>DTXSID8044175</t>
  </si>
  <si>
    <t>Clove leaf oil</t>
  </si>
  <si>
    <t>DTXSID8044462</t>
  </si>
  <si>
    <t>Triethoxy(phenyl)silane</t>
  </si>
  <si>
    <t>DTXSID9020116</t>
  </si>
  <si>
    <t>5-Azacytidine</t>
  </si>
  <si>
    <t>DTXSID9021130</t>
  </si>
  <si>
    <t>1-Phenyl-3-methyl-5-pyrazolone</t>
  </si>
  <si>
    <t>DTXSID9021134</t>
  </si>
  <si>
    <t>1-Phenyl-2-thiourea</t>
  </si>
  <si>
    <t>DTXSID9021427</t>
  </si>
  <si>
    <t>Urethane</t>
  </si>
  <si>
    <t>DTXSID9021477</t>
  </si>
  <si>
    <t>Sodium tetrafluoroborate</t>
  </si>
  <si>
    <t>DTXSID9021764</t>
  </si>
  <si>
    <t>1-Amino-2-propanol</t>
  </si>
  <si>
    <t>DTXSID9021843</t>
  </si>
  <si>
    <t>2-Pyridinecarbonitrile</t>
  </si>
  <si>
    <t>DTXSID9021922</t>
  </si>
  <si>
    <t>2-(Ethylamino)ethanol</t>
  </si>
  <si>
    <t>DTXSID9022100</t>
  </si>
  <si>
    <t>4-Propylphenol</t>
  </si>
  <si>
    <t>DTXSID9022607</t>
  </si>
  <si>
    <t>Anastrozole</t>
  </si>
  <si>
    <t>DTXSID9025536</t>
  </si>
  <si>
    <t>2-Mercaptobenzimidazole</t>
  </si>
  <si>
    <t>DTXSID9026132</t>
  </si>
  <si>
    <t>Theobromine</t>
  </si>
  <si>
    <t>DTXSID9026926</t>
  </si>
  <si>
    <t>1-Tetradecanol</t>
  </si>
  <si>
    <t>DTXSID9042209</t>
  </si>
  <si>
    <t>N-Methyldioctylamine</t>
  </si>
  <si>
    <t>DTXSID9043938</t>
  </si>
  <si>
    <t>Monobenzyl phthalate</t>
  </si>
  <si>
    <t>DTXSID9044112</t>
  </si>
  <si>
    <t>Oxfendazole</t>
  </si>
  <si>
    <t>DTXSID9044825</t>
  </si>
  <si>
    <t>3-tert-Butylphenol</t>
  </si>
  <si>
    <t>DTXSID9045007</t>
  </si>
  <si>
    <t>Nitarsone</t>
  </si>
  <si>
    <t>DTXSID9045267</t>
  </si>
  <si>
    <t>Khellin</t>
  </si>
  <si>
    <t>DTXSID0021414</t>
  </si>
  <si>
    <t>Tris(2-ethylhexyl) phosphate</t>
  </si>
  <si>
    <t>DTXSID0021418</t>
  </si>
  <si>
    <t>DL-Tryptophan</t>
  </si>
  <si>
    <t>DTXSID0021597</t>
  </si>
  <si>
    <t>Heptanal</t>
  </si>
  <si>
    <t>DTXSID0021626</t>
  </si>
  <si>
    <t>4-Isopropylbenzyl alcohol</t>
  </si>
  <si>
    <t>DTXSID0021963</t>
  </si>
  <si>
    <t>4-(Diethylamino)benzaldehyde</t>
  </si>
  <si>
    <t>DTXSID0022193</t>
  </si>
  <si>
    <t>Benzyl methacrylate</t>
  </si>
  <si>
    <t>DTXSID0022519</t>
  </si>
  <si>
    <t>Folic acid</t>
  </si>
  <si>
    <t>DTXSID0023745</t>
  </si>
  <si>
    <t>D-Xylose</t>
  </si>
  <si>
    <t>DTXSID0024397</t>
  </si>
  <si>
    <t>Acetoacetanilide</t>
  </si>
  <si>
    <t>DTXSID0025737</t>
  </si>
  <si>
    <t>3-Nitrobenzoic acid</t>
  </si>
  <si>
    <t>DTXSID0027270</t>
  </si>
  <si>
    <t>1-Pentadecanol</t>
  </si>
  <si>
    <t>DTXSID0027856</t>
  </si>
  <si>
    <t>Dipropylene glycol</t>
  </si>
  <si>
    <t>DTXSID0029761</t>
  </si>
  <si>
    <t>Sodium dichloroisocyanurate dihydrate</t>
  </si>
  <si>
    <t>DTXSID0037734</t>
  </si>
  <si>
    <t>2-Bromohexadecanoic acid</t>
  </si>
  <si>
    <t>DTXSID0038756</t>
  </si>
  <si>
    <t>4-Fluorobenzaldehyde</t>
  </si>
  <si>
    <t>DTXSID0040676</t>
  </si>
  <si>
    <t>Glipizide</t>
  </si>
  <si>
    <t>DTXSID0040701</t>
  </si>
  <si>
    <t>Triethyl citrate</t>
  </si>
  <si>
    <t>DTXSID0041197</t>
  </si>
  <si>
    <t>(Z)-Hexadec-9-enoic acid</t>
  </si>
  <si>
    <t>DTXSID0041721</t>
  </si>
  <si>
    <t>C.I. Acid Yellow 3 disodium salt</t>
  </si>
  <si>
    <t>DTXSID0041987</t>
  </si>
  <si>
    <t>Flurochloridone</t>
  </si>
  <si>
    <t>DTXSID0042167</t>
  </si>
  <si>
    <t>Monopotassium phthalate</t>
  </si>
  <si>
    <t>DTXSID0044367</t>
  </si>
  <si>
    <t>Tetradonium bromide</t>
  </si>
  <si>
    <t>DTXSID0044369</t>
  </si>
  <si>
    <t>N,N-dimethylpyridin-4-amine</t>
  </si>
  <si>
    <t>DTXSID0044440</t>
  </si>
  <si>
    <t>2,6-Di(butan-2-yl)phenol</t>
  </si>
  <si>
    <t>DTXSID0044575</t>
  </si>
  <si>
    <t>MON-4660</t>
  </si>
  <si>
    <t>DTXSID0045254</t>
  </si>
  <si>
    <t>21-Hydroxyprogesterone</t>
  </si>
  <si>
    <t>DTXSID0047032</t>
  </si>
  <si>
    <t>(-)-alpha-Cedrene</t>
  </si>
  <si>
    <t>DTXSID0047080</t>
  </si>
  <si>
    <t>4-Ethylbenzaldehyde</t>
  </si>
  <si>
    <t>DTXSID0047117</t>
  </si>
  <si>
    <t>Ytterbium(III) chloride</t>
  </si>
  <si>
    <t>DTXSID0051499</t>
  </si>
  <si>
    <t>4-Vinylpyridine</t>
  </si>
  <si>
    <t>DTXSID0051574</t>
  </si>
  <si>
    <t>1-Hexanethiol</t>
  </si>
  <si>
    <t>DTXSID0052590</t>
  </si>
  <si>
    <t>4,7-Dichloroquinoline</t>
  </si>
  <si>
    <t>DTXSID1021118</t>
  </si>
  <si>
    <t>Phenazopyridine hydrochloride</t>
  </si>
  <si>
    <t>DTXSID1021164</t>
  </si>
  <si>
    <t>Piperazine</t>
  </si>
  <si>
    <t>DTXSID1021243</t>
  </si>
  <si>
    <t>Rhodamine 6G</t>
  </si>
  <si>
    <t>DTXSID1021821</t>
  </si>
  <si>
    <t>2-Butanone oxime</t>
  </si>
  <si>
    <t>DTXSID1022003</t>
  </si>
  <si>
    <t>1,3-Diethylbenzene</t>
  </si>
  <si>
    <t>DTXSID1022217</t>
  </si>
  <si>
    <t>2,4,5-Trimethoxybenzaldehyde</t>
  </si>
  <si>
    <t>DTXSID1022396</t>
  </si>
  <si>
    <t>Chrysin</t>
  </si>
  <si>
    <t>DTXSID1023235</t>
  </si>
  <si>
    <t>D-Mannitol</t>
  </si>
  <si>
    <t>DTXSID1024045</t>
  </si>
  <si>
    <t>Diethyl sulfate</t>
  </si>
  <si>
    <t>DTXSID1024598</t>
  </si>
  <si>
    <t>Benzyl salicylate</t>
  </si>
  <si>
    <t>DTXSID1024629</t>
  </si>
  <si>
    <t>Bixin</t>
  </si>
  <si>
    <t>DTXSID1024704</t>
  </si>
  <si>
    <t>4-tert-Butyltoluene</t>
  </si>
  <si>
    <t>DTXSID1025017</t>
  </si>
  <si>
    <t>Dicumyl peroxide</t>
  </si>
  <si>
    <t>DTXSID1025302</t>
  </si>
  <si>
    <t>Octinoxate</t>
  </si>
  <si>
    <t>DTXSID1025930</t>
  </si>
  <si>
    <t>Pindone</t>
  </si>
  <si>
    <t>DTXSID1026118</t>
  </si>
  <si>
    <t>Tetralin</t>
  </si>
  <si>
    <t>DTXSID1026665</t>
  </si>
  <si>
    <t>3-Pyridinecarbonitrile</t>
  </si>
  <si>
    <t>DTXSID1027479</t>
  </si>
  <si>
    <t>2-(2H-Benzotriazol-2-yl)-4-methylphenol</t>
  </si>
  <si>
    <t>DTXSID1027504</t>
  </si>
  <si>
    <t>2-(Dimethylamino)ethyl methacrylate</t>
  </si>
  <si>
    <t>DTXSID1035288</t>
  </si>
  <si>
    <t>8,10-Dodecadien-1-ol</t>
  </si>
  <si>
    <t>DTXSID1036541</t>
  </si>
  <si>
    <t>Pregnenolone</t>
  </si>
  <si>
    <t>DTXSID1037565</t>
  </si>
  <si>
    <t>Mepronil</t>
  </si>
  <si>
    <t>DTXSID1040611</t>
  </si>
  <si>
    <t>Silwet L 77</t>
  </si>
  <si>
    <t>DTXSID1041267</t>
  </si>
  <si>
    <t>1-Ethoxy-2-propanol</t>
  </si>
  <si>
    <t>DTXSID1041681</t>
  </si>
  <si>
    <t>Bromofenoxim</t>
  </si>
  <si>
    <t>DTXSID1042360</t>
  </si>
  <si>
    <t>N-(4-Nitrophenyl)-N'-(3-pyridinylmethyl)urea</t>
  </si>
  <si>
    <t>DTXSID1042441</t>
  </si>
  <si>
    <t>Terbucarb</t>
  </si>
  <si>
    <t>DTXSID1044643</t>
  </si>
  <si>
    <t>Glycidyl trimethylammonium chloride</t>
  </si>
  <si>
    <t>DTXSID1047576</t>
  </si>
  <si>
    <t>Cotinine</t>
  </si>
  <si>
    <t>DTXSID1047655</t>
  </si>
  <si>
    <t>Octanenitrile</t>
  </si>
  <si>
    <t>DTXSID2020424</t>
  </si>
  <si>
    <t>Chloranocryl</t>
  </si>
  <si>
    <t>DTXSID2020890</t>
  </si>
  <si>
    <t>6-Methyl-2-thiouracil</t>
  </si>
  <si>
    <t>DTXSID2020971</t>
  </si>
  <si>
    <t>2-Nitrofluorene</t>
  </si>
  <si>
    <t>DTXSID2021650</t>
  </si>
  <si>
    <t>Pyruvic acid</t>
  </si>
  <si>
    <t>DTXSID2021654</t>
  </si>
  <si>
    <t>Glutaric acid</t>
  </si>
  <si>
    <t>DTXSID2021866</t>
  </si>
  <si>
    <t>Dibutyl adipate</t>
  </si>
  <si>
    <t>DTXSID2021997</t>
  </si>
  <si>
    <t>1-(2-Aminoethyl)piperazine</t>
  </si>
  <si>
    <t>DTXSID2022090</t>
  </si>
  <si>
    <t>4-(2-Hydroxyethyl)morpholine</t>
  </si>
  <si>
    <t>DTXSID2022096</t>
  </si>
  <si>
    <t>Dipropyl disulfide</t>
  </si>
  <si>
    <t>DTXSID2022121</t>
  </si>
  <si>
    <t>Triphenylphosphine oxide</t>
  </si>
  <si>
    <t>DTXSID2022123</t>
  </si>
  <si>
    <t>2-Hydroxyethyl acrylate</t>
  </si>
  <si>
    <t>DTXSID2022462</t>
  </si>
  <si>
    <t>3-Phenylphenol</t>
  </si>
  <si>
    <t>DTXSID2022678</t>
  </si>
  <si>
    <t>Bicalutamide</t>
  </si>
  <si>
    <t>DTXSID2022707</t>
  </si>
  <si>
    <t>Buspirone</t>
  </si>
  <si>
    <t>DTXSID2023723</t>
  </si>
  <si>
    <t>Tromethamine</t>
  </si>
  <si>
    <t>DTXSID2026496</t>
  </si>
  <si>
    <t>alpha-Terpinyl acetate</t>
  </si>
  <si>
    <t>DTXSID2026525</t>
  </si>
  <si>
    <t>2-tert-Butylphenol</t>
  </si>
  <si>
    <t>DTXSID2027593</t>
  </si>
  <si>
    <t>4-Chlorobenzotrichloride</t>
  </si>
  <si>
    <t>DTXSID2032554</t>
  </si>
  <si>
    <t>Flumiclorac-pentyl</t>
  </si>
  <si>
    <t>DTXSID2034833</t>
  </si>
  <si>
    <t>Potassium 1-naphthaleneacetate</t>
  </si>
  <si>
    <t>DTXSID2036827</t>
  </si>
  <si>
    <t>3,3'-Diaminobenzidine</t>
  </si>
  <si>
    <t>DTXSID2041622</t>
  </si>
  <si>
    <t>Benfuracarb</t>
  </si>
  <si>
    <t>DTXSID2041672</t>
  </si>
  <si>
    <t>Diethyl dithiobis(thionoformate)</t>
  </si>
  <si>
    <t>DTXSID2042195</t>
  </si>
  <si>
    <t>2-Naphthoxyacetic acid</t>
  </si>
  <si>
    <t>DTXSID2044767</t>
  </si>
  <si>
    <t>2-(2-Pyridyl)ethanol</t>
  </si>
  <si>
    <t>DTXSID2047511</t>
  </si>
  <si>
    <t>Ethyl hexadecanoate</t>
  </si>
  <si>
    <t>DTXSID2050403</t>
  </si>
  <si>
    <t>1-Ethyl-2-methylbenzene</t>
  </si>
  <si>
    <t>DTXSID2051895</t>
  </si>
  <si>
    <t>2,6-Dichloropyridine</t>
  </si>
  <si>
    <t>DTXSID2052283</t>
  </si>
  <si>
    <t>But-2-en-1-ol</t>
  </si>
  <si>
    <t>DTXSID2052310</t>
  </si>
  <si>
    <t>4-Pyridinol</t>
  </si>
  <si>
    <t>DTXSID2052574</t>
  </si>
  <si>
    <t>1,5-Dihydroxynaphthalene</t>
  </si>
  <si>
    <t>DTXSID3020091</t>
  </si>
  <si>
    <t>Aniline hydrochloride</t>
  </si>
  <si>
    <t>DTXSID3020621</t>
  </si>
  <si>
    <t>(R,R)-Fenvalerate</t>
  </si>
  <si>
    <t>DTXSID3020625</t>
  </si>
  <si>
    <t>Finasteride</t>
  </si>
  <si>
    <t>DTXSID3020916</t>
  </si>
  <si>
    <t>1,5-Naphthalenediamine</t>
  </si>
  <si>
    <t>DTXSID3020918</t>
  </si>
  <si>
    <t>N,N'-Di-2-naphthyl-p-phenylenediamine</t>
  </si>
  <si>
    <t>DTXSID3021277</t>
  </si>
  <si>
    <t>2E,4E-Hexadienoic acid</t>
  </si>
  <si>
    <t>DTXSID3021801</t>
  </si>
  <si>
    <t>2-(N-Ethyl-m-toluidino)ethanol</t>
  </si>
  <si>
    <t>DTXSID3021853</t>
  </si>
  <si>
    <t>1-Piperazineethanol</t>
  </si>
  <si>
    <t>DTXSID3021980</t>
  </si>
  <si>
    <t>Ethyl hexanoate</t>
  </si>
  <si>
    <t>DTXSID3024368</t>
  </si>
  <si>
    <t>2-[2-(2-Ethoxyethoxy)ethoxy]ethanol</t>
  </si>
  <si>
    <t>DTXSID3025091</t>
  </si>
  <si>
    <t>C.I. Disperse Black 6</t>
  </si>
  <si>
    <t>DTXSID3025122</t>
  </si>
  <si>
    <t>Dimethyl glutarate</t>
  </si>
  <si>
    <t>DTXSID3025170</t>
  </si>
  <si>
    <t>4,4'-Dioctyldiphenylamine</t>
  </si>
  <si>
    <t>DTXSID3025178</t>
  </si>
  <si>
    <t>1,3-Diphenylguanidine</t>
  </si>
  <si>
    <t>DTXSID3025461</t>
  </si>
  <si>
    <t>Isobutyl methacrylate</t>
  </si>
  <si>
    <t>DTXSID3026691</t>
  </si>
  <si>
    <t>Triacetin</t>
  </si>
  <si>
    <t>DTXSID3026726</t>
  </si>
  <si>
    <t>Citronellol</t>
  </si>
  <si>
    <t>DTXSID3029289</t>
  </si>
  <si>
    <t>7a-Ethyldihydro-1H,3H,5H-oxazolo(3,4-c)oxazole</t>
  </si>
  <si>
    <t>DTXSID3030428</t>
  </si>
  <si>
    <t>5-(Hydroxymethyl)-2-furfural</t>
  </si>
  <si>
    <t>DTXSID3030636</t>
  </si>
  <si>
    <t>Adriamycin hydrochloride</t>
  </si>
  <si>
    <t>DTXSID3032412</t>
  </si>
  <si>
    <t>Imazamethabenz-methyl</t>
  </si>
  <si>
    <t>DTXSID3032670</t>
  </si>
  <si>
    <t>(R)-2-(4-Chloro-2-methylphenoxy)propionate</t>
  </si>
  <si>
    <t>DTXSID3036496</t>
  </si>
  <si>
    <t>Levonorgestrel</t>
  </si>
  <si>
    <t>DTXSID3036525</t>
  </si>
  <si>
    <t>Androsterone</t>
  </si>
  <si>
    <t>DTXSID3040728</t>
  </si>
  <si>
    <t>Phosphoric acid, dibutyl ester</t>
  </si>
  <si>
    <t>DTXSID3041615</t>
  </si>
  <si>
    <t>Aziprotryne</t>
  </si>
  <si>
    <t>DTXSID3044752</t>
  </si>
  <si>
    <t>Diprop-2-en-1-yl (2Z)-but-2-enedioate</t>
  </si>
  <si>
    <t>DTXSID3047184</t>
  </si>
  <si>
    <t>2,3,5-Trimethylphenol</t>
  </si>
  <si>
    <t>DTXSID3047504</t>
  </si>
  <si>
    <t>Timolol maleate salt</t>
  </si>
  <si>
    <t>DTXSID3047891</t>
  </si>
  <si>
    <t>Bisphenol E</t>
  </si>
  <si>
    <t>DTXSID3052309</t>
  </si>
  <si>
    <t>3-Chloropyridine</t>
  </si>
  <si>
    <t>DTXSID4020294</t>
  </si>
  <si>
    <t>4'-(Chloroacetyl)acetanilide</t>
  </si>
  <si>
    <t>DTXSID4020321</t>
  </si>
  <si>
    <t>Chlorpheniramine maleate</t>
  </si>
  <si>
    <t>DTXSID4021056</t>
  </si>
  <si>
    <t>N-Nitrosomorpholine</t>
  </si>
  <si>
    <t>DTXSID4021472</t>
  </si>
  <si>
    <t>N-Nitroso-N-methylurethane</t>
  </si>
  <si>
    <t>DTXSID4021553</t>
  </si>
  <si>
    <t>Decanal</t>
  </si>
  <si>
    <t>DTXSID4021769</t>
  </si>
  <si>
    <t>beta-Ionone</t>
  </si>
  <si>
    <t>DTXSID4022284</t>
  </si>
  <si>
    <t>2-Butanamine</t>
  </si>
  <si>
    <t>DTXSID4022442</t>
  </si>
  <si>
    <t>Bisphenol B</t>
  </si>
  <si>
    <t>DTXSID4024931</t>
  </si>
  <si>
    <t>Dipentylamine</t>
  </si>
  <si>
    <t>DTXSID4024937</t>
  </si>
  <si>
    <t>Phenoxathiin</t>
  </si>
  <si>
    <t>DTXSID4025080</t>
  </si>
  <si>
    <t>Diisobutyl ketone</t>
  </si>
  <si>
    <t>DTXSID4025292</t>
  </si>
  <si>
    <t>2-Ethyl-1,3-hexanediol</t>
  </si>
  <si>
    <t>DTXSID4025824</t>
  </si>
  <si>
    <t>Palladium(II) chloride</t>
  </si>
  <si>
    <t>DTXSID4027076</t>
  </si>
  <si>
    <t>Dodecyl sulfate triethanolamine salt</t>
  </si>
  <si>
    <t>DTXSID4027103</t>
  </si>
  <si>
    <t>Dodecyl 2-methylacrylate</t>
  </si>
  <si>
    <t>DTXSID4027997</t>
  </si>
  <si>
    <t>Dichlormid</t>
  </si>
  <si>
    <t>DTXSID4029145</t>
  </si>
  <si>
    <t>Dimethyl malonate</t>
  </si>
  <si>
    <t>DTXSID4030336</t>
  </si>
  <si>
    <t>3-Chloropropionitrile</t>
  </si>
  <si>
    <t>DTXSID4035708</t>
  </si>
  <si>
    <t>Methylbenzethonium chloride</t>
  </si>
  <si>
    <t>DTXSID4040765</t>
  </si>
  <si>
    <t>Dimethyl maleate</t>
  </si>
  <si>
    <t>DTXSID4041361</t>
  </si>
  <si>
    <t>2,4-Dichloro-6-nitroaniline</t>
  </si>
  <si>
    <t>DTXSID4041442</t>
  </si>
  <si>
    <t>Sodium 2-naphthalenesulfonate</t>
  </si>
  <si>
    <t>DTXSID4041575</t>
  </si>
  <si>
    <t>Diglycolic acid</t>
  </si>
  <si>
    <t>DTXSID4042206</t>
  </si>
  <si>
    <t>1-Dodecyl-2-pyrrolidinone</t>
  </si>
  <si>
    <t>DTXSID4044585</t>
  </si>
  <si>
    <t>Dantrolene sodium</t>
  </si>
  <si>
    <t>DTXSID4046492</t>
  </si>
  <si>
    <t>Sunitinib malate</t>
  </si>
  <si>
    <t>DTXSID4047468</t>
  </si>
  <si>
    <t>2-tert-Butyl-6-methylphenol</t>
  </si>
  <si>
    <t>DTXSID4047624</t>
  </si>
  <si>
    <t>Butyl undec-10-enoate</t>
  </si>
  <si>
    <t>DTXSID4047670</t>
  </si>
  <si>
    <t>4-Hexen-3-one</t>
  </si>
  <si>
    <t>DTXSID5020493</t>
  </si>
  <si>
    <t>Dimethyl phosphonate</t>
  </si>
  <si>
    <t>DTXSID5020499</t>
  </si>
  <si>
    <t>N,N-Dimethylacetamide</t>
  </si>
  <si>
    <t>DTXSID5021126</t>
  </si>
  <si>
    <t>Phenothiazine</t>
  </si>
  <si>
    <t>DTXSID5021201</t>
  </si>
  <si>
    <t>Propyl gallate</t>
  </si>
  <si>
    <t>DTXSID5021415</t>
  </si>
  <si>
    <t>Triisopropanolamine</t>
  </si>
  <si>
    <t>DTXSID5021754</t>
  </si>
  <si>
    <t>5,5-Dimethylhydantoin</t>
  </si>
  <si>
    <t>DTXSID5021916</t>
  </si>
  <si>
    <t>2-Heptanone</t>
  </si>
  <si>
    <t>DTXSID5022271</t>
  </si>
  <si>
    <t>4-(Diethylamino)salicylaldehyde</t>
  </si>
  <si>
    <t>DTXSID5023039</t>
  </si>
  <si>
    <t>Famotidine</t>
  </si>
  <si>
    <t>DTXSID5023877</t>
  </si>
  <si>
    <t>2-Anisidine</t>
  </si>
  <si>
    <t>DTXSID5024681</t>
  </si>
  <si>
    <t>tert-Butylamine</t>
  </si>
  <si>
    <t>DTXSID5024687</t>
  </si>
  <si>
    <t>4-tert-Butylcatechol</t>
  </si>
  <si>
    <t>DTXSID5025150</t>
  </si>
  <si>
    <t>Dimethyl phosphate</t>
  </si>
  <si>
    <t>DTXSID5027069</t>
  </si>
  <si>
    <t>2-Methyl-1-butanol</t>
  </si>
  <si>
    <t>DTXSID5029182</t>
  </si>
  <si>
    <t>Isovaleric acid</t>
  </si>
  <si>
    <t>DTXSID5035589</t>
  </si>
  <si>
    <t>Didecylmethyl(3-(trimethoxysilyl)propyl)ammonium chloride</t>
  </si>
  <si>
    <t>DTXSID5035616</t>
  </si>
  <si>
    <t>Sodium 2-nitrophenolate</t>
  </si>
  <si>
    <t>DTXSID5037579</t>
  </si>
  <si>
    <t>Nitrothal-isopropyl</t>
  </si>
  <si>
    <t>DTXSID5040758</t>
  </si>
  <si>
    <t>AM580</t>
  </si>
  <si>
    <t>DTXSID5041772</t>
  </si>
  <si>
    <t>Chlorfluazuron</t>
  </si>
  <si>
    <t>DTXSID5041778</t>
  </si>
  <si>
    <t>Chloropropylate</t>
  </si>
  <si>
    <t>DTXSID5042451</t>
  </si>
  <si>
    <t>Tetrachlorothiophene</t>
  </si>
  <si>
    <t>DTXSID5044366</t>
  </si>
  <si>
    <t>Dodecyltrimethylammonium bromide</t>
  </si>
  <si>
    <t>DTXSID5044994</t>
  </si>
  <si>
    <t>2-Ethylanthraquinone</t>
  </si>
  <si>
    <t>DTXSID5047162</t>
  </si>
  <si>
    <t>1-Octen-3-one</t>
  </si>
  <si>
    <t>DTXSID5047879</t>
  </si>
  <si>
    <t>2-Hydroxybenzophenone</t>
  </si>
  <si>
    <t>DTXSID5048184</t>
  </si>
  <si>
    <t>Melengestrol acetate</t>
  </si>
  <si>
    <t>DTXSID5052125</t>
  </si>
  <si>
    <t>2,4,6-Trimethylbenzaldehyde</t>
  </si>
  <si>
    <t>DTXSID5052460</t>
  </si>
  <si>
    <t>2-Phenylbenzimidazole</t>
  </si>
  <si>
    <t>DTXSID5052597</t>
  </si>
  <si>
    <t>Diethyl L-tartrate</t>
  </si>
  <si>
    <t>DTXSID6020062</t>
  </si>
  <si>
    <t>2-Amino-4-nitrophenol</t>
  </si>
  <si>
    <t>DTXSID6020141</t>
  </si>
  <si>
    <t>2,3-Benzofuran</t>
  </si>
  <si>
    <t>DTXSID6021666</t>
  </si>
  <si>
    <t>Tetradecanoic acid</t>
  </si>
  <si>
    <t>DTXSID6022002</t>
  </si>
  <si>
    <t>2,6-Dimethyl morpholine</t>
  </si>
  <si>
    <t>DTXSID6022422</t>
  </si>
  <si>
    <t>4,4'-Diaminobiphenyl methane</t>
  </si>
  <si>
    <t>DTXSID6022557</t>
  </si>
  <si>
    <t>Adenine</t>
  </si>
  <si>
    <t>DTXSID6023367</t>
  </si>
  <si>
    <t>Nicotinyl alcohol</t>
  </si>
  <si>
    <t>DTXSID6023523</t>
  </si>
  <si>
    <t>Propofol</t>
  </si>
  <si>
    <t>DTXSID6024123</t>
  </si>
  <si>
    <t>Haloxyfop-methyl</t>
  </si>
  <si>
    <t>DTXSID6024460</t>
  </si>
  <si>
    <t>C.I. Solvent Yellow 1</t>
  </si>
  <si>
    <t>DTXSID6024466</t>
  </si>
  <si>
    <t>4-Aminobenzoic acid</t>
  </si>
  <si>
    <t>DTXSID6024591</t>
  </si>
  <si>
    <t>Benzoyl peroxide</t>
  </si>
  <si>
    <t>DTXSID6024836</t>
  </si>
  <si>
    <t>3,7-Dimethyl-2,6-octadienal</t>
  </si>
  <si>
    <t>DTXSID6024888</t>
  </si>
  <si>
    <t>Cyclophosphamide monohydrate</t>
  </si>
  <si>
    <t>DTXSID6025226</t>
  </si>
  <si>
    <t>Econazole nitrate</t>
  </si>
  <si>
    <t>DTXSID6025648</t>
  </si>
  <si>
    <t>1-Methyl phenanthrene</t>
  </si>
  <si>
    <t>DTXSID6027181</t>
  </si>
  <si>
    <t>Isobutylbenzene</t>
  </si>
  <si>
    <t>DTXSID6027397</t>
  </si>
  <si>
    <t>Sorbitan, mono-(9Z)-9-octadecenoate</t>
  </si>
  <si>
    <t>DTXSID6027503</t>
  </si>
  <si>
    <t>Isophorone diamine</t>
  </si>
  <si>
    <t>DTXSID6029171</t>
  </si>
  <si>
    <t>Cyclopentene</t>
  </si>
  <si>
    <t>DTXSID6035156</t>
  </si>
  <si>
    <t>2-Phenylethyl propionate</t>
  </si>
  <si>
    <t>DTXSID6037483</t>
  </si>
  <si>
    <t>Acetochlor ESA</t>
  </si>
  <si>
    <t>DTXSID6040375</t>
  </si>
  <si>
    <t>1,2-Butanediol</t>
  </si>
  <si>
    <t>DTXSID6041137</t>
  </si>
  <si>
    <t>Tetraethylammonium chloride</t>
  </si>
  <si>
    <t>DTXSID6041680</t>
  </si>
  <si>
    <t>Bromociclen</t>
  </si>
  <si>
    <t>DTXSID6041682</t>
  </si>
  <si>
    <t>Bromophenol blue</t>
  </si>
  <si>
    <t>DTXSID6041688</t>
  </si>
  <si>
    <t>Bupirimate</t>
  </si>
  <si>
    <t>DTXSID6041973</t>
  </si>
  <si>
    <t>Fenson</t>
  </si>
  <si>
    <t>DTXSID6047072</t>
  </si>
  <si>
    <t>3,5,5-Trimethyl-2-cyclohexen-1-ol</t>
  </si>
  <si>
    <t>DTXSID6052538</t>
  </si>
  <si>
    <t>Diethoxy(dimethyl)silane</t>
  </si>
  <si>
    <t>DTXSID7020768</t>
  </si>
  <si>
    <t>Kaempferol</t>
  </si>
  <si>
    <t>DTXSID7021782</t>
  </si>
  <si>
    <t>2,3,4,5,6-Pentabromoethylbenzene</t>
  </si>
  <si>
    <t>DTXSID7022043</t>
  </si>
  <si>
    <t>2,6-Pyridinedicarboxylic acid</t>
  </si>
  <si>
    <t>DTXSID7022673</t>
  </si>
  <si>
    <t>Betamethasone valerate</t>
  </si>
  <si>
    <t>DTXSID7022912</t>
  </si>
  <si>
    <t>Diatrizoate sodium</t>
  </si>
  <si>
    <t>DTXSID7023510</t>
  </si>
  <si>
    <t>Primidone</t>
  </si>
  <si>
    <t>DTXSID7024586</t>
  </si>
  <si>
    <t>Benzothiazole</t>
  </si>
  <si>
    <t>DTXSID7025421</t>
  </si>
  <si>
    <t>N-Hydroxybenzamide</t>
  </si>
  <si>
    <t>DTXSID7026863</t>
  </si>
  <si>
    <t>1,1'-Oxybis-2-propanol</t>
  </si>
  <si>
    <t>DTXSID7027259</t>
  </si>
  <si>
    <t>1,3-Benzenedicarbonitrile</t>
  </si>
  <si>
    <t>DTXSID7027461</t>
  </si>
  <si>
    <t>Thiocarbazide</t>
  </si>
  <si>
    <t>DTXSID7027544</t>
  </si>
  <si>
    <t>2-Butenoic acid</t>
  </si>
  <si>
    <t>DTXSID7027833</t>
  </si>
  <si>
    <t>2-Ethyl-6-methylaniline</t>
  </si>
  <si>
    <t>DTXSID7031458</t>
  </si>
  <si>
    <t>Indole-3-carbinol</t>
  </si>
  <si>
    <t>DTXSID7037185</t>
  </si>
  <si>
    <t>Amiodarone hydrochloride</t>
  </si>
  <si>
    <t>DTXSID7038818</t>
  </si>
  <si>
    <t>7-Methoxy-3,7-dimethyloctanal</t>
  </si>
  <si>
    <t>DTXSID7040732</t>
  </si>
  <si>
    <t>4-Chlorophenyl isocyanate</t>
  </si>
  <si>
    <t>DTXSID7040736</t>
  </si>
  <si>
    <t>Fumagillin</t>
  </si>
  <si>
    <t>DTXSID7041336</t>
  </si>
  <si>
    <t>2,4,5-Trichlorophenol sodium salt</t>
  </si>
  <si>
    <t>DTXSID7043950</t>
  </si>
  <si>
    <t>Tiron</t>
  </si>
  <si>
    <t>DTXSID7044346</t>
  </si>
  <si>
    <t>Vitamin B12</t>
  </si>
  <si>
    <t>DTXSID7044392</t>
  </si>
  <si>
    <t>2-Methoxynaphthalene</t>
  </si>
  <si>
    <t>DTXSID7044502</t>
  </si>
  <si>
    <t>2,2'-[Benzene-1,3-diylbis(oxy)]diethanol</t>
  </si>
  <si>
    <t>DTXSID7047144</t>
  </si>
  <si>
    <t>Chlorhexidine dihydrochloride</t>
  </si>
  <si>
    <t>DTXSID7047518</t>
  </si>
  <si>
    <t>Levamisole hydrochloride</t>
  </si>
  <si>
    <t>DTXSID7052571</t>
  </si>
  <si>
    <t>1-Chloroanthraquinone</t>
  </si>
  <si>
    <t>DTXSID8020830</t>
  </si>
  <si>
    <t>8-Methoxypsoralen</t>
  </si>
  <si>
    <t>DTXSID8020965</t>
  </si>
  <si>
    <t>6-Nitrobenzimidazole</t>
  </si>
  <si>
    <t>DTXSID8021642</t>
  </si>
  <si>
    <t>Octadecanoic acid</t>
  </si>
  <si>
    <t>DTXSID8022084</t>
  </si>
  <si>
    <t>4-Ethoxy-2-nitroaniline</t>
  </si>
  <si>
    <t>DTXSID8022246</t>
  </si>
  <si>
    <t>1,4-Piperazinedipropanamine</t>
  </si>
  <si>
    <t>DTXSID8022377</t>
  </si>
  <si>
    <t>17alpha-Estradiol</t>
  </si>
  <si>
    <t>DTXSID8022666</t>
  </si>
  <si>
    <t>Betaine</t>
  </si>
  <si>
    <t>DTXSID8023632</t>
  </si>
  <si>
    <t>L-Tartaric acid</t>
  </si>
  <si>
    <t>DTXSID8025096</t>
  </si>
  <si>
    <t>Dimethyl adipate</t>
  </si>
  <si>
    <t>DTXSID8026224</t>
  </si>
  <si>
    <t>Triethylene glycol dimethyl ether</t>
  </si>
  <si>
    <t>DTXSID8026773</t>
  </si>
  <si>
    <t>1,3-Butanediol</t>
  </si>
  <si>
    <t>DTXSID8027240</t>
  </si>
  <si>
    <t>3,4-Dinitrotoluene</t>
  </si>
  <si>
    <t>DTXSID8027581</t>
  </si>
  <si>
    <t>1,5,9-Cyclododecatriene</t>
  </si>
  <si>
    <t>DTXSID8027589</t>
  </si>
  <si>
    <t>1-Butoxy-2-propanol</t>
  </si>
  <si>
    <t>DTXSID8029600</t>
  </si>
  <si>
    <t>Methacrylamide</t>
  </si>
  <si>
    <t>DTXSID8033566</t>
  </si>
  <si>
    <t>Indium trichloride</t>
  </si>
  <si>
    <t>DTXSID8035217</t>
  </si>
  <si>
    <t>1,3-Dimethylol-5,5-dimethylhydantoin</t>
  </si>
  <si>
    <t>DTXSID8041955</t>
  </si>
  <si>
    <t>Ethyl diethanolamine</t>
  </si>
  <si>
    <t>DTXSID8041959</t>
  </si>
  <si>
    <t>Ethyl trifluoroacetate</t>
  </si>
  <si>
    <t>DTXSID8042399</t>
  </si>
  <si>
    <t>Sodium abietate</t>
  </si>
  <si>
    <t>DTXSID8042424</t>
  </si>
  <si>
    <t>Sulfaquinoxaline</t>
  </si>
  <si>
    <t>DTXSID8044703</t>
  </si>
  <si>
    <t>4-Chlorobenzonitrile</t>
  </si>
  <si>
    <t>DTXSID8045141</t>
  </si>
  <si>
    <t>Meclofenoxate hydrochloride</t>
  </si>
  <si>
    <t>DTXSID8045191</t>
  </si>
  <si>
    <t>Ranitidine</t>
  </si>
  <si>
    <t>DTXSID8047056</t>
  </si>
  <si>
    <t>N,N-Didodecyl-1-dodecanamine</t>
  </si>
  <si>
    <t>DTXSID8047426</t>
  </si>
  <si>
    <t>dl-Carvone</t>
  </si>
  <si>
    <t>DTXSID8047890</t>
  </si>
  <si>
    <t>3,3'-Dimethylbisphenol A</t>
  </si>
  <si>
    <t>DTXSID9020118</t>
  </si>
  <si>
    <t>Azaserine</t>
  </si>
  <si>
    <t>DTXSID9020164</t>
  </si>
  <si>
    <t>Pentaerythritol dibromide</t>
  </si>
  <si>
    <t>DTXSID9020168</t>
  </si>
  <si>
    <t>Bis(2-chloroethyl) ether</t>
  </si>
  <si>
    <t>DTXSID9020902</t>
  </si>
  <si>
    <t>Monocrotaline</t>
  </si>
  <si>
    <t>DTXSID9020958</t>
  </si>
  <si>
    <t>4-Nitro-1,2-phenylenediamine</t>
  </si>
  <si>
    <t>DTXSID9021136</t>
  </si>
  <si>
    <t>4-Butyl-1,2-diphenyl-3,5-Pyrazolidinedione</t>
  </si>
  <si>
    <t>DTXSID9021550</t>
  </si>
  <si>
    <t>Cyanogen bromide</t>
  </si>
  <si>
    <t>DTXSID9021710</t>
  </si>
  <si>
    <t>Benzyltriethylammonium chloride</t>
  </si>
  <si>
    <t>DTXSID9021897</t>
  </si>
  <si>
    <t>3-Methylpyridine</t>
  </si>
  <si>
    <t>DTXSID9021978</t>
  </si>
  <si>
    <t>2-Methylpentanal</t>
  </si>
  <si>
    <t>DTXSID9022520</t>
  </si>
  <si>
    <t>Ethyl cinnamate</t>
  </si>
  <si>
    <t>DTXSID9022601</t>
  </si>
  <si>
    <t>Amphotericin B</t>
  </si>
  <si>
    <t>DTXSID9023706</t>
  </si>
  <si>
    <t>Trilostane</t>
  </si>
  <si>
    <t>DTXSID9024015</t>
  </si>
  <si>
    <t>4,4'-Dibromodiphenyl ether</t>
  </si>
  <si>
    <t>DTXSID9024691</t>
  </si>
  <si>
    <t>Butyl glycidyl ether</t>
  </si>
  <si>
    <t>DTXSID9025403</t>
  </si>
  <si>
    <t>Hexyl benzoate</t>
  </si>
  <si>
    <t>DTXSID9025588</t>
  </si>
  <si>
    <t>6-Methyl coumarin</t>
  </si>
  <si>
    <t>DTXSID9026267</t>
  </si>
  <si>
    <t>Trixylyl phosphate</t>
  </si>
  <si>
    <t>DTXSID9026342</t>
  </si>
  <si>
    <t>2-Phenylethanol</t>
  </si>
  <si>
    <t>DTXSID9026922</t>
  </si>
  <si>
    <t>Tetraethylene glycol</t>
  </si>
  <si>
    <t>DTXSID9027021</t>
  </si>
  <si>
    <t>2-(2-Butoxyethoxy)ethyl acetate</t>
  </si>
  <si>
    <t>DTXSID9027360</t>
  </si>
  <si>
    <t>Ammonium carbamate</t>
  </si>
  <si>
    <t>DTXSID9027522</t>
  </si>
  <si>
    <t>Octrizole</t>
  </si>
  <si>
    <t>DTXSID9034232</t>
  </si>
  <si>
    <t>2-(m-Chlorophenoxy)propionic acid</t>
  </si>
  <si>
    <t>DTXSID9035753</t>
  </si>
  <si>
    <t>Ethyl 3-(N-butylacetamido)propionate</t>
  </si>
  <si>
    <t>DTXSID9036438</t>
  </si>
  <si>
    <t>Bumetrizole</t>
  </si>
  <si>
    <t>DTXSID9037535</t>
  </si>
  <si>
    <t>Demeton-S</t>
  </si>
  <si>
    <t>DTXSID9041520</t>
  </si>
  <si>
    <t>4-Methylbenzaldehyde</t>
  </si>
  <si>
    <t>DTXSID9041528</t>
  </si>
  <si>
    <t>4-Pyridinecarbonitrile</t>
  </si>
  <si>
    <t>DTXSID9042124</t>
  </si>
  <si>
    <t>Mercuric iodide</t>
  </si>
  <si>
    <t>DTXSID9042415</t>
  </si>
  <si>
    <t>Sodium 4-methylbenzenesulfonate</t>
  </si>
  <si>
    <t>DTXSID9044796</t>
  </si>
  <si>
    <t>(Acryloyloxy)(tributyl)stannane</t>
  </si>
  <si>
    <t>DTXSID9045005</t>
  </si>
  <si>
    <t>2,4-Dichloro-1-(chloromethyl)benzene</t>
  </si>
  <si>
    <t>DTXSID9047590</t>
  </si>
  <si>
    <t>2-Phenylethyl benzoate</t>
  </si>
  <si>
    <t>DTXSID9047702</t>
  </si>
  <si>
    <t>2-Propylphenol</t>
  </si>
  <si>
    <t>DTXSID0038338</t>
  </si>
  <si>
    <t>DTXSID6028492</t>
  </si>
  <si>
    <t>DTXSID6022923</t>
  </si>
  <si>
    <t>DTXSID3034799</t>
  </si>
  <si>
    <t>DTXSID3031654</t>
  </si>
  <si>
    <t>DTXSID1037806</t>
  </si>
  <si>
    <t>DTXSID5020364</t>
  </si>
  <si>
    <t>DTXSID8044751</t>
  </si>
  <si>
    <t>DTXSID0041436</t>
  </si>
  <si>
    <t>DTXSID2021159</t>
  </si>
  <si>
    <t>DTXSID4041991</t>
  </si>
  <si>
    <t>DTXSID6052669</t>
  </si>
  <si>
    <t>DTXSID9044320</t>
  </si>
  <si>
    <t>DTXSID8037540</t>
  </si>
  <si>
    <t>DTXSID1040110</t>
  </si>
  <si>
    <t>DTXSID9024809</t>
  </si>
  <si>
    <t>DTXSID5023873</t>
  </si>
  <si>
    <t>DTXSID1039719</t>
  </si>
  <si>
    <t>DTXSID4047753</t>
  </si>
  <si>
    <t>DTXSID5034141</t>
  </si>
  <si>
    <t>DTXSID2024903</t>
  </si>
  <si>
    <t>DTXSID4024721</t>
  </si>
  <si>
    <t>DTXSID8034875</t>
  </si>
  <si>
    <t>DTXSID0035790</t>
  </si>
  <si>
    <t>DTXSID6044438</t>
  </si>
  <si>
    <t>DTXSID0051653</t>
  </si>
  <si>
    <t>DTXSID7021865</t>
  </si>
  <si>
    <t>DTXSID6029705</t>
  </si>
  <si>
    <t>DTXSID5042320</t>
  </si>
  <si>
    <t>DTXSID8052643</t>
  </si>
  <si>
    <t>DTXSID8034241</t>
  </si>
  <si>
    <t>DTXSID3044469</t>
  </si>
  <si>
    <t>DTXSID9042128</t>
  </si>
  <si>
    <t>DTXSID1044699</t>
  </si>
  <si>
    <t>DTXSID0027482</t>
  </si>
  <si>
    <t>DTXSID0022010</t>
  </si>
  <si>
    <t>DTXSID4052635</t>
  </si>
  <si>
    <t>DTXSID40872344</t>
  </si>
  <si>
    <t>DTXSID7058701</t>
  </si>
  <si>
    <t>DTXSID0022068</t>
  </si>
  <si>
    <t>DTXSID2024115</t>
  </si>
  <si>
    <t>DTXSID2042515</t>
  </si>
  <si>
    <t>DTXSID4052687</t>
  </si>
  <si>
    <t>DTXSID5052707</t>
  </si>
  <si>
    <t>DTXSID2044840</t>
  </si>
  <si>
    <t>DTXSID6034689</t>
  </si>
  <si>
    <t>DTXSID2041886</t>
  </si>
  <si>
    <t>DTXSID5030030</t>
  </si>
  <si>
    <t>DTXSID5052626</t>
  </si>
  <si>
    <t>DTXSID5052549</t>
  </si>
  <si>
    <t>DTXSID6052245</t>
  </si>
  <si>
    <t>DTXSID4026264</t>
  </si>
  <si>
    <t>DTXSID9052476</t>
  </si>
  <si>
    <t>DTXSID10228435</t>
  </si>
  <si>
    <t>DTXSID3021229</t>
  </si>
  <si>
    <t>DTXSID2041591</t>
  </si>
  <si>
    <t>DTXSID9027077</t>
  </si>
  <si>
    <t>DTXSID4041529</t>
  </si>
  <si>
    <t>DTXSID1027267</t>
  </si>
  <si>
    <t>DTXSID1052741</t>
  </si>
  <si>
    <t>DTXSID7022544</t>
  </si>
  <si>
    <t>DTXSID7023192</t>
  </si>
  <si>
    <t>DTXSID4040137</t>
  </si>
  <si>
    <t>DTXSID6038326</t>
  </si>
  <si>
    <t>DTXSID0051449</t>
  </si>
  <si>
    <t>DTXSID7052731</t>
  </si>
  <si>
    <t>DTXSID7040285</t>
  </si>
  <si>
    <t>DTXSID1040295</t>
  </si>
  <si>
    <t>DTXSID0037657</t>
  </si>
  <si>
    <t>DTXSID2044470</t>
  </si>
  <si>
    <t>DTXSID5029635</t>
  </si>
  <si>
    <t>DTXSID3052305</t>
  </si>
  <si>
    <t>DTXSID6023602</t>
  </si>
  <si>
    <t>DTXSID9042093</t>
  </si>
  <si>
    <t>DTXSID6052249</t>
  </si>
  <si>
    <t>DTXSID6029123</t>
  </si>
  <si>
    <t>DTXSID2049684</t>
  </si>
  <si>
    <t>DTXSID0044448</t>
  </si>
  <si>
    <t>DTXSID3052696</t>
  </si>
  <si>
    <t>DTXSID2027545</t>
  </si>
  <si>
    <t>DTXSID2051716</t>
  </si>
  <si>
    <t>DTXSID2026608</t>
  </si>
  <si>
    <t>DTXSID3037547</t>
  </si>
  <si>
    <t>DTXSID4022151</t>
  </si>
  <si>
    <t>DTXSID9025873</t>
  </si>
  <si>
    <t>DTXSID9044746</t>
  </si>
  <si>
    <t>DTXSID2044761</t>
  </si>
  <si>
    <t>DTXSID9041730</t>
  </si>
  <si>
    <t>DTXSID9044584</t>
  </si>
  <si>
    <t>DTXSID4022107</t>
  </si>
  <si>
    <t>DTXSID0029264</t>
  </si>
  <si>
    <t>DTXSID0020367</t>
  </si>
  <si>
    <t>DTXSID7022679</t>
  </si>
  <si>
    <t>DTXSID8044624</t>
  </si>
  <si>
    <t>DTXSID5051733</t>
  </si>
  <si>
    <t>DTXSID8051916</t>
  </si>
  <si>
    <t>DTXSID4027866</t>
  </si>
  <si>
    <t>DTXSID6024464</t>
  </si>
  <si>
    <t>DTXSID1044352</t>
  </si>
  <si>
    <t>DTXSID1052290</t>
  </si>
  <si>
    <t>DTXSID2041880</t>
  </si>
  <si>
    <t>DTXSID3021726</t>
  </si>
  <si>
    <t>DTXSID4026343</t>
  </si>
  <si>
    <t>DTXSID1052668</t>
  </si>
  <si>
    <t>DTXSID4040763</t>
  </si>
  <si>
    <t>DTXSID1058717</t>
  </si>
  <si>
    <t>DTXSID3044883</t>
  </si>
  <si>
    <t>DTXSID7044760</t>
  </si>
  <si>
    <t>DTXSID6021749</t>
  </si>
  <si>
    <t>DTXSID4052342</t>
  </si>
  <si>
    <t>DTXSID5051365</t>
  </si>
  <si>
    <t>DTXSID1051563</t>
  </si>
  <si>
    <t>DTXSID4051530</t>
  </si>
  <si>
    <t>DTXSID0044313</t>
  </si>
  <si>
    <t>DTXSID0027066</t>
  </si>
  <si>
    <t>DTXSID0021830</t>
  </si>
  <si>
    <t>DTXSID8040147</t>
  </si>
  <si>
    <t>DTXSID2022125</t>
  </si>
  <si>
    <t>DTXSID1044350</t>
  </si>
  <si>
    <t>DTXSID6021117</t>
  </si>
  <si>
    <t>DTXSID8052148</t>
  </si>
  <si>
    <t>DTXSID2041626</t>
  </si>
  <si>
    <t>DTXSID5052709</t>
  </si>
  <si>
    <t>DTXSID7020180</t>
  </si>
  <si>
    <t>DTXSID7044766</t>
  </si>
  <si>
    <t>DTXSID0058693</t>
  </si>
  <si>
    <t>DTXSID8021197</t>
  </si>
  <si>
    <t>DTXSID7052658</t>
  </si>
  <si>
    <t>DTXSID1051228</t>
  </si>
  <si>
    <t>DTXSID5052468</t>
  </si>
  <si>
    <t>DTXSID2044711</t>
  </si>
  <si>
    <t>DTXSID6046973</t>
  </si>
  <si>
    <t>DTXSID0042034</t>
  </si>
  <si>
    <t>DTXSID9052133</t>
  </si>
  <si>
    <t>DTXSID8052510</t>
  </si>
  <si>
    <t>DTXSID7021861</t>
  </si>
  <si>
    <t>DTXSID3051464</t>
  </si>
  <si>
    <t>DTXSID1021619</t>
  </si>
  <si>
    <t>DTXSID2025553</t>
  </si>
  <si>
    <t>DTXSID6021903</t>
  </si>
  <si>
    <t>DTXSID4052841</t>
  </si>
  <si>
    <t>DTXSID5052836</t>
  </si>
  <si>
    <t>CASRN</t>
  </si>
  <si>
    <t>18699-02-0</t>
  </si>
  <si>
    <t>50594-66-6</t>
  </si>
  <si>
    <t>2113-61-3</t>
  </si>
  <si>
    <t>61-82-5</t>
  </si>
  <si>
    <t>140-11-4</t>
  </si>
  <si>
    <t>58-08-2</t>
  </si>
  <si>
    <t>814-80-2</t>
  </si>
  <si>
    <t>88-73-3</t>
  </si>
  <si>
    <t>95-74-9</t>
  </si>
  <si>
    <t>150-68-5</t>
  </si>
  <si>
    <t>1897-45-6</t>
  </si>
  <si>
    <t>59865-13-3</t>
  </si>
  <si>
    <t>52-89-1</t>
  </si>
  <si>
    <t>120-36-5</t>
  </si>
  <si>
    <t>94-75-7</t>
  </si>
  <si>
    <t>330-54-1</t>
  </si>
  <si>
    <t>51-28-5</t>
  </si>
  <si>
    <t>121-14-2</t>
  </si>
  <si>
    <t>50-28-2</t>
  </si>
  <si>
    <t>103-23-1</t>
  </si>
  <si>
    <t>25812-30-0</t>
  </si>
  <si>
    <t>77-06-5</t>
  </si>
  <si>
    <t>120-72-9</t>
  </si>
  <si>
    <t>72-33-3</t>
  </si>
  <si>
    <t>56-49-5</t>
  </si>
  <si>
    <t>7632-00-0</t>
  </si>
  <si>
    <t>101-80-4</t>
  </si>
  <si>
    <t>57-30-7</t>
  </si>
  <si>
    <t>77-09-8</t>
  </si>
  <si>
    <t>9005-65-6</t>
  </si>
  <si>
    <t>57-55-6</t>
  </si>
  <si>
    <t>94-59-7</t>
  </si>
  <si>
    <t>599-79-1</t>
  </si>
  <si>
    <t>55566-30-8</t>
  </si>
  <si>
    <t>97-74-5</t>
  </si>
  <si>
    <t>148-79-8</t>
  </si>
  <si>
    <t>52-24-4</t>
  </si>
  <si>
    <t>133-07-3</t>
  </si>
  <si>
    <t>52-68-6</t>
  </si>
  <si>
    <t>78-42-2</t>
  </si>
  <si>
    <t>54-12-6</t>
  </si>
  <si>
    <t>17924-92-4</t>
  </si>
  <si>
    <t>137-30-4</t>
  </si>
  <si>
    <t>111-71-7</t>
  </si>
  <si>
    <t>536-60-7</t>
  </si>
  <si>
    <t>78-27-3</t>
  </si>
  <si>
    <t>78-83-1</t>
  </si>
  <si>
    <t>99-03-6</t>
  </si>
  <si>
    <t>99-97-8</t>
  </si>
  <si>
    <t>100-02-7</t>
  </si>
  <si>
    <t>100-25-4</t>
  </si>
  <si>
    <t>107-87-9</t>
  </si>
  <si>
    <t>110-40-7</t>
  </si>
  <si>
    <t>119-61-9</t>
  </si>
  <si>
    <t>120-21-8</t>
  </si>
  <si>
    <t>120-82-1</t>
  </si>
  <si>
    <t>121-33-5</t>
  </si>
  <si>
    <t>143-28-2</t>
  </si>
  <si>
    <t>150-19-6</t>
  </si>
  <si>
    <t>150-78-7</t>
  </si>
  <si>
    <t>280-57-9</t>
  </si>
  <si>
    <t>298-04-4</t>
  </si>
  <si>
    <t>563-80-4</t>
  </si>
  <si>
    <t>591-78-6</t>
  </si>
  <si>
    <t>2455-24-5</t>
  </si>
  <si>
    <t>2495-37-6</t>
  </si>
  <si>
    <t>5331-91-9</t>
  </si>
  <si>
    <t>70124-77-5</t>
  </si>
  <si>
    <t>30030-25-2</t>
  </si>
  <si>
    <t>92-04-6</t>
  </si>
  <si>
    <t>59-30-3</t>
  </si>
  <si>
    <t>54965-21-8</t>
  </si>
  <si>
    <t>169590-42-5</t>
  </si>
  <si>
    <t>90-05-1</t>
  </si>
  <si>
    <t>6284-40-8</t>
  </si>
  <si>
    <t>61-73-4</t>
  </si>
  <si>
    <t>79902-63-9</t>
  </si>
  <si>
    <t>58-86-6</t>
  </si>
  <si>
    <t>120-12-7</t>
  </si>
  <si>
    <t>25057-89-0</t>
  </si>
  <si>
    <t>205-99-2</t>
  </si>
  <si>
    <t>207-08-9</t>
  </si>
  <si>
    <t>5234-68-4</t>
  </si>
  <si>
    <t>90982-32-4</t>
  </si>
  <si>
    <t>1861-32-1</t>
  </si>
  <si>
    <t>39515-41-8</t>
  </si>
  <si>
    <t>55290-64-7</t>
  </si>
  <si>
    <t>1929-82-4</t>
  </si>
  <si>
    <t>29232-93-7</t>
  </si>
  <si>
    <t>102-01-2</t>
  </si>
  <si>
    <t>108-42-9</t>
  </si>
  <si>
    <t>17372-87-1</t>
  </si>
  <si>
    <t>79-14-1</t>
  </si>
  <si>
    <t>112-52-7</t>
  </si>
  <si>
    <t>121-92-6</t>
  </si>
  <si>
    <t>144-62-7</t>
  </si>
  <si>
    <t>117-18-0</t>
  </si>
  <si>
    <t>110-27-0</t>
  </si>
  <si>
    <t>111-55-7</t>
  </si>
  <si>
    <t>112-40-3</t>
  </si>
  <si>
    <t>112-42-5</t>
  </si>
  <si>
    <t>123-96-6</t>
  </si>
  <si>
    <t>137-16-6</t>
  </si>
  <si>
    <t>372-09-8</t>
  </si>
  <si>
    <t>544-76-3</t>
  </si>
  <si>
    <t>586-62-9</t>
  </si>
  <si>
    <t>629-76-5</t>
  </si>
  <si>
    <t>2487-90-3</t>
  </si>
  <si>
    <t>6915-15-7</t>
  </si>
  <si>
    <t>25265-71-8</t>
  </si>
  <si>
    <t>55406-53-6</t>
  </si>
  <si>
    <t>99-93-4</t>
  </si>
  <si>
    <t>581-42-0</t>
  </si>
  <si>
    <t>1118-46-3</t>
  </si>
  <si>
    <t>4404-43-7</t>
  </si>
  <si>
    <t>78491-02-8</t>
  </si>
  <si>
    <t>51580-86-0</t>
  </si>
  <si>
    <t>51200-87-4</t>
  </si>
  <si>
    <t>88-04-0</t>
  </si>
  <si>
    <t>55219-65-3</t>
  </si>
  <si>
    <t>55335-06-3</t>
  </si>
  <si>
    <t>131860-33-8</t>
  </si>
  <si>
    <t>23031-36-9</t>
  </si>
  <si>
    <t>59669-26-0</t>
  </si>
  <si>
    <t>94361-06-5</t>
  </si>
  <si>
    <t>51338-27-3</t>
  </si>
  <si>
    <t>51707-55-2</t>
  </si>
  <si>
    <t>131983-72-7</t>
  </si>
  <si>
    <t>10161-33-8</t>
  </si>
  <si>
    <t>119168-77-3</t>
  </si>
  <si>
    <t>119515-38-7</t>
  </si>
  <si>
    <t>135410-20-7</t>
  </si>
  <si>
    <t>13684-56-5</t>
  </si>
  <si>
    <t>155569-91-8</t>
  </si>
  <si>
    <t>210631-68-8</t>
  </si>
  <si>
    <t>57018-04-9</t>
  </si>
  <si>
    <t>219714-96-2</t>
  </si>
  <si>
    <t>15165-67-0</t>
  </si>
  <si>
    <t>79241-46-6</t>
  </si>
  <si>
    <t>100646-51-3</t>
  </si>
  <si>
    <t>98886-44-3</t>
  </si>
  <si>
    <t>74222-97-2</t>
  </si>
  <si>
    <t>67233-85-6</t>
  </si>
  <si>
    <t>10238-21-8</t>
  </si>
  <si>
    <t>1610-17-9</t>
  </si>
  <si>
    <t>1007-28-9</t>
  </si>
  <si>
    <t>10311-84-9</t>
  </si>
  <si>
    <t>18691-97-9</t>
  </si>
  <si>
    <t>1746-81-2</t>
  </si>
  <si>
    <t>3522-50-7</t>
  </si>
  <si>
    <t>18263-25-7</t>
  </si>
  <si>
    <t>61949-76-6</t>
  </si>
  <si>
    <t>459-57-4</t>
  </si>
  <si>
    <t>633-96-5</t>
  </si>
  <si>
    <t>116-06-3</t>
  </si>
  <si>
    <t>141-86-6</t>
  </si>
  <si>
    <t>43210-67-9</t>
  </si>
  <si>
    <t>29094-61-9</t>
  </si>
  <si>
    <t>77-93-0</t>
  </si>
  <si>
    <t>98-73-7</t>
  </si>
  <si>
    <t>373-49-9</t>
  </si>
  <si>
    <t>106-69-4</t>
  </si>
  <si>
    <t>75-85-4</t>
  </si>
  <si>
    <t>1121-76-2</t>
  </si>
  <si>
    <t>141-22-0</t>
  </si>
  <si>
    <t>34681-23-7</t>
  </si>
  <si>
    <t>8004-92-0</t>
  </si>
  <si>
    <t>2463-84-5</t>
  </si>
  <si>
    <t>144-49-0</t>
  </si>
  <si>
    <t>61213-25-0</t>
  </si>
  <si>
    <t>13475-82-6</t>
  </si>
  <si>
    <t>18854-01-8</t>
  </si>
  <si>
    <t>4849-32-5</t>
  </si>
  <si>
    <t>2595-54-2</t>
  </si>
  <si>
    <t>877-24-7</t>
  </si>
  <si>
    <t>578-54-1</t>
  </si>
  <si>
    <t>1120-01-0</t>
  </si>
  <si>
    <t>630-60-4</t>
  </si>
  <si>
    <t>626-89-1</t>
  </si>
  <si>
    <t>1119-97-7</t>
  </si>
  <si>
    <t>1122-58-3</t>
  </si>
  <si>
    <t>5510-99-6</t>
  </si>
  <si>
    <t>591-80-0</t>
  </si>
  <si>
    <t>118-88-7</t>
  </si>
  <si>
    <t>122-64-5</t>
  </si>
  <si>
    <t>618-45-1</t>
  </si>
  <si>
    <t>71526-07-3</t>
  </si>
  <si>
    <t>7789-41-5</t>
  </si>
  <si>
    <t>2517-43-3</t>
  </si>
  <si>
    <t>44860-68-6</t>
  </si>
  <si>
    <t>64-85-7</t>
  </si>
  <si>
    <t>28721-07-5</t>
  </si>
  <si>
    <t>469-61-4</t>
  </si>
  <si>
    <t>31895-22-4</t>
  </si>
  <si>
    <t>4748-78-1</t>
  </si>
  <si>
    <t>10361-91-8</t>
  </si>
  <si>
    <t>140923-17-7</t>
  </si>
  <si>
    <t>132-65-0</t>
  </si>
  <si>
    <t>108-87-2</t>
  </si>
  <si>
    <t>8007-46-3</t>
  </si>
  <si>
    <t>100-43-6</t>
  </si>
  <si>
    <t>110-75-8</t>
  </si>
  <si>
    <t>111-31-9</t>
  </si>
  <si>
    <t>1310-53-8</t>
  </si>
  <si>
    <t>86-98-6</t>
  </si>
  <si>
    <t>64436-13-1</t>
  </si>
  <si>
    <t>2167-51-3</t>
  </si>
  <si>
    <t>97-56-3</t>
  </si>
  <si>
    <t>532-32-1</t>
  </si>
  <si>
    <t>119-53-9</t>
  </si>
  <si>
    <t>98-07-7</t>
  </si>
  <si>
    <t>860-22-0</t>
  </si>
  <si>
    <t>10043-35-3</t>
  </si>
  <si>
    <t>98-54-4</t>
  </si>
  <si>
    <t>135-20-6</t>
  </si>
  <si>
    <t>106-46-7</t>
  </si>
  <si>
    <t>612-83-9</t>
  </si>
  <si>
    <t>120-83-2</t>
  </si>
  <si>
    <t>57-97-6</t>
  </si>
  <si>
    <t>57-14-7</t>
  </si>
  <si>
    <t>115-29-7</t>
  </si>
  <si>
    <t>136-77-6</t>
  </si>
  <si>
    <t>143-50-0</t>
  </si>
  <si>
    <t>5989-27-5</t>
  </si>
  <si>
    <t>71125-38-7</t>
  </si>
  <si>
    <t>89-78-1</t>
  </si>
  <si>
    <t>149-30-4</t>
  </si>
  <si>
    <t>298-00-0</t>
  </si>
  <si>
    <t>54-11-5</t>
  </si>
  <si>
    <t>59-67-6</t>
  </si>
  <si>
    <t>504-88-1</t>
  </si>
  <si>
    <t>604-75-1</t>
  </si>
  <si>
    <t>14698-29-4</t>
  </si>
  <si>
    <t>62-44-2</t>
  </si>
  <si>
    <t>136-40-3</t>
  </si>
  <si>
    <t>110-85-0</t>
  </si>
  <si>
    <t>51-03-6</t>
  </si>
  <si>
    <t>989-38-8</t>
  </si>
  <si>
    <t>97-77-8</t>
  </si>
  <si>
    <t>75-25-2</t>
  </si>
  <si>
    <t>76-03-9</t>
  </si>
  <si>
    <t>512-56-1</t>
  </si>
  <si>
    <t>81-15-2</t>
  </si>
  <si>
    <t>76-87-9</t>
  </si>
  <si>
    <t>1934-21-0</t>
  </si>
  <si>
    <t>590-86-3</t>
  </si>
  <si>
    <t>71-36-3</t>
  </si>
  <si>
    <t>88-75-5</t>
  </si>
  <si>
    <t>90-02-8</t>
  </si>
  <si>
    <t>91-22-5</t>
  </si>
  <si>
    <t>96-29-7</t>
  </si>
  <si>
    <t>106-48-9</t>
  </si>
  <si>
    <t>107-07-3</t>
  </si>
  <si>
    <t>109-73-9</t>
  </si>
  <si>
    <t>115-86-6</t>
  </si>
  <si>
    <t>117-84-0</t>
  </si>
  <si>
    <t>141-93-5</t>
  </si>
  <si>
    <t>143-16-8</t>
  </si>
  <si>
    <t>529-20-4</t>
  </si>
  <si>
    <t>534-52-1</t>
  </si>
  <si>
    <t>540-88-5</t>
  </si>
  <si>
    <t>928-97-2</t>
  </si>
  <si>
    <t>2216-51-5</t>
  </si>
  <si>
    <t>2437-25-4</t>
  </si>
  <si>
    <t>4460-86-0</t>
  </si>
  <si>
    <t>15972-60-8</t>
  </si>
  <si>
    <t>16752-77-5</t>
  </si>
  <si>
    <t>491-80-5</t>
  </si>
  <si>
    <t>480-40-0</t>
  </si>
  <si>
    <t>73-31-4</t>
  </si>
  <si>
    <t>90-00-6</t>
  </si>
  <si>
    <t>104-43-8</t>
  </si>
  <si>
    <t>7781-98-8</t>
  </si>
  <si>
    <t>69-65-8</t>
  </si>
  <si>
    <t>54-36-4</t>
  </si>
  <si>
    <t>631-64-1</t>
  </si>
  <si>
    <t>834-12-8</t>
  </si>
  <si>
    <t>21725-46-2</t>
  </si>
  <si>
    <t>108-91-8</t>
  </si>
  <si>
    <t>52315-07-8</t>
  </si>
  <si>
    <t>64-67-5</t>
  </si>
  <si>
    <t>35367-38-5</t>
  </si>
  <si>
    <t>759-94-4</t>
  </si>
  <si>
    <t>111-76-2</t>
  </si>
  <si>
    <t>79277-27-3</t>
  </si>
  <si>
    <t>1024-57-3</t>
  </si>
  <si>
    <t>24307-26-4</t>
  </si>
  <si>
    <t>78-48-8</t>
  </si>
  <si>
    <t>300-76-5</t>
  </si>
  <si>
    <t>13684-63-4</t>
  </si>
  <si>
    <t>2310-17-0</t>
  </si>
  <si>
    <t>23564-05-8</t>
  </si>
  <si>
    <t>934-32-7</t>
  </si>
  <si>
    <t>118-58-1</t>
  </si>
  <si>
    <t>6983-79-5</t>
  </si>
  <si>
    <t>98-51-1</t>
  </si>
  <si>
    <t>104-55-2</t>
  </si>
  <si>
    <t>124-02-7</t>
  </si>
  <si>
    <t>554-00-7</t>
  </si>
  <si>
    <t>80-43-3</t>
  </si>
  <si>
    <t>108-68-9</t>
  </si>
  <si>
    <t>25103-58-6</t>
  </si>
  <si>
    <t>103-69-5</t>
  </si>
  <si>
    <t>1241-94-7</t>
  </si>
  <si>
    <t>5466-77-3</t>
  </si>
  <si>
    <t>569-64-2</t>
  </si>
  <si>
    <t>484-20-8</t>
  </si>
  <si>
    <t>88-74-4</t>
  </si>
  <si>
    <t>26530-20-1</t>
  </si>
  <si>
    <t>112-80-1</t>
  </si>
  <si>
    <t>66-71-7</t>
  </si>
  <si>
    <t>83-26-1</t>
  </si>
  <si>
    <t>151-21-3</t>
  </si>
  <si>
    <t>2492-26-4</t>
  </si>
  <si>
    <t>79-94-7</t>
  </si>
  <si>
    <t>119-64-2</t>
  </si>
  <si>
    <t>95-53-4</t>
  </si>
  <si>
    <t>100-54-9</t>
  </si>
  <si>
    <t>108-44-1</t>
  </si>
  <si>
    <t>112-00-5</t>
  </si>
  <si>
    <t>112-18-5</t>
  </si>
  <si>
    <t>298-07-7</t>
  </si>
  <si>
    <t>628-63-7</t>
  </si>
  <si>
    <t>629-59-4</t>
  </si>
  <si>
    <t>993-16-8</t>
  </si>
  <si>
    <t>2440-22-4</t>
  </si>
  <si>
    <t>2814-20-2</t>
  </si>
  <si>
    <t>2867-47-2</t>
  </si>
  <si>
    <t>3926-62-3</t>
  </si>
  <si>
    <t>4075-81-4</t>
  </si>
  <si>
    <t>26264-06-2</t>
  </si>
  <si>
    <t>95-93-2</t>
  </si>
  <si>
    <t>97-99-4</t>
  </si>
  <si>
    <t>141-79-7</t>
  </si>
  <si>
    <t>7631-86-9</t>
  </si>
  <si>
    <t>625-45-6</t>
  </si>
  <si>
    <t>1929-73-3</t>
  </si>
  <si>
    <t>81777-89-1</t>
  </si>
  <si>
    <t>121552-61-2</t>
  </si>
  <si>
    <t>96182-53-5</t>
  </si>
  <si>
    <t>3383-96-8</t>
  </si>
  <si>
    <t>117718-60-2</t>
  </si>
  <si>
    <t>7779-27-3</t>
  </si>
  <si>
    <t>85264-33-1</t>
  </si>
  <si>
    <t>135158-54-2</t>
  </si>
  <si>
    <t>23103-98-2</t>
  </si>
  <si>
    <t>95737-68-1</t>
  </si>
  <si>
    <t>4151-50-2</t>
  </si>
  <si>
    <t>22248-79-9</t>
  </si>
  <si>
    <t>173584-44-6</t>
  </si>
  <si>
    <t>1646-87-3</t>
  </si>
  <si>
    <t>96-41-3</t>
  </si>
  <si>
    <t>58-18-4</t>
  </si>
  <si>
    <t>10540-29-1</t>
  </si>
  <si>
    <t>29091-21-2</t>
  </si>
  <si>
    <t>118134-30-8</t>
  </si>
  <si>
    <t>79-57-2</t>
  </si>
  <si>
    <t>76703-62-3</t>
  </si>
  <si>
    <t>122008-85-9</t>
  </si>
  <si>
    <t>1330-85-4</t>
  </si>
  <si>
    <t>68157-60-8</t>
  </si>
  <si>
    <t>32889-48-8</t>
  </si>
  <si>
    <t>283594-90-1</t>
  </si>
  <si>
    <t>87820-88-0</t>
  </si>
  <si>
    <t>33956-49-9</t>
  </si>
  <si>
    <t>65733-16-6</t>
  </si>
  <si>
    <t>145-13-1</t>
  </si>
  <si>
    <t>375-85-9</t>
  </si>
  <si>
    <t>24934-91-6</t>
  </si>
  <si>
    <t>299-86-5</t>
  </si>
  <si>
    <t>55814-41-0</t>
  </si>
  <si>
    <t>3397-62-4</t>
  </si>
  <si>
    <t>3739-38-6</t>
  </si>
  <si>
    <t>5598-15-2</t>
  </si>
  <si>
    <t>2051-79-8</t>
  </si>
  <si>
    <t>10124-37-5</t>
  </si>
  <si>
    <t>105-37-3</t>
  </si>
  <si>
    <t>24579-73-5</t>
  </si>
  <si>
    <t>42576-02-3</t>
  </si>
  <si>
    <t>64-00-6</t>
  </si>
  <si>
    <t>134-30-5</t>
  </si>
  <si>
    <t>133855-98-8</t>
  </si>
  <si>
    <t>27306-78-1</t>
  </si>
  <si>
    <t>882-09-7</t>
  </si>
  <si>
    <t>58-56-0</t>
  </si>
  <si>
    <t>18172-67-3</t>
  </si>
  <si>
    <t>83-42-1</t>
  </si>
  <si>
    <t>1569-02-4</t>
  </si>
  <si>
    <t>533-23-3</t>
  </si>
  <si>
    <t>487-06-9</t>
  </si>
  <si>
    <t>6728-26-3</t>
  </si>
  <si>
    <t>13181-17-4</t>
  </si>
  <si>
    <t>2104-96-3</t>
  </si>
  <si>
    <t>101-81-5</t>
  </si>
  <si>
    <t>101463-69-8</t>
  </si>
  <si>
    <t>34123-59-6</t>
  </si>
  <si>
    <t>493-52-7</t>
  </si>
  <si>
    <t>947-02-4</t>
  </si>
  <si>
    <t>53558-25-1</t>
  </si>
  <si>
    <t>56070-16-7</t>
  </si>
  <si>
    <t>33693-04-8</t>
  </si>
  <si>
    <t>15676-16-1</t>
  </si>
  <si>
    <t>10038-98-9</t>
  </si>
  <si>
    <t>101-41-7</t>
  </si>
  <si>
    <t>504-02-9</t>
  </si>
  <si>
    <t>51-05-8</t>
  </si>
  <si>
    <t>5137-55-3</t>
  </si>
  <si>
    <t>3033-77-0</t>
  </si>
  <si>
    <t>5877-42-9</t>
  </si>
  <si>
    <t>598-02-7</t>
  </si>
  <si>
    <t>140-90-9</t>
  </si>
  <si>
    <t>2026-24-6</t>
  </si>
  <si>
    <t>486-56-6</t>
  </si>
  <si>
    <t>124-12-9</t>
  </si>
  <si>
    <t>63449-41-2</t>
  </si>
  <si>
    <t>289-95-2</t>
  </si>
  <si>
    <t>109-00-2</t>
  </si>
  <si>
    <t>1678-91-7</t>
  </si>
  <si>
    <t>2648-61-5</t>
  </si>
  <si>
    <t>615-58-7</t>
  </si>
  <si>
    <t>99-91-2</t>
  </si>
  <si>
    <t>12071-83-9</t>
  </si>
  <si>
    <t>573-98-8</t>
  </si>
  <si>
    <t>103-90-2</t>
  </si>
  <si>
    <t>92-87-5</t>
  </si>
  <si>
    <t>3844-45-9</t>
  </si>
  <si>
    <t>133-90-4</t>
  </si>
  <si>
    <t>118-75-2</t>
  </si>
  <si>
    <t>56-72-4</t>
  </si>
  <si>
    <t>23950-58-5</t>
  </si>
  <si>
    <t>99-30-9</t>
  </si>
  <si>
    <t>79-43-6</t>
  </si>
  <si>
    <t>108-01-0</t>
  </si>
  <si>
    <t>121-69-7</t>
  </si>
  <si>
    <t>51-21-8</t>
  </si>
  <si>
    <t>58-89-9</t>
  </si>
  <si>
    <t>77-47-4</t>
  </si>
  <si>
    <t>58-93-5</t>
  </si>
  <si>
    <t>120-58-1</t>
  </si>
  <si>
    <t>56-04-2</t>
  </si>
  <si>
    <t>443-48-1</t>
  </si>
  <si>
    <t>91-59-8</t>
  </si>
  <si>
    <t>13927-77-0</t>
  </si>
  <si>
    <t>98-92-0</t>
  </si>
  <si>
    <t>607-57-8</t>
  </si>
  <si>
    <t>924-16-3</t>
  </si>
  <si>
    <t>55-18-5</t>
  </si>
  <si>
    <t>82-68-8</t>
  </si>
  <si>
    <t>90-43-7</t>
  </si>
  <si>
    <t>85-44-9</t>
  </si>
  <si>
    <t>108-46-3</t>
  </si>
  <si>
    <t>96-09-3</t>
  </si>
  <si>
    <t>57-50-1</t>
  </si>
  <si>
    <t>75-99-0</t>
  </si>
  <si>
    <t>111-14-8</t>
  </si>
  <si>
    <t>57-10-3</t>
  </si>
  <si>
    <t>66-25-1</t>
  </si>
  <si>
    <t>127-17-3</t>
  </si>
  <si>
    <t>110-94-1</t>
  </si>
  <si>
    <t>103-82-2</t>
  </si>
  <si>
    <t>67-68-5</t>
  </si>
  <si>
    <t>71-23-8</t>
  </si>
  <si>
    <t>84-74-2</t>
  </si>
  <si>
    <t>96-05-9</t>
  </si>
  <si>
    <t>96-17-3</t>
  </si>
  <si>
    <t>105-67-9</t>
  </si>
  <si>
    <t>105-99-7</t>
  </si>
  <si>
    <t>111-90-0</t>
  </si>
  <si>
    <t>112-12-9</t>
  </si>
  <si>
    <t>112-70-9</t>
  </si>
  <si>
    <t>132-64-9</t>
  </si>
  <si>
    <t>134-62-3</t>
  </si>
  <si>
    <t>140-31-8</t>
  </si>
  <si>
    <t>525-82-6</t>
  </si>
  <si>
    <t>622-40-2</t>
  </si>
  <si>
    <t>629-19-6</t>
  </si>
  <si>
    <t>791-28-6</t>
  </si>
  <si>
    <t>818-61-1</t>
  </si>
  <si>
    <t>821-55-6</t>
  </si>
  <si>
    <t>831-82-3</t>
  </si>
  <si>
    <t>2016-57-1</t>
  </si>
  <si>
    <t>2176-62-7</t>
  </si>
  <si>
    <t>13071-79-9</t>
  </si>
  <si>
    <t>89-72-5</t>
  </si>
  <si>
    <t>84-16-2</t>
  </si>
  <si>
    <t>580-51-8</t>
  </si>
  <si>
    <t>29122-68-7</t>
  </si>
  <si>
    <t>90357-06-5</t>
  </si>
  <si>
    <t>36505-84-7</t>
  </si>
  <si>
    <t>79794-75-5</t>
  </si>
  <si>
    <t>657-24-9</t>
  </si>
  <si>
    <t>51384-51-1</t>
  </si>
  <si>
    <t>78-11-5</t>
  </si>
  <si>
    <t>67-43-6</t>
  </si>
  <si>
    <t>77-86-1</t>
  </si>
  <si>
    <t>563-12-2</t>
  </si>
  <si>
    <t>64-18-6</t>
  </si>
  <si>
    <t>330-55-2</t>
  </si>
  <si>
    <t>76738-62-0</t>
  </si>
  <si>
    <t>2016-88-8</t>
  </si>
  <si>
    <t>613-13-8</t>
  </si>
  <si>
    <t>85-02-9</t>
  </si>
  <si>
    <t>357-57-3</t>
  </si>
  <si>
    <t>110-63-4</t>
  </si>
  <si>
    <t>2675-77-6</t>
  </si>
  <si>
    <t>4403-90-1</t>
  </si>
  <si>
    <t>111-40-0</t>
  </si>
  <si>
    <t>99-51-4</t>
  </si>
  <si>
    <t>17418-58-5</t>
  </si>
  <si>
    <t>98-00-0</t>
  </si>
  <si>
    <t>108-21-4</t>
  </si>
  <si>
    <t>60-33-3</t>
  </si>
  <si>
    <t>110-49-6</t>
  </si>
  <si>
    <t>89-62-3</t>
  </si>
  <si>
    <t>4376-20-9</t>
  </si>
  <si>
    <t>110-91-8</t>
  </si>
  <si>
    <t>90-30-2</t>
  </si>
  <si>
    <t>1401-55-4</t>
  </si>
  <si>
    <t>75-50-3</t>
  </si>
  <si>
    <t>80-26-2</t>
  </si>
  <si>
    <t>87-90-1</t>
  </si>
  <si>
    <t>88-18-6</t>
  </si>
  <si>
    <t>97-65-4</t>
  </si>
  <si>
    <t>106-75-2</t>
  </si>
  <si>
    <t>108-11-2</t>
  </si>
  <si>
    <t>115-77-5</t>
  </si>
  <si>
    <t>123-11-5</t>
  </si>
  <si>
    <t>127-09-3</t>
  </si>
  <si>
    <t>556-61-6</t>
  </si>
  <si>
    <t>1563-38-8</t>
  </si>
  <si>
    <t>3734-48-3</t>
  </si>
  <si>
    <t>5216-25-1</t>
  </si>
  <si>
    <t>70321-86-7</t>
  </si>
  <si>
    <t>137-42-8</t>
  </si>
  <si>
    <t>7785-26-4</t>
  </si>
  <si>
    <t>9004-82-4</t>
  </si>
  <si>
    <t>138-86-3</t>
  </si>
  <si>
    <t>288-32-4</t>
  </si>
  <si>
    <t>6484-52-2</t>
  </si>
  <si>
    <t>49562-28-9</t>
  </si>
  <si>
    <t>54593-83-8</t>
  </si>
  <si>
    <t>3691-35-8</t>
  </si>
  <si>
    <t>60168-88-9</t>
  </si>
  <si>
    <t>66441-23-4</t>
  </si>
  <si>
    <t>131341-86-1</t>
  </si>
  <si>
    <t>29457-72-5</t>
  </si>
  <si>
    <t>68694-11-1</t>
  </si>
  <si>
    <t>111812-58-9</t>
  </si>
  <si>
    <t>142459-58-3</t>
  </si>
  <si>
    <t>87546-18-7</t>
  </si>
  <si>
    <t>117337-19-6</t>
  </si>
  <si>
    <t>143390-89-0</t>
  </si>
  <si>
    <t>77732-09-3</t>
  </si>
  <si>
    <t>123312-89-0</t>
  </si>
  <si>
    <t>55512-33-9</t>
  </si>
  <si>
    <t>7786-34-7</t>
  </si>
  <si>
    <t>152-11-4</t>
  </si>
  <si>
    <t>640-19-7</t>
  </si>
  <si>
    <t>2682-20-4</t>
  </si>
  <si>
    <t>12771-68-5</t>
  </si>
  <si>
    <t>28434-01-7</t>
  </si>
  <si>
    <t>210880-92-5</t>
  </si>
  <si>
    <t>163515-14-8</t>
  </si>
  <si>
    <t>161326-34-7</t>
  </si>
  <si>
    <t>71283-80-2</t>
  </si>
  <si>
    <t>361377-29-9</t>
  </si>
  <si>
    <t>69377-81-7</t>
  </si>
  <si>
    <t>144550-36-7</t>
  </si>
  <si>
    <t>3653-48-3</t>
  </si>
  <si>
    <t>15165-79-4</t>
  </si>
  <si>
    <t>124495-18-7</t>
  </si>
  <si>
    <t>299-84-3</t>
  </si>
  <si>
    <t>153719-23-4</t>
  </si>
  <si>
    <t>541-53-7</t>
  </si>
  <si>
    <t>7646-85-7</t>
  </si>
  <si>
    <t>7378-99-6</t>
  </si>
  <si>
    <t>26027-38-3</t>
  </si>
  <si>
    <t>91-95-2</t>
  </si>
  <si>
    <t>55179-31-2</t>
  </si>
  <si>
    <t>6164-98-3</t>
  </si>
  <si>
    <t>1987-50-4</t>
  </si>
  <si>
    <t>123-25-1</t>
  </si>
  <si>
    <t>28434-00-6</t>
  </si>
  <si>
    <t>85-34-7</t>
  </si>
  <si>
    <t>83657-24-3</t>
  </si>
  <si>
    <t>604-59-1</t>
  </si>
  <si>
    <t>639-58-7</t>
  </si>
  <si>
    <t>139-07-1</t>
  </si>
  <si>
    <t>7681-82-5</t>
  </si>
  <si>
    <t>1081-34-1</t>
  </si>
  <si>
    <t>93-08-3</t>
  </si>
  <si>
    <t>88-09-5</t>
  </si>
  <si>
    <t>111-94-4</t>
  </si>
  <si>
    <t>19932-84-4</t>
  </si>
  <si>
    <t>89-68-9</t>
  </si>
  <si>
    <t>93-71-0</t>
  </si>
  <si>
    <t>82560-54-1</t>
  </si>
  <si>
    <t>5973-71-7</t>
  </si>
  <si>
    <t>502-55-6</t>
  </si>
  <si>
    <t>124-03-8</t>
  </si>
  <si>
    <t>644-64-4</t>
  </si>
  <si>
    <t>6988-21-2</t>
  </si>
  <si>
    <t>534-13-4</t>
  </si>
  <si>
    <t>120-23-0</t>
  </si>
  <si>
    <t>4065-45-6</t>
  </si>
  <si>
    <t>10361-92-9</t>
  </si>
  <si>
    <t>92-44-4</t>
  </si>
  <si>
    <t>83881-52-1</t>
  </si>
  <si>
    <t>100-06-1</t>
  </si>
  <si>
    <t>88-69-7</t>
  </si>
  <si>
    <t>93-55-0</t>
  </si>
  <si>
    <t>95-92-1</t>
  </si>
  <si>
    <t>2439-99-8</t>
  </si>
  <si>
    <t>26399-36-0</t>
  </si>
  <si>
    <t>6408-78-2</t>
  </si>
  <si>
    <t>10138-52-0</t>
  </si>
  <si>
    <t>103-74-2</t>
  </si>
  <si>
    <t>1561-92-8</t>
  </si>
  <si>
    <t>64-72-2</t>
  </si>
  <si>
    <t>51-24-1</t>
  </si>
  <si>
    <t>928-95-0</t>
  </si>
  <si>
    <t>501-52-0</t>
  </si>
  <si>
    <t>628-97-7</t>
  </si>
  <si>
    <t>119-65-3</t>
  </si>
  <si>
    <t>61791-12-6</t>
  </si>
  <si>
    <t>93-18-5</t>
  </si>
  <si>
    <t>611-14-3</t>
  </si>
  <si>
    <t>134-85-0</t>
  </si>
  <si>
    <t>142-08-5</t>
  </si>
  <si>
    <t>2402-78-0</t>
  </si>
  <si>
    <t>6117-91-5</t>
  </si>
  <si>
    <t>626-64-2</t>
  </si>
  <si>
    <t>7005-72-3</t>
  </si>
  <si>
    <t>83-56-7</t>
  </si>
  <si>
    <t>91-10-1</t>
  </si>
  <si>
    <t>97-59-6</t>
  </si>
  <si>
    <t>57-06-7</t>
  </si>
  <si>
    <t>142-04-1</t>
  </si>
  <si>
    <t>86-50-0</t>
  </si>
  <si>
    <t>85-68-7</t>
  </si>
  <si>
    <t>88-85-7</t>
  </si>
  <si>
    <t>94-26-8</t>
  </si>
  <si>
    <t>120-80-9</t>
  </si>
  <si>
    <t>77-92-9</t>
  </si>
  <si>
    <t>637-07-0</t>
  </si>
  <si>
    <t>50-02-2</t>
  </si>
  <si>
    <t>106-93-4</t>
  </si>
  <si>
    <t>56-53-1</t>
  </si>
  <si>
    <t>67614-33-9</t>
  </si>
  <si>
    <t>98319-26-7</t>
  </si>
  <si>
    <t>86386-73-4</t>
  </si>
  <si>
    <t>4680-78-8</t>
  </si>
  <si>
    <t>2353-45-9</t>
  </si>
  <si>
    <t>76-44-8</t>
  </si>
  <si>
    <t>91-62-3</t>
  </si>
  <si>
    <t>55-98-1</t>
  </si>
  <si>
    <t>389-08-2</t>
  </si>
  <si>
    <t>2243-62-1</t>
  </si>
  <si>
    <t>93-46-9</t>
  </si>
  <si>
    <t>91-23-6</t>
  </si>
  <si>
    <t>98-95-3</t>
  </si>
  <si>
    <t>62-23-7</t>
  </si>
  <si>
    <t>59-88-1</t>
  </si>
  <si>
    <t>139-40-2</t>
  </si>
  <si>
    <t>318-98-9</t>
  </si>
  <si>
    <t>110-44-1</t>
  </si>
  <si>
    <t>52225-20-4</t>
  </si>
  <si>
    <t>78-93-3</t>
  </si>
  <si>
    <t>110-17-8</t>
  </si>
  <si>
    <t>112-05-0</t>
  </si>
  <si>
    <t>124-07-2</t>
  </si>
  <si>
    <t>65-45-2</t>
  </si>
  <si>
    <t>79-95-8</t>
  </si>
  <si>
    <t>83-32-9</t>
  </si>
  <si>
    <t>84-62-8</t>
  </si>
  <si>
    <t>91-88-3</t>
  </si>
  <si>
    <t>94-62-2</t>
  </si>
  <si>
    <t>95-47-6</t>
  </si>
  <si>
    <t>103-05-9</t>
  </si>
  <si>
    <t>103-76-4</t>
  </si>
  <si>
    <t>111-42-2</t>
  </si>
  <si>
    <t>111-69-3</t>
  </si>
  <si>
    <t>111-83-1</t>
  </si>
  <si>
    <t>123-66-0</t>
  </si>
  <si>
    <t>126-73-8</t>
  </si>
  <si>
    <t>464-45-9</t>
  </si>
  <si>
    <t>619-50-1</t>
  </si>
  <si>
    <t>1689-84-5</t>
  </si>
  <si>
    <t>1745-81-9</t>
  </si>
  <si>
    <t>7212-44-4</t>
  </si>
  <si>
    <t>57-83-0</t>
  </si>
  <si>
    <t>131-53-3</t>
  </si>
  <si>
    <t>131-57-7</t>
  </si>
  <si>
    <t>80-09-1</t>
  </si>
  <si>
    <t>131-11-3</t>
  </si>
  <si>
    <t>54-62-6</t>
  </si>
  <si>
    <t>378-44-9</t>
  </si>
  <si>
    <t>147-94-4</t>
  </si>
  <si>
    <t>57-47-6</t>
  </si>
  <si>
    <t>68-26-8</t>
  </si>
  <si>
    <t>192-97-2</t>
  </si>
  <si>
    <t>208-96-8</t>
  </si>
  <si>
    <t>43121-43-3</t>
  </si>
  <si>
    <t>1861-40-1</t>
  </si>
  <si>
    <t>22224-92-6</t>
  </si>
  <si>
    <t>206-44-0</t>
  </si>
  <si>
    <t>81335-37-7</t>
  </si>
  <si>
    <t>36734-19-7</t>
  </si>
  <si>
    <t>85509-19-9</t>
  </si>
  <si>
    <t>19666-30-9</t>
  </si>
  <si>
    <t>81335-77-5</t>
  </si>
  <si>
    <t>129-00-0</t>
  </si>
  <si>
    <t>34014-18-1</t>
  </si>
  <si>
    <t>886-50-0</t>
  </si>
  <si>
    <t>1319-77-3</t>
  </si>
  <si>
    <t>112-50-5</t>
  </si>
  <si>
    <t>8007-70-3</t>
  </si>
  <si>
    <t>4584-49-0</t>
  </si>
  <si>
    <t>26444-49-5</t>
  </si>
  <si>
    <t>80-15-9</t>
  </si>
  <si>
    <t>3252-43-5</t>
  </si>
  <si>
    <t>35691-65-7</t>
  </si>
  <si>
    <t>2893-78-9</t>
  </si>
  <si>
    <t>112-36-7</t>
  </si>
  <si>
    <t>111-77-3</t>
  </si>
  <si>
    <t>119-90-4</t>
  </si>
  <si>
    <t>1119-40-0</t>
  </si>
  <si>
    <t>101-67-7</t>
  </si>
  <si>
    <t>102-06-7</t>
  </si>
  <si>
    <t>97-86-9</t>
  </si>
  <si>
    <t>29761-21-5</t>
  </si>
  <si>
    <t>123-51-3</t>
  </si>
  <si>
    <t>54-64-8</t>
  </si>
  <si>
    <t>95-54-5</t>
  </si>
  <si>
    <t>87-59-2</t>
  </si>
  <si>
    <t>85-41-6</t>
  </si>
  <si>
    <t>99-87-6</t>
  </si>
  <si>
    <t>99-96-7</t>
  </si>
  <si>
    <t>102-76-1</t>
  </si>
  <si>
    <t>106-22-9</t>
  </si>
  <si>
    <t>1461-22-9</t>
  </si>
  <si>
    <t>39515-51-0</t>
  </si>
  <si>
    <t>120-92-3</t>
  </si>
  <si>
    <t>7747-35-5</t>
  </si>
  <si>
    <t>1762-95-4</t>
  </si>
  <si>
    <t>41859-67-0</t>
  </si>
  <si>
    <t>67-47-0</t>
  </si>
  <si>
    <t>25316-40-9</t>
  </si>
  <si>
    <t>6080-56-4</t>
  </si>
  <si>
    <t>101043-37-2</t>
  </si>
  <si>
    <t>335-76-2</t>
  </si>
  <si>
    <t>307-24-4</t>
  </si>
  <si>
    <t>1763-23-1</t>
  </si>
  <si>
    <t>3064-70-8</t>
  </si>
  <si>
    <t>33629-47-9</t>
  </si>
  <si>
    <t>4602-84-0</t>
  </si>
  <si>
    <t>81405-85-8</t>
  </si>
  <si>
    <t>28159-98-0</t>
  </si>
  <si>
    <t>41198-08-7</t>
  </si>
  <si>
    <t>20018-09-1</t>
  </si>
  <si>
    <t>2593-15-9</t>
  </si>
  <si>
    <t>126833-17-8</t>
  </si>
  <si>
    <t>16079-88-2</t>
  </si>
  <si>
    <t>86479-06-3</t>
  </si>
  <si>
    <t>10004-44-1</t>
  </si>
  <si>
    <t>42588-37-4</t>
  </si>
  <si>
    <t>2032-65-7</t>
  </si>
  <si>
    <t>161050-58-4</t>
  </si>
  <si>
    <t>16484-77-8</t>
  </si>
  <si>
    <t>140-72-7</t>
  </si>
  <si>
    <t>566-48-3</t>
  </si>
  <si>
    <t>23184-66-9</t>
  </si>
  <si>
    <t>87818-31-3</t>
  </si>
  <si>
    <t>99129-21-2</t>
  </si>
  <si>
    <t>23564-06-9</t>
  </si>
  <si>
    <t>2122-70-5</t>
  </si>
  <si>
    <t>69806-50-4</t>
  </si>
  <si>
    <t>181274-17-9</t>
  </si>
  <si>
    <t>188489-07-8</t>
  </si>
  <si>
    <t>114311-32-9</t>
  </si>
  <si>
    <t>4685-14-7</t>
  </si>
  <si>
    <t>1698-60-8</t>
  </si>
  <si>
    <t>7647-15-6</t>
  </si>
  <si>
    <t>107-49-3</t>
  </si>
  <si>
    <t>77-48-5</t>
  </si>
  <si>
    <t>797-63-7</t>
  </si>
  <si>
    <t>53-41-8</t>
  </si>
  <si>
    <t>68392-35-8</t>
  </si>
  <si>
    <t>15307-79-6</t>
  </si>
  <si>
    <t>1031-07-8</t>
  </si>
  <si>
    <t>31972-44-8</t>
  </si>
  <si>
    <t>90-98-2</t>
  </si>
  <si>
    <t>29420-49-3</t>
  </si>
  <si>
    <t>93-89-0</t>
  </si>
  <si>
    <t>91-63-4</t>
  </si>
  <si>
    <t>21609-90-5</t>
  </si>
  <si>
    <t>2051-62-9</t>
  </si>
  <si>
    <t>39300-45-3</t>
  </si>
  <si>
    <t>83-05-6</t>
  </si>
  <si>
    <t>23696-28-8</t>
  </si>
  <si>
    <t>107-66-4</t>
  </si>
  <si>
    <t>144171-61-9</t>
  </si>
  <si>
    <t>2545-59-7</t>
  </si>
  <si>
    <t>3011-89-0</t>
  </si>
  <si>
    <t>4658-28-0</t>
  </si>
  <si>
    <t>101-27-9</t>
  </si>
  <si>
    <t>71626-11-4</t>
  </si>
  <si>
    <t>122-18-9</t>
  </si>
  <si>
    <t>106-23-0</t>
  </si>
  <si>
    <t>99607-70-2</t>
  </si>
  <si>
    <t>22936-75-0</t>
  </si>
  <si>
    <t>106-68-3</t>
  </si>
  <si>
    <t>587-85-9</t>
  </si>
  <si>
    <t>3567-62-2</t>
  </si>
  <si>
    <t>103-65-1</t>
  </si>
  <si>
    <t>66063-05-6</t>
  </si>
  <si>
    <t>2275-14-1</t>
  </si>
  <si>
    <t>3811-73-2</t>
  </si>
  <si>
    <t>379-52-2</t>
  </si>
  <si>
    <t>69-93-2</t>
  </si>
  <si>
    <t>17321-77-6</t>
  </si>
  <si>
    <t>100-85-6</t>
  </si>
  <si>
    <t>134-81-6</t>
  </si>
  <si>
    <t>926-39-6</t>
  </si>
  <si>
    <t>96-96-8</t>
  </si>
  <si>
    <t>999-21-3</t>
  </si>
  <si>
    <t>2386-60-9</t>
  </si>
  <si>
    <t>3031-66-1</t>
  </si>
  <si>
    <t>7778-74-7</t>
  </si>
  <si>
    <t>495-40-9</t>
  </si>
  <si>
    <t>98-06-6</t>
  </si>
  <si>
    <t>697-82-5</t>
  </si>
  <si>
    <t>1638-22-8</t>
  </si>
  <si>
    <t>2392-39-4</t>
  </si>
  <si>
    <t>26921-17-5</t>
  </si>
  <si>
    <t>111-62-6</t>
  </si>
  <si>
    <t>110-81-6</t>
  </si>
  <si>
    <t>623-36-9</t>
  </si>
  <si>
    <t>626-02-8</t>
  </si>
  <si>
    <t>626-39-1</t>
  </si>
  <si>
    <t>626-60-8</t>
  </si>
  <si>
    <t>2306-33-4</t>
  </si>
  <si>
    <t>15879-93-3</t>
  </si>
  <si>
    <t>92-52-4</t>
  </si>
  <si>
    <t>105-60-2</t>
  </si>
  <si>
    <t>86-74-8</t>
  </si>
  <si>
    <t>50892-23-4</t>
  </si>
  <si>
    <t>107-20-0</t>
  </si>
  <si>
    <t>140-49-8</t>
  </si>
  <si>
    <t>113-92-8</t>
  </si>
  <si>
    <t>72-54-8</t>
  </si>
  <si>
    <t>50-29-3</t>
  </si>
  <si>
    <t>53-43-0</t>
  </si>
  <si>
    <t>95-80-7</t>
  </si>
  <si>
    <t>115-32-2</t>
  </si>
  <si>
    <t>2921-88-2</t>
  </si>
  <si>
    <t>147-24-0</t>
  </si>
  <si>
    <t>86-29-3</t>
  </si>
  <si>
    <t>72-56-0</t>
  </si>
  <si>
    <t>470-82-6</t>
  </si>
  <si>
    <t>96-24-2</t>
  </si>
  <si>
    <t>556-52-5</t>
  </si>
  <si>
    <t>75-47-8</t>
  </si>
  <si>
    <t>121-75-5</t>
  </si>
  <si>
    <t>60-56-0</t>
  </si>
  <si>
    <t>59-05-2</t>
  </si>
  <si>
    <t>150-76-5</t>
  </si>
  <si>
    <t>99-55-8</t>
  </si>
  <si>
    <t>684-93-5</t>
  </si>
  <si>
    <t>59-89-2</t>
  </si>
  <si>
    <t>135-88-6</t>
  </si>
  <si>
    <t>108-45-2</t>
  </si>
  <si>
    <t>81-54-9</t>
  </si>
  <si>
    <t>117-39-5</t>
  </si>
  <si>
    <t>122-34-9</t>
  </si>
  <si>
    <t>540-72-7</t>
  </si>
  <si>
    <t>141-90-2</t>
  </si>
  <si>
    <t>1330-78-5</t>
  </si>
  <si>
    <t>112-27-6</t>
  </si>
  <si>
    <t>1582-09-8</t>
  </si>
  <si>
    <t>57-13-6</t>
  </si>
  <si>
    <t>615-53-2</t>
  </si>
  <si>
    <t>112-31-2</t>
  </si>
  <si>
    <t>58-27-5</t>
  </si>
  <si>
    <t>59-50-7</t>
  </si>
  <si>
    <t>79-77-6</t>
  </si>
  <si>
    <t>100-64-1</t>
  </si>
  <si>
    <t>102-27-2</t>
  </si>
  <si>
    <t>108-89-4</t>
  </si>
  <si>
    <t>108-93-0</t>
  </si>
  <si>
    <t>110-65-6</t>
  </si>
  <si>
    <t>121-73-3</t>
  </si>
  <si>
    <t>121-87-9</t>
  </si>
  <si>
    <t>122-39-4</t>
  </si>
  <si>
    <t>123-07-9</t>
  </si>
  <si>
    <t>314-40-9</t>
  </si>
  <si>
    <t>593-08-8</t>
  </si>
  <si>
    <t>693-98-1</t>
  </si>
  <si>
    <t>706-14-9</t>
  </si>
  <si>
    <t>1198-55-6</t>
  </si>
  <si>
    <t>13952-84-6</t>
  </si>
  <si>
    <t>39905-57-2</t>
  </si>
  <si>
    <t>485-72-3</t>
  </si>
  <si>
    <t>3424-82-6</t>
  </si>
  <si>
    <t>50471-44-8</t>
  </si>
  <si>
    <t>53-16-7</t>
  </si>
  <si>
    <t>129453-61-8</t>
  </si>
  <si>
    <t>77-40-7</t>
  </si>
  <si>
    <t>51218-45-2</t>
  </si>
  <si>
    <t>28553-12-0</t>
  </si>
  <si>
    <t>94-13-3</t>
  </si>
  <si>
    <t>99-76-3</t>
  </si>
  <si>
    <t>69-53-4</t>
  </si>
  <si>
    <t>298-46-4</t>
  </si>
  <si>
    <t>114-07-8</t>
  </si>
  <si>
    <t>313-06-4</t>
  </si>
  <si>
    <t>112809-51-5</t>
  </si>
  <si>
    <t>106-37-6</t>
  </si>
  <si>
    <t>1918-00-9</t>
  </si>
  <si>
    <t>95-65-8</t>
  </si>
  <si>
    <t>528-29-0</t>
  </si>
  <si>
    <t>51235-04-2</t>
  </si>
  <si>
    <t>94-81-5</t>
  </si>
  <si>
    <t>94-74-6</t>
  </si>
  <si>
    <t>67747-09-5</t>
  </si>
  <si>
    <t>7287-19-6</t>
  </si>
  <si>
    <t>1918-16-7</t>
  </si>
  <si>
    <t>2312-35-8</t>
  </si>
  <si>
    <t>95-95-4</t>
  </si>
  <si>
    <t>7790-98-9</t>
  </si>
  <si>
    <t>464-49-3</t>
  </si>
  <si>
    <t>10605-21-7</t>
  </si>
  <si>
    <t>2050-92-2</t>
  </si>
  <si>
    <t>262-20-4</t>
  </si>
  <si>
    <t>118-52-5</t>
  </si>
  <si>
    <t>108-83-8</t>
  </si>
  <si>
    <t>26761-40-0</t>
  </si>
  <si>
    <t>94-96-2</t>
  </si>
  <si>
    <t>645-62-5</t>
  </si>
  <si>
    <t>3268-87-9</t>
  </si>
  <si>
    <t>102-82-9</t>
  </si>
  <si>
    <t>101-20-2</t>
  </si>
  <si>
    <t>563-04-2</t>
  </si>
  <si>
    <t>301-13-3</t>
  </si>
  <si>
    <t>72-57-1</t>
  </si>
  <si>
    <t>60-24-2</t>
  </si>
  <si>
    <t>80-56-8</t>
  </si>
  <si>
    <t>139-96-8</t>
  </si>
  <si>
    <t>142-90-5</t>
  </si>
  <si>
    <t>602-01-7</t>
  </si>
  <si>
    <t>646-06-0</t>
  </si>
  <si>
    <t>2702-72-9</t>
  </si>
  <si>
    <t>3194-55-6</t>
  </si>
  <si>
    <t>5915-41-3</t>
  </si>
  <si>
    <t>25340-17-4</t>
  </si>
  <si>
    <t>36653-82-4</t>
  </si>
  <si>
    <t>37764-25-3</t>
  </si>
  <si>
    <t>108-59-8</t>
  </si>
  <si>
    <t>7757-79-1</t>
  </si>
  <si>
    <t>7775-27-1</t>
  </si>
  <si>
    <t>542-76-7</t>
  </si>
  <si>
    <t>119446-68-3</t>
  </si>
  <si>
    <t>87674-68-8</t>
  </si>
  <si>
    <t>23422-53-9</t>
  </si>
  <si>
    <t>298-02-2</t>
  </si>
  <si>
    <t>128639-02-1</t>
  </si>
  <si>
    <t>39515-40-7</t>
  </si>
  <si>
    <t>141517-21-7</t>
  </si>
  <si>
    <t>13194-48-4</t>
  </si>
  <si>
    <t>122-14-5</t>
  </si>
  <si>
    <t>98967-40-9</t>
  </si>
  <si>
    <t>112226-61-6</t>
  </si>
  <si>
    <t>66230-04-4</t>
  </si>
  <si>
    <t>52-86-8</t>
  </si>
  <si>
    <t>125116-23-6</t>
  </si>
  <si>
    <t>145701-21-9</t>
  </si>
  <si>
    <t>2491-38-5</t>
  </si>
  <si>
    <t>67564-91-4</t>
  </si>
  <si>
    <t>120068-37-3</t>
  </si>
  <si>
    <t>79983-71-4</t>
  </si>
  <si>
    <t>213464-77-8</t>
  </si>
  <si>
    <t>178928-70-6</t>
  </si>
  <si>
    <t>112410-23-8</t>
  </si>
  <si>
    <t>25155-18-4</t>
  </si>
  <si>
    <t>142-87-0</t>
  </si>
  <si>
    <t>1113-02-6</t>
  </si>
  <si>
    <t>527-20-8</t>
  </si>
  <si>
    <t>61949-77-7</t>
  </si>
  <si>
    <t>2631-37-0</t>
  </si>
  <si>
    <t>5103-74-2</t>
  </si>
  <si>
    <t>6259-76-3</t>
  </si>
  <si>
    <t>131-70-4</t>
  </si>
  <si>
    <t>1867-66-9</t>
  </si>
  <si>
    <t>131-52-2</t>
  </si>
  <si>
    <t>973-21-7</t>
  </si>
  <si>
    <t>5437-45-6</t>
  </si>
  <si>
    <t>120928-09-8</t>
  </si>
  <si>
    <t>22204-53-1</t>
  </si>
  <si>
    <t>63-91-2</t>
  </si>
  <si>
    <t>624-48-6</t>
  </si>
  <si>
    <t>2683-43-4</t>
  </si>
  <si>
    <t>1594-56-5</t>
  </si>
  <si>
    <t>532-02-5</t>
  </si>
  <si>
    <t>83164-33-4</t>
  </si>
  <si>
    <t>121-61-9</t>
  </si>
  <si>
    <t>110-99-6</t>
  </si>
  <si>
    <t>36001-88-4</t>
  </si>
  <si>
    <t>1918-13-4</t>
  </si>
  <si>
    <t>2540-82-1</t>
  </si>
  <si>
    <t>67-45-8</t>
  </si>
  <si>
    <t>1600-27-7</t>
  </si>
  <si>
    <t>100-56-1</t>
  </si>
  <si>
    <t>2687-96-9</t>
  </si>
  <si>
    <t>17781-31-6</t>
  </si>
  <si>
    <t>1191-50-0</t>
  </si>
  <si>
    <t>10025-91-9</t>
  </si>
  <si>
    <t>123-34-2</t>
  </si>
  <si>
    <t>13453-07-1</t>
  </si>
  <si>
    <t>1643-19-2</t>
  </si>
  <si>
    <t>14663-23-1</t>
  </si>
  <si>
    <t>562-74-3</t>
  </si>
  <si>
    <t>2896-70-0</t>
  </si>
  <si>
    <t>341031-54-7</t>
  </si>
  <si>
    <t>13466-78-9</t>
  </si>
  <si>
    <t>109-59-1</t>
  </si>
  <si>
    <t>2219-82-1</t>
  </si>
  <si>
    <t>99-83-2</t>
  </si>
  <si>
    <t>109-42-2</t>
  </si>
  <si>
    <t>2497-21-4</t>
  </si>
  <si>
    <t>272451-65-7</t>
  </si>
  <si>
    <t>198-55-0</t>
  </si>
  <si>
    <t>104-83-6</t>
  </si>
  <si>
    <t>1139-30-6</t>
  </si>
  <si>
    <t>2426-54-2</t>
  </si>
  <si>
    <t>496-11-7</t>
  </si>
  <si>
    <t>540-38-5</t>
  </si>
  <si>
    <t>65-71-4</t>
  </si>
  <si>
    <t>81-61-8</t>
  </si>
  <si>
    <t>941-98-0</t>
  </si>
  <si>
    <t>1837-91-8</t>
  </si>
  <si>
    <t>108-41-8</t>
  </si>
  <si>
    <t>59729-32-7</t>
  </si>
  <si>
    <t>79-06-1</t>
  </si>
  <si>
    <t>107-13-1</t>
  </si>
  <si>
    <t>50-81-7</t>
  </si>
  <si>
    <t>50-78-2</t>
  </si>
  <si>
    <t>100-51-6</t>
  </si>
  <si>
    <t>120-32-1</t>
  </si>
  <si>
    <t>100-00-5</t>
  </si>
  <si>
    <t>80-33-1</t>
  </si>
  <si>
    <t>2227-13-6</t>
  </si>
  <si>
    <t>50-18-0</t>
  </si>
  <si>
    <t>427-51-0</t>
  </si>
  <si>
    <t>94-80-4</t>
  </si>
  <si>
    <t>94-11-1</t>
  </si>
  <si>
    <t>97-16-5</t>
  </si>
  <si>
    <t>62-73-7</t>
  </si>
  <si>
    <t>868-85-9</t>
  </si>
  <si>
    <t>551-92-8</t>
  </si>
  <si>
    <t>127-19-5</t>
  </si>
  <si>
    <t>606-20-2</t>
  </si>
  <si>
    <t>57-63-6</t>
  </si>
  <si>
    <t>96-45-7</t>
  </si>
  <si>
    <t>142-59-6</t>
  </si>
  <si>
    <t>104-76-7</t>
  </si>
  <si>
    <t>117-81-7</t>
  </si>
  <si>
    <t>548-62-9</t>
  </si>
  <si>
    <t>148-24-3</t>
  </si>
  <si>
    <t>15687-27-1</t>
  </si>
  <si>
    <t>87-51-4</t>
  </si>
  <si>
    <t>75330-75-5</t>
  </si>
  <si>
    <t>7487-94-7</t>
  </si>
  <si>
    <t>115-09-3</t>
  </si>
  <si>
    <t>950-37-8</t>
  </si>
  <si>
    <t>59-87-0</t>
  </si>
  <si>
    <t>2058-46-0</t>
  </si>
  <si>
    <t>108-95-2</t>
  </si>
  <si>
    <t>92-84-2</t>
  </si>
  <si>
    <t>121-79-9</t>
  </si>
  <si>
    <t>51-52-5</t>
  </si>
  <si>
    <t>81-07-2</t>
  </si>
  <si>
    <t>137-26-8</t>
  </si>
  <si>
    <t>58-55-9</t>
  </si>
  <si>
    <t>88-06-2</t>
  </si>
  <si>
    <t>93-76-5</t>
  </si>
  <si>
    <t>115-96-8</t>
  </si>
  <si>
    <t>126-72-7</t>
  </si>
  <si>
    <t>122-20-3</t>
  </si>
  <si>
    <t>73-22-3</t>
  </si>
  <si>
    <t>143-07-7</t>
  </si>
  <si>
    <t>116-53-0</t>
  </si>
  <si>
    <t>110-93-0</t>
  </si>
  <si>
    <t>77-71-4</t>
  </si>
  <si>
    <t>78-51-3</t>
  </si>
  <si>
    <t>99-08-1</t>
  </si>
  <si>
    <t>100-10-7</t>
  </si>
  <si>
    <t>100-37-8</t>
  </si>
  <si>
    <t>100-46-9</t>
  </si>
  <si>
    <t>107-41-5</t>
  </si>
  <si>
    <t>109-97-7</t>
  </si>
  <si>
    <t>110-12-3</t>
  </si>
  <si>
    <t>110-43-0</t>
  </si>
  <si>
    <t>120-07-0</t>
  </si>
  <si>
    <t>121-32-4</t>
  </si>
  <si>
    <t>2499-95-8</t>
  </si>
  <si>
    <t>2859-67-8</t>
  </si>
  <si>
    <t>17754-90-4</t>
  </si>
  <si>
    <t>24544-04-5</t>
  </si>
  <si>
    <t>446-72-0</t>
  </si>
  <si>
    <t>500-38-9</t>
  </si>
  <si>
    <t>83-46-5</t>
  </si>
  <si>
    <t>140-10-3</t>
  </si>
  <si>
    <t>1570-64-5</t>
  </si>
  <si>
    <t>53-06-5</t>
  </si>
  <si>
    <t>20830-75-5</t>
  </si>
  <si>
    <t>51-43-4</t>
  </si>
  <si>
    <t>33419-42-0</t>
  </si>
  <si>
    <t>76824-35-6</t>
  </si>
  <si>
    <t>61-68-7</t>
  </si>
  <si>
    <t>84371-65-3</t>
  </si>
  <si>
    <t>51-41-2</t>
  </si>
  <si>
    <t>50-70-4</t>
  </si>
  <si>
    <t>81-81-2</t>
  </si>
  <si>
    <t>99-99-0</t>
  </si>
  <si>
    <t>33089-61-1</t>
  </si>
  <si>
    <t>631-61-8</t>
  </si>
  <si>
    <t>7773-06-0</t>
  </si>
  <si>
    <t>90-04-0</t>
  </si>
  <si>
    <t>17804-35-2</t>
  </si>
  <si>
    <t>56-55-3</t>
  </si>
  <si>
    <t>55285-14-8</t>
  </si>
  <si>
    <t>1445-75-6</t>
  </si>
  <si>
    <t>77-78-1</t>
  </si>
  <si>
    <t>124-40-3</t>
  </si>
  <si>
    <t>119-93-7</t>
  </si>
  <si>
    <t>319-86-8</t>
  </si>
  <si>
    <t>109-86-4</t>
  </si>
  <si>
    <t>15299-99-7</t>
  </si>
  <si>
    <t>732-11-6</t>
  </si>
  <si>
    <t>7664-38-2</t>
  </si>
  <si>
    <t>2303-17-5</t>
  </si>
  <si>
    <t>615-54-3</t>
  </si>
  <si>
    <t>64-19-7</t>
  </si>
  <si>
    <t>89-57-6</t>
  </si>
  <si>
    <t>75-64-9</t>
  </si>
  <si>
    <t>98-29-3</t>
  </si>
  <si>
    <t>64-86-8</t>
  </si>
  <si>
    <t>77-73-6</t>
  </si>
  <si>
    <t>813-78-5</t>
  </si>
  <si>
    <t>106-65-0</t>
  </si>
  <si>
    <t>107-22-2</t>
  </si>
  <si>
    <t>93-58-3</t>
  </si>
  <si>
    <t>93-15-2</t>
  </si>
  <si>
    <t>341-69-5</t>
  </si>
  <si>
    <t>2782-91-4</t>
  </si>
  <si>
    <t>933-75-5</t>
  </si>
  <si>
    <t>603-35-0</t>
  </si>
  <si>
    <t>13674-84-5</t>
  </si>
  <si>
    <t>78-82-0</t>
  </si>
  <si>
    <t>98-55-5</t>
  </si>
  <si>
    <t>104-66-5</t>
  </si>
  <si>
    <t>112-53-8</t>
  </si>
  <si>
    <t>135-19-3</t>
  </si>
  <si>
    <t>137-32-6</t>
  </si>
  <si>
    <t>753-73-1</t>
  </si>
  <si>
    <t>15708-41-5</t>
  </si>
  <si>
    <t>84852-15-3</t>
  </si>
  <si>
    <t>503-74-2</t>
  </si>
  <si>
    <t>1312-76-1</t>
  </si>
  <si>
    <t>375-73-5</t>
  </si>
  <si>
    <t>131-16-8</t>
  </si>
  <si>
    <t>64359-81-5</t>
  </si>
  <si>
    <t>10222-01-2</t>
  </si>
  <si>
    <t>1194-65-6</t>
  </si>
  <si>
    <t>138261-41-3</t>
  </si>
  <si>
    <t>3380-34-5</t>
  </si>
  <si>
    <t>2634-33-5</t>
  </si>
  <si>
    <t>149877-41-8</t>
  </si>
  <si>
    <t>96489-71-3</t>
  </si>
  <si>
    <t>79538-32-2</t>
  </si>
  <si>
    <t>64700-56-7</t>
  </si>
  <si>
    <t>113136-77-9</t>
  </si>
  <si>
    <t>26644-46-2</t>
  </si>
  <si>
    <t>104-40-5</t>
  </si>
  <si>
    <t>102676-47-1</t>
  </si>
  <si>
    <t>104098-48-8</t>
  </si>
  <si>
    <t>81406-37-3</t>
  </si>
  <si>
    <t>64628-44-0</t>
  </si>
  <si>
    <t>103055-07-8</t>
  </si>
  <si>
    <t>29450-45-1</t>
  </si>
  <si>
    <t>141112-29-0</t>
  </si>
  <si>
    <t>116714-46-6</t>
  </si>
  <si>
    <t>4342-36-3</t>
  </si>
  <si>
    <t>68959-20-6</t>
  </si>
  <si>
    <t>824-39-5</t>
  </si>
  <si>
    <t>68359-37-5</t>
  </si>
  <si>
    <t>1137-42-4</t>
  </si>
  <si>
    <t>57-09-0</t>
  </si>
  <si>
    <t>1069-66-5</t>
  </si>
  <si>
    <t>6190-65-4</t>
  </si>
  <si>
    <t>2642-71-9</t>
  </si>
  <si>
    <t>962-58-3</t>
  </si>
  <si>
    <t>950-35-6</t>
  </si>
  <si>
    <t>10552-74-6</t>
  </si>
  <si>
    <t>95-73-8</t>
  </si>
  <si>
    <t>130-15-4</t>
  </si>
  <si>
    <t>102121-60-8</t>
  </si>
  <si>
    <t>131-55-5</t>
  </si>
  <si>
    <t>84-54-8</t>
  </si>
  <si>
    <t>140-38-5</t>
  </si>
  <si>
    <t>3766-60-7</t>
  </si>
  <si>
    <t>71422-67-8</t>
  </si>
  <si>
    <t>1085-98-9</t>
  </si>
  <si>
    <t>765-15-1</t>
  </si>
  <si>
    <t>99-89-8</t>
  </si>
  <si>
    <t>7758-09-0</t>
  </si>
  <si>
    <t>6012-97-1</t>
  </si>
  <si>
    <t>1656-48-0</t>
  </si>
  <si>
    <t>1119-94-4</t>
  </si>
  <si>
    <t>120-18-3</t>
  </si>
  <si>
    <t>19750-95-9</t>
  </si>
  <si>
    <t>84-51-5</t>
  </si>
  <si>
    <t>335104-84-2</t>
  </si>
  <si>
    <t>3282-73-3</t>
  </si>
  <si>
    <t>89-79-2</t>
  </si>
  <si>
    <t>4312-99-6</t>
  </si>
  <si>
    <t>117-99-7</t>
  </si>
  <si>
    <t>2919-66-6</t>
  </si>
  <si>
    <t>26248-42-0</t>
  </si>
  <si>
    <t>329-89-5</t>
  </si>
  <si>
    <t>147-82-0</t>
  </si>
  <si>
    <t>487-68-3</t>
  </si>
  <si>
    <t>533-58-4</t>
  </si>
  <si>
    <t>716-79-0</t>
  </si>
  <si>
    <t>72850-64-7</t>
  </si>
  <si>
    <t>80-18-2</t>
  </si>
  <si>
    <t>87-13-8</t>
  </si>
  <si>
    <t>87-91-2</t>
  </si>
  <si>
    <t>93-35-6</t>
  </si>
  <si>
    <t>78-32-0</t>
  </si>
  <si>
    <t>3868-61-9</t>
  </si>
  <si>
    <t>39765-80-5</t>
  </si>
  <si>
    <t>87-72-9</t>
  </si>
  <si>
    <t>520-45-6</t>
  </si>
  <si>
    <t>99-57-0</t>
  </si>
  <si>
    <t>119-34-6</t>
  </si>
  <si>
    <t>117-79-3</t>
  </si>
  <si>
    <t>271-89-6</t>
  </si>
  <si>
    <t>65-85-0</t>
  </si>
  <si>
    <t>106-51-4</t>
  </si>
  <si>
    <t>95-14-7</t>
  </si>
  <si>
    <t>22260-51-1</t>
  </si>
  <si>
    <t>1948-33-0</t>
  </si>
  <si>
    <t>96-48-0</t>
  </si>
  <si>
    <t>10108-64-2</t>
  </si>
  <si>
    <t>97-00-7</t>
  </si>
  <si>
    <t>108-94-1</t>
  </si>
  <si>
    <t>95-50-1</t>
  </si>
  <si>
    <t>828-00-2</t>
  </si>
  <si>
    <t>72-20-8</t>
  </si>
  <si>
    <t>54-31-9</t>
  </si>
  <si>
    <t>70-30-4</t>
  </si>
  <si>
    <t>100-97-0</t>
  </si>
  <si>
    <t>680-31-9</t>
  </si>
  <si>
    <t>434-13-9</t>
  </si>
  <si>
    <t>872-50-4</t>
  </si>
  <si>
    <t>139-13-9</t>
  </si>
  <si>
    <t>86-30-6</t>
  </si>
  <si>
    <t>621-64-7</t>
  </si>
  <si>
    <t>23135-22-0</t>
  </si>
  <si>
    <t>60-80-0</t>
  </si>
  <si>
    <t>13292-46-1</t>
  </si>
  <si>
    <t>83-79-4</t>
  </si>
  <si>
    <t>57-68-1</t>
  </si>
  <si>
    <t>127-69-5</t>
  </si>
  <si>
    <t>95-63-6</t>
  </si>
  <si>
    <t>2489-77-2</t>
  </si>
  <si>
    <t>2832-40-8</t>
  </si>
  <si>
    <t>2783-94-0</t>
  </si>
  <si>
    <t>544-63-8</t>
  </si>
  <si>
    <t>75-57-0</t>
  </si>
  <si>
    <t>90-15-3</t>
  </si>
  <si>
    <t>90-47-1</t>
  </si>
  <si>
    <t>91-65-6</t>
  </si>
  <si>
    <t>96-80-0</t>
  </si>
  <si>
    <t>97-23-4</t>
  </si>
  <si>
    <t>98-86-2</t>
  </si>
  <si>
    <t>106-49-0</t>
  </si>
  <si>
    <t>109-65-9</t>
  </si>
  <si>
    <t>109-77-3</t>
  </si>
  <si>
    <t>115-90-2</t>
  </si>
  <si>
    <t>118-55-8</t>
  </si>
  <si>
    <t>118-79-6</t>
  </si>
  <si>
    <t>141-43-5</t>
  </si>
  <si>
    <t>141-91-3</t>
  </si>
  <si>
    <t>142-92-7</t>
  </si>
  <si>
    <t>143-08-8</t>
  </si>
  <si>
    <t>541-73-1</t>
  </si>
  <si>
    <t>544-40-1</t>
  </si>
  <si>
    <t>928-96-1</t>
  </si>
  <si>
    <t>2416-94-6</t>
  </si>
  <si>
    <t>1610-18-0</t>
  </si>
  <si>
    <t>789-02-6</t>
  </si>
  <si>
    <t>101-77-9</t>
  </si>
  <si>
    <t>104-51-8</t>
  </si>
  <si>
    <t>50-22-6</t>
  </si>
  <si>
    <t>73-24-5</t>
  </si>
  <si>
    <t>15307-86-5</t>
  </si>
  <si>
    <t>60-00-4</t>
  </si>
  <si>
    <t>83-73-8</t>
  </si>
  <si>
    <t>96-83-3</t>
  </si>
  <si>
    <t>100-55-0</t>
  </si>
  <si>
    <t>2078-54-8</t>
  </si>
  <si>
    <t>57-24-9</t>
  </si>
  <si>
    <t>110-15-6</t>
  </si>
  <si>
    <t>99-66-1</t>
  </si>
  <si>
    <t>121-54-0</t>
  </si>
  <si>
    <t>1646-88-4</t>
  </si>
  <si>
    <t>67485-29-4</t>
  </si>
  <si>
    <t>66215-27-8</t>
  </si>
  <si>
    <t>311-45-5</t>
  </si>
  <si>
    <t>43222-48-6</t>
  </si>
  <si>
    <t>69806-40-2</t>
  </si>
  <si>
    <t>57837-19-1</t>
  </si>
  <si>
    <t>10265-92-6</t>
  </si>
  <si>
    <t>108-39-4</t>
  </si>
  <si>
    <t>21087-64-9</t>
  </si>
  <si>
    <t>2212-67-1</t>
  </si>
  <si>
    <t>85-01-8</t>
  </si>
  <si>
    <t>28249-77-6</t>
  </si>
  <si>
    <t>60-09-3</t>
  </si>
  <si>
    <t>121-57-3</t>
  </si>
  <si>
    <t>150-13-0</t>
  </si>
  <si>
    <t>94-36-0</t>
  </si>
  <si>
    <t>1675-54-3</t>
  </si>
  <si>
    <t>112-56-1</t>
  </si>
  <si>
    <t>141-32-2</t>
  </si>
  <si>
    <t>56803-37-3</t>
  </si>
  <si>
    <t>5392-40-5</t>
  </si>
  <si>
    <t>66-81-9</t>
  </si>
  <si>
    <t>6055-19-2</t>
  </si>
  <si>
    <t>25152-84-5</t>
  </si>
  <si>
    <t>123-42-2</t>
  </si>
  <si>
    <t>96-23-1</t>
  </si>
  <si>
    <t>101-83-7</t>
  </si>
  <si>
    <t>84-75-3</t>
  </si>
  <si>
    <t>526-75-0</t>
  </si>
  <si>
    <t>95-87-4</t>
  </si>
  <si>
    <t>24169-02-6</t>
  </si>
  <si>
    <t>87-25-2</t>
  </si>
  <si>
    <t>2461-15-6</t>
  </si>
  <si>
    <t>5405-41-4</t>
  </si>
  <si>
    <t>111-30-8</t>
  </si>
  <si>
    <t>78-97-7</t>
  </si>
  <si>
    <t>134-31-6</t>
  </si>
  <si>
    <t>127-07-1</t>
  </si>
  <si>
    <t>51-30-9</t>
  </si>
  <si>
    <t>134-20-3</t>
  </si>
  <si>
    <t>832-69-9</t>
  </si>
  <si>
    <t>81-14-1</t>
  </si>
  <si>
    <t>123-35-3</t>
  </si>
  <si>
    <t>100-21-0</t>
  </si>
  <si>
    <t>634-66-2</t>
  </si>
  <si>
    <t>108-38-3</t>
  </si>
  <si>
    <t>128-04-1</t>
  </si>
  <si>
    <t>128-39-2</t>
  </si>
  <si>
    <t>288-88-0</t>
  </si>
  <si>
    <t>298-06-6</t>
  </si>
  <si>
    <t>538-93-2</t>
  </si>
  <si>
    <t>579-66-8</t>
  </si>
  <si>
    <t>629-62-9</t>
  </si>
  <si>
    <t>1338-43-8</t>
  </si>
  <si>
    <t>2855-13-2</t>
  </si>
  <si>
    <t>27176-87-0</t>
  </si>
  <si>
    <t>68424-85-1</t>
  </si>
  <si>
    <t>95-70-5</t>
  </si>
  <si>
    <t>142-29-0</t>
  </si>
  <si>
    <t>7783-28-0</t>
  </si>
  <si>
    <t>79917-90-1</t>
  </si>
  <si>
    <t>78-30-8</t>
  </si>
  <si>
    <t>5598-13-0</t>
  </si>
  <si>
    <t>105512-06-9</t>
  </si>
  <si>
    <t>1134-23-2</t>
  </si>
  <si>
    <t>57966-95-7</t>
  </si>
  <si>
    <t>87392-12-9</t>
  </si>
  <si>
    <t>132-66-1</t>
  </si>
  <si>
    <t>643-79-8</t>
  </si>
  <si>
    <t>3547-33-9</t>
  </si>
  <si>
    <t>1192-52-5</t>
  </si>
  <si>
    <t>113-48-4</t>
  </si>
  <si>
    <t>84087-01-4</t>
  </si>
  <si>
    <t>122836-35-5</t>
  </si>
  <si>
    <t>21564-17-0</t>
  </si>
  <si>
    <t>7696-12-0</t>
  </si>
  <si>
    <t>2550-26-7</t>
  </si>
  <si>
    <t>5329-14-6</t>
  </si>
  <si>
    <t>52-01-7</t>
  </si>
  <si>
    <t>57754-85-5</t>
  </si>
  <si>
    <t>188425-85-6</t>
  </si>
  <si>
    <t>79-33-4</t>
  </si>
  <si>
    <t>330-95-0</t>
  </si>
  <si>
    <t>111991-09-4</t>
  </si>
  <si>
    <t>25606-41-1</t>
  </si>
  <si>
    <t>650-51-1</t>
  </si>
  <si>
    <t>148477-71-8</t>
  </si>
  <si>
    <t>89-83-8</t>
  </si>
  <si>
    <t>122-70-3</t>
  </si>
  <si>
    <t>5538-94-3</t>
  </si>
  <si>
    <t>27344-41-8</t>
  </si>
  <si>
    <t>187022-11-3</t>
  </si>
  <si>
    <t>135590-91-9</t>
  </si>
  <si>
    <t>1143-72-2</t>
  </si>
  <si>
    <t>5103-71-9</t>
  </si>
  <si>
    <t>105-54-4</t>
  </si>
  <si>
    <t>13360-45-7</t>
  </si>
  <si>
    <t>50-31-7</t>
  </si>
  <si>
    <t>140-56-7</t>
  </si>
  <si>
    <t>139968-49-3</t>
  </si>
  <si>
    <t>584-03-2</t>
  </si>
  <si>
    <t>56-34-8</t>
  </si>
  <si>
    <t>99-85-4</t>
  </si>
  <si>
    <t>110-87-2</t>
  </si>
  <si>
    <t>122454-29-9</t>
  </si>
  <si>
    <t>1715-40-8</t>
  </si>
  <si>
    <t>115-39-9</t>
  </si>
  <si>
    <t>4824-78-6</t>
  </si>
  <si>
    <t>41483-43-6</t>
  </si>
  <si>
    <t>6359-98-4</t>
  </si>
  <si>
    <t>123-03-5</t>
  </si>
  <si>
    <t>23947-60-6</t>
  </si>
  <si>
    <t>80-38-6</t>
  </si>
  <si>
    <t>2631-40-5</t>
  </si>
  <si>
    <t>499-75-2</t>
  </si>
  <si>
    <t>3060-89-7</t>
  </si>
  <si>
    <t>140-89-6</t>
  </si>
  <si>
    <t>81-88-9</t>
  </si>
  <si>
    <t>83121-18-0</t>
  </si>
  <si>
    <t>603-33-8</t>
  </si>
  <si>
    <t>148-01-6</t>
  </si>
  <si>
    <t>103-49-1</t>
  </si>
  <si>
    <t>542-28-9</t>
  </si>
  <si>
    <t>116-66-5</t>
  </si>
  <si>
    <t>31677-93-7</t>
  </si>
  <si>
    <t>136-30-1</t>
  </si>
  <si>
    <t>7681-76-7</t>
  </si>
  <si>
    <t>140-92-1</t>
  </si>
  <si>
    <t>470-99-5</t>
  </si>
  <si>
    <t>5989-54-8</t>
  </si>
  <si>
    <t>93-51-6</t>
  </si>
  <si>
    <t>1162-06-7</t>
  </si>
  <si>
    <t>144-74-1</t>
  </si>
  <si>
    <t>583-60-8</t>
  </si>
  <si>
    <t>588-46-5</t>
  </si>
  <si>
    <t>617-89-0</t>
  </si>
  <si>
    <t>622-45-7</t>
  </si>
  <si>
    <t>78-62-6</t>
  </si>
  <si>
    <t>99-92-3</t>
  </si>
  <si>
    <t>60-35-5</t>
  </si>
  <si>
    <t>21260-46-8</t>
  </si>
  <si>
    <t>80-05-7</t>
  </si>
  <si>
    <t>1937-37-7</t>
  </si>
  <si>
    <t>25013-16-5</t>
  </si>
  <si>
    <t>305-03-3</t>
  </si>
  <si>
    <t>56-75-7</t>
  </si>
  <si>
    <t>57-74-9</t>
  </si>
  <si>
    <t>91-64-5</t>
  </si>
  <si>
    <t>131-17-9</t>
  </si>
  <si>
    <t>117-80-6</t>
  </si>
  <si>
    <t>60-51-5</t>
  </si>
  <si>
    <t>75-60-5</t>
  </si>
  <si>
    <t>56296-78-7</t>
  </si>
  <si>
    <t>87-68-3</t>
  </si>
  <si>
    <t>319-85-7</t>
  </si>
  <si>
    <t>608-73-1</t>
  </si>
  <si>
    <t>122-66-7</t>
  </si>
  <si>
    <t>123-31-9</t>
  </si>
  <si>
    <t>3778-73-2</t>
  </si>
  <si>
    <t>101-21-3</t>
  </si>
  <si>
    <t>122-42-9</t>
  </si>
  <si>
    <t>520-18-3</t>
  </si>
  <si>
    <t>66-27-3</t>
  </si>
  <si>
    <t>2385-85-5</t>
  </si>
  <si>
    <t>134-32-7</t>
  </si>
  <si>
    <t>1836-75-5</t>
  </si>
  <si>
    <t>67-20-9</t>
  </si>
  <si>
    <t>86-57-7</t>
  </si>
  <si>
    <t>62-75-9</t>
  </si>
  <si>
    <t>56-38-2</t>
  </si>
  <si>
    <t>87-86-5</t>
  </si>
  <si>
    <t>62-38-4</t>
  </si>
  <si>
    <t>92-69-3</t>
  </si>
  <si>
    <t>13171-21-6</t>
  </si>
  <si>
    <t>16423-68-0</t>
  </si>
  <si>
    <t>50-55-5</t>
  </si>
  <si>
    <t>302-79-4</t>
  </si>
  <si>
    <t>108-30-5</t>
  </si>
  <si>
    <t>116-29-0</t>
  </si>
  <si>
    <t>100-47-0</t>
  </si>
  <si>
    <t>124-04-9</t>
  </si>
  <si>
    <t>142-62-1</t>
  </si>
  <si>
    <t>110-62-3</t>
  </si>
  <si>
    <t>109-52-4</t>
  </si>
  <si>
    <t>84-66-2</t>
  </si>
  <si>
    <t>85-22-3</t>
  </si>
  <si>
    <t>87-17-2</t>
  </si>
  <si>
    <t>88-30-2</t>
  </si>
  <si>
    <t>95-76-1</t>
  </si>
  <si>
    <t>104-90-5</t>
  </si>
  <si>
    <t>105-53-3</t>
  </si>
  <si>
    <t>105-75-9</t>
  </si>
  <si>
    <t>106-40-1</t>
  </si>
  <si>
    <t>106-44-5</t>
  </si>
  <si>
    <t>111-87-5</t>
  </si>
  <si>
    <t>112-30-1</t>
  </si>
  <si>
    <t>114-26-1</t>
  </si>
  <si>
    <t>137-40-6</t>
  </si>
  <si>
    <t>141-03-7</t>
  </si>
  <si>
    <t>499-83-2</t>
  </si>
  <si>
    <t>527-60-6</t>
  </si>
  <si>
    <t>786-19-6</t>
  </si>
  <si>
    <t>2008-58-4</t>
  </si>
  <si>
    <t>2032-59-9</t>
  </si>
  <si>
    <t>2104-64-5</t>
  </si>
  <si>
    <t>10453-86-8</t>
  </si>
  <si>
    <t>99-71-8</t>
  </si>
  <si>
    <t>59-66-5</t>
  </si>
  <si>
    <t>2152-44-5</t>
  </si>
  <si>
    <t>58-85-5</t>
  </si>
  <si>
    <t>737-31-5</t>
  </si>
  <si>
    <t>530-78-9</t>
  </si>
  <si>
    <t>87-89-8</t>
  </si>
  <si>
    <t>50-21-5</t>
  </si>
  <si>
    <t>125-33-7</t>
  </si>
  <si>
    <t>60-54-8</t>
  </si>
  <si>
    <t>2008-41-5</t>
  </si>
  <si>
    <t>85-70-1</t>
  </si>
  <si>
    <t>156-60-5</t>
  </si>
  <si>
    <t>94-82-6</t>
  </si>
  <si>
    <t>145-73-3</t>
  </si>
  <si>
    <t>16672-87-0</t>
  </si>
  <si>
    <t>110-80-5</t>
  </si>
  <si>
    <t>72178-02-0</t>
  </si>
  <si>
    <t>77501-63-4</t>
  </si>
  <si>
    <t>108-31-6</t>
  </si>
  <si>
    <t>42874-03-3</t>
  </si>
  <si>
    <t>40487-42-1</t>
  </si>
  <si>
    <t>608-93-5</t>
  </si>
  <si>
    <t>13593-03-8</t>
  </si>
  <si>
    <t>78587-05-0</t>
  </si>
  <si>
    <t>95-94-3</t>
  </si>
  <si>
    <t>3689-24-5</t>
  </si>
  <si>
    <t>1929-77-7</t>
  </si>
  <si>
    <t>104-94-9</t>
  </si>
  <si>
    <t>95-16-9</t>
  </si>
  <si>
    <t>69-09-0</t>
  </si>
  <si>
    <t>108-80-5</t>
  </si>
  <si>
    <t>533-74-4</t>
  </si>
  <si>
    <t>8003-22-3</t>
  </si>
  <si>
    <t>583-78-8</t>
  </si>
  <si>
    <t>28804-88-8</t>
  </si>
  <si>
    <t>83-41-0</t>
  </si>
  <si>
    <t>138-89-6</t>
  </si>
  <si>
    <t>25155-30-0</t>
  </si>
  <si>
    <t>495-18-1</t>
  </si>
  <si>
    <t>75-86-5</t>
  </si>
  <si>
    <t>78-70-6</t>
  </si>
  <si>
    <t>463-40-1</t>
  </si>
  <si>
    <t>1077-28-7</t>
  </si>
  <si>
    <t>101-54-2</t>
  </si>
  <si>
    <t>473-55-2</t>
  </si>
  <si>
    <t>4418-26-2</t>
  </si>
  <si>
    <t>117-08-8</t>
  </si>
  <si>
    <t>584-84-9</t>
  </si>
  <si>
    <t>120-14-9</t>
  </si>
  <si>
    <t>13463-41-7</t>
  </si>
  <si>
    <t>69-72-7</t>
  </si>
  <si>
    <t>108-98-5</t>
  </si>
  <si>
    <t>110-98-5</t>
  </si>
  <si>
    <t>123-01-3</t>
  </si>
  <si>
    <t>127-91-3</t>
  </si>
  <si>
    <t>556-67-2</t>
  </si>
  <si>
    <t>626-17-5</t>
  </si>
  <si>
    <t>2231-57-4</t>
  </si>
  <si>
    <t>3622-84-2</t>
  </si>
  <si>
    <t>3724-65-0</t>
  </si>
  <si>
    <t>13826-35-2</t>
  </si>
  <si>
    <t>24549-06-2</t>
  </si>
  <si>
    <t>26040-51-7</t>
  </si>
  <si>
    <t>126-06-7</t>
  </si>
  <si>
    <t>2772-45-4</t>
  </si>
  <si>
    <t>3452-97-9</t>
  </si>
  <si>
    <t>23593-75-1</t>
  </si>
  <si>
    <t>65277-42-1</t>
  </si>
  <si>
    <t>594-20-7</t>
  </si>
  <si>
    <t>626-43-7</t>
  </si>
  <si>
    <t>700-06-1</t>
  </si>
  <si>
    <t>13311-84-7</t>
  </si>
  <si>
    <t>56-95-1</t>
  </si>
  <si>
    <t>72490-01-8</t>
  </si>
  <si>
    <t>104206-82-8</t>
  </si>
  <si>
    <t>31218-83-4</t>
  </si>
  <si>
    <t>1982-49-6</t>
  </si>
  <si>
    <t>79622-59-6</t>
  </si>
  <si>
    <t>62924-70-3</t>
  </si>
  <si>
    <t>103361-09-7</t>
  </si>
  <si>
    <t>91465-08-6</t>
  </si>
  <si>
    <t>1214-39-7</t>
  </si>
  <si>
    <t>175013-18-0</t>
  </si>
  <si>
    <t>26002-80-2</t>
  </si>
  <si>
    <t>470-90-6</t>
  </si>
  <si>
    <t>149979-41-9</t>
  </si>
  <si>
    <t>125401-92-5</t>
  </si>
  <si>
    <t>82697-71-0</t>
  </si>
  <si>
    <t>110488-70-5</t>
  </si>
  <si>
    <t>165252-70-0</t>
  </si>
  <si>
    <t>239110-15-7</t>
  </si>
  <si>
    <t>7553-56-2</t>
  </si>
  <si>
    <t>125225-28-7</t>
  </si>
  <si>
    <t>42509-80-8</t>
  </si>
  <si>
    <t>7681-11-0</t>
  </si>
  <si>
    <t>111988-49-9</t>
  </si>
  <si>
    <t>19774-82-4</t>
  </si>
  <si>
    <t>1434-54-4</t>
  </si>
  <si>
    <t>41814-78-2</t>
  </si>
  <si>
    <t>101-42-8</t>
  </si>
  <si>
    <t>15457-05-3</t>
  </si>
  <si>
    <t>102851-06-9</t>
  </si>
  <si>
    <t>1478-61-1</t>
  </si>
  <si>
    <t>6515-38-4</t>
  </si>
  <si>
    <t>3613-30-7</t>
  </si>
  <si>
    <t>497-76-7</t>
  </si>
  <si>
    <t>80-06-8</t>
  </si>
  <si>
    <t>118-93-4</t>
  </si>
  <si>
    <t>1982-47-4</t>
  </si>
  <si>
    <t>4684-94-0</t>
  </si>
  <si>
    <t>7718-54-9</t>
  </si>
  <si>
    <t>163520-33-0</t>
  </si>
  <si>
    <t>50-65-7</t>
  </si>
  <si>
    <t>104-12-1</t>
  </si>
  <si>
    <t>23110-15-8</t>
  </si>
  <si>
    <t>555-60-2</t>
  </si>
  <si>
    <t>67375-30-8</t>
  </si>
  <si>
    <t>136-32-3</t>
  </si>
  <si>
    <t>6485-40-1</t>
  </si>
  <si>
    <t>21145-77-7</t>
  </si>
  <si>
    <t>25059-80-7</t>
  </si>
  <si>
    <t>7785-70-8</t>
  </si>
  <si>
    <t>76-49-3</t>
  </si>
  <si>
    <t>16118-49-3</t>
  </si>
  <si>
    <t>1420-07-1</t>
  </si>
  <si>
    <t>17109-49-8</t>
  </si>
  <si>
    <t>38260-54-7</t>
  </si>
  <si>
    <t>52-85-7</t>
  </si>
  <si>
    <t>69806-34-4</t>
  </si>
  <si>
    <t>24353-61-5</t>
  </si>
  <si>
    <t>465-73-6</t>
  </si>
  <si>
    <t>138-22-7</t>
  </si>
  <si>
    <t>13457-18-6</t>
  </si>
  <si>
    <t>1918-18-9</t>
  </si>
  <si>
    <t>149-45-1</t>
  </si>
  <si>
    <t>56-36-0</t>
  </si>
  <si>
    <t>145701-23-1</t>
  </si>
  <si>
    <t>203313-25-1</t>
  </si>
  <si>
    <t>68-19-9</t>
  </si>
  <si>
    <t>93-04-9</t>
  </si>
  <si>
    <t>98-53-3</t>
  </si>
  <si>
    <t>350-03-8</t>
  </si>
  <si>
    <t>102-40-9</t>
  </si>
  <si>
    <t>10325-94-7</t>
  </si>
  <si>
    <t>10361-37-2</t>
  </si>
  <si>
    <t>10024-93-8</t>
  </si>
  <si>
    <t>10361-79-2</t>
  </si>
  <si>
    <t>15905-32-5</t>
  </si>
  <si>
    <t>629-78-7</t>
  </si>
  <si>
    <t>491-35-0</t>
  </si>
  <si>
    <t>3697-42-5</t>
  </si>
  <si>
    <t>130-80-3</t>
  </si>
  <si>
    <t>16595-80-5</t>
  </si>
  <si>
    <t>41394-05-2</t>
  </si>
  <si>
    <t>108-48-5</t>
  </si>
  <si>
    <t>82-44-0</t>
  </si>
  <si>
    <t>89-61-2</t>
  </si>
  <si>
    <t>98-17-9</t>
  </si>
  <si>
    <t>832-71-3</t>
  </si>
  <si>
    <t>93-52-7</t>
  </si>
  <si>
    <t>96-32-2</t>
  </si>
  <si>
    <t>483-65-8</t>
  </si>
  <si>
    <t>309-00-2</t>
  </si>
  <si>
    <t>107-18-6</t>
  </si>
  <si>
    <t>134-29-2</t>
  </si>
  <si>
    <t>26628-22-8</t>
  </si>
  <si>
    <t>103-33-3</t>
  </si>
  <si>
    <t>76150-91-9</t>
  </si>
  <si>
    <t>110-97-4</t>
  </si>
  <si>
    <t>2244-16-8</t>
  </si>
  <si>
    <t>52214-84-3</t>
  </si>
  <si>
    <t>50-41-9</t>
  </si>
  <si>
    <t>52918-63-5</t>
  </si>
  <si>
    <t>111-46-6</t>
  </si>
  <si>
    <t>141-05-9</t>
  </si>
  <si>
    <t>105-55-5</t>
  </si>
  <si>
    <t>57-41-0</t>
  </si>
  <si>
    <t>142-46-1</t>
  </si>
  <si>
    <t>759-73-9</t>
  </si>
  <si>
    <t>107-21-1</t>
  </si>
  <si>
    <t>55-38-9</t>
  </si>
  <si>
    <t>7705-08-0</t>
  </si>
  <si>
    <t>2164-17-2</t>
  </si>
  <si>
    <t>126-07-8</t>
  </si>
  <si>
    <t>10034-93-2</t>
  </si>
  <si>
    <t>54-85-3</t>
  </si>
  <si>
    <t>78-59-1</t>
  </si>
  <si>
    <t>298-81-7</t>
  </si>
  <si>
    <t>598-55-0</t>
  </si>
  <si>
    <t>91-20-3</t>
  </si>
  <si>
    <t>86-87-3</t>
  </si>
  <si>
    <t>1465-25-4</t>
  </si>
  <si>
    <t>100-01-6</t>
  </si>
  <si>
    <t>94-52-0</t>
  </si>
  <si>
    <t>79-24-3</t>
  </si>
  <si>
    <t>100-63-0</t>
  </si>
  <si>
    <t>57-57-8</t>
  </si>
  <si>
    <t>1114-71-2</t>
  </si>
  <si>
    <t>7758-19-2</t>
  </si>
  <si>
    <t>54965-24-1</t>
  </si>
  <si>
    <t>107-92-6</t>
  </si>
  <si>
    <t>110-16-7</t>
  </si>
  <si>
    <t>112-34-5</t>
  </si>
  <si>
    <t>123-99-9</t>
  </si>
  <si>
    <t>57-11-4</t>
  </si>
  <si>
    <t>123-76-2</t>
  </si>
  <si>
    <t>60-41-3</t>
  </si>
  <si>
    <t>65-30-5</t>
  </si>
  <si>
    <t>80-46-6</t>
  </si>
  <si>
    <t>83-34-1</t>
  </si>
  <si>
    <t>83-88-5</t>
  </si>
  <si>
    <t>91-66-7</t>
  </si>
  <si>
    <t>92-51-3</t>
  </si>
  <si>
    <t>94-09-7</t>
  </si>
  <si>
    <t>95-01-2</t>
  </si>
  <si>
    <t>95-48-7</t>
  </si>
  <si>
    <t>104-13-2</t>
  </si>
  <si>
    <t>111-27-3</t>
  </si>
  <si>
    <t>111-70-6</t>
  </si>
  <si>
    <t>464-48-2</t>
  </si>
  <si>
    <t>609-23-4</t>
  </si>
  <si>
    <t>614-80-2</t>
  </si>
  <si>
    <t>616-86-4</t>
  </si>
  <si>
    <t>709-98-8</t>
  </si>
  <si>
    <t>760-23-6</t>
  </si>
  <si>
    <t>1689-83-4</t>
  </si>
  <si>
    <t>7209-38-3</t>
  </si>
  <si>
    <t>52645-53-1</t>
  </si>
  <si>
    <t>2971-36-0</t>
  </si>
  <si>
    <t>57-91-0</t>
  </si>
  <si>
    <t>131-56-6</t>
  </si>
  <si>
    <t>143-74-8</t>
  </si>
  <si>
    <t>125-84-8</t>
  </si>
  <si>
    <t>107-43-7</t>
  </si>
  <si>
    <t>85721-33-1</t>
  </si>
  <si>
    <t>577-11-7</t>
  </si>
  <si>
    <t>51-48-9</t>
  </si>
  <si>
    <t>2062-78-4</t>
  </si>
  <si>
    <t>87-69-4</t>
  </si>
  <si>
    <t>97240-79-4</t>
  </si>
  <si>
    <t>30560-19-1</t>
  </si>
  <si>
    <t>34256-82-1</t>
  </si>
  <si>
    <t>3337-71-1</t>
  </si>
  <si>
    <t>71751-41-2</t>
  </si>
  <si>
    <t>101-55-3</t>
  </si>
  <si>
    <t>957-51-7</t>
  </si>
  <si>
    <t>86-73-7</t>
  </si>
  <si>
    <t>59756-60-4</t>
  </si>
  <si>
    <t>66332-96-5</t>
  </si>
  <si>
    <t>35554-44-0</t>
  </si>
  <si>
    <t>193-39-5</t>
  </si>
  <si>
    <t>33820-53-0</t>
  </si>
  <si>
    <t>82558-50-7</t>
  </si>
  <si>
    <t>27314-13-2</t>
  </si>
  <si>
    <t>19044-88-3</t>
  </si>
  <si>
    <t>60207-90-1</t>
  </si>
  <si>
    <t>107-98-2</t>
  </si>
  <si>
    <t>62-74-8</t>
  </si>
  <si>
    <t>88671-89-0</t>
  </si>
  <si>
    <t>5902-51-2</t>
  </si>
  <si>
    <t>63-05-8</t>
  </si>
  <si>
    <t>51-17-2</t>
  </si>
  <si>
    <t>56-93-9</t>
  </si>
  <si>
    <t>52-51-7</t>
  </si>
  <si>
    <t>87-44-5</t>
  </si>
  <si>
    <t>109-09-1</t>
  </si>
  <si>
    <t>99-54-7</t>
  </si>
  <si>
    <t>627-93-0</t>
  </si>
  <si>
    <t>75-12-7</t>
  </si>
  <si>
    <t>110-26-9</t>
  </si>
  <si>
    <t>6317-18-6</t>
  </si>
  <si>
    <t>90-33-5</t>
  </si>
  <si>
    <t>79-09-4</t>
  </si>
  <si>
    <t>72-14-0</t>
  </si>
  <si>
    <t>68-11-1</t>
  </si>
  <si>
    <t>87-61-6</t>
  </si>
  <si>
    <t>112-49-2</t>
  </si>
  <si>
    <t>78-40-0</t>
  </si>
  <si>
    <t>87-62-7</t>
  </si>
  <si>
    <t>79-92-5</t>
  </si>
  <si>
    <t>99-62-7</t>
  </si>
  <si>
    <t>106-14-9</t>
  </si>
  <si>
    <t>106-24-1</t>
  </si>
  <si>
    <t>107-88-0</t>
  </si>
  <si>
    <t>112-90-3</t>
  </si>
  <si>
    <t>126-11-4</t>
  </si>
  <si>
    <t>140-93-2</t>
  </si>
  <si>
    <t>141-23-1</t>
  </si>
  <si>
    <t>610-39-9</t>
  </si>
  <si>
    <t>616-45-5</t>
  </si>
  <si>
    <t>683-18-1</t>
  </si>
  <si>
    <t>836-30-6</t>
  </si>
  <si>
    <t>1222-05-5</t>
  </si>
  <si>
    <t>4904-61-4</t>
  </si>
  <si>
    <t>5131-66-8</t>
  </si>
  <si>
    <t>70-55-3</t>
  </si>
  <si>
    <t>120-51-4</t>
  </si>
  <si>
    <t>79-39-0</t>
  </si>
  <si>
    <t>1490-04-6</t>
  </si>
  <si>
    <t>134523-00-5</t>
  </si>
  <si>
    <t>6051-87-2</t>
  </si>
  <si>
    <t>458-37-7</t>
  </si>
  <si>
    <t>375-95-1</t>
  </si>
  <si>
    <t>335-67-1</t>
  </si>
  <si>
    <t>55283-68-6</t>
  </si>
  <si>
    <t>25311-71-1</t>
  </si>
  <si>
    <t>136-45-8</t>
  </si>
  <si>
    <t>114369-43-6</t>
  </si>
  <si>
    <t>133-32-4</t>
  </si>
  <si>
    <t>70630-17-0</t>
  </si>
  <si>
    <t>123343-16-8</t>
  </si>
  <si>
    <t>35400-43-2</t>
  </si>
  <si>
    <t>52806-53-8</t>
  </si>
  <si>
    <t>10025-82-8</t>
  </si>
  <si>
    <t>5742-17-6</t>
  </si>
  <si>
    <t>14816-18-3</t>
  </si>
  <si>
    <t>147150-35-4</t>
  </si>
  <si>
    <t>69327-76-0</t>
  </si>
  <si>
    <t>26225-79-6</t>
  </si>
  <si>
    <t>153233-91-1</t>
  </si>
  <si>
    <t>131807-57-3</t>
  </si>
  <si>
    <t>81334-34-1</t>
  </si>
  <si>
    <t>5259-88-1</t>
  </si>
  <si>
    <t>243973-20-8</t>
  </si>
  <si>
    <t>129630-19-9</t>
  </si>
  <si>
    <t>179101-81-6</t>
  </si>
  <si>
    <t>53112-28-0</t>
  </si>
  <si>
    <t>112281-77-3</t>
  </si>
  <si>
    <t>98-50-0</t>
  </si>
  <si>
    <t>584-79-2</t>
  </si>
  <si>
    <t>6440-58-0</t>
  </si>
  <si>
    <t>571-58-4</t>
  </si>
  <si>
    <t>33213-65-9</t>
  </si>
  <si>
    <t>26259-45-0</t>
  </si>
  <si>
    <t>1014-70-6</t>
  </si>
  <si>
    <t>2795-39-3</t>
  </si>
  <si>
    <t>3825-26-1</t>
  </si>
  <si>
    <t>557-34-6</t>
  </si>
  <si>
    <t>2312-73-4</t>
  </si>
  <si>
    <t>33286-22-5</t>
  </si>
  <si>
    <t>199119-58-9</t>
  </si>
  <si>
    <t>3347-22-6</t>
  </si>
  <si>
    <t>97-17-6</t>
  </si>
  <si>
    <t>18181-70-9</t>
  </si>
  <si>
    <t>66575-29-9</t>
  </si>
  <si>
    <t>126-71-6</t>
  </si>
  <si>
    <t>59-85-8</t>
  </si>
  <si>
    <t>76674-21-0</t>
  </si>
  <si>
    <t>80214-83-1</t>
  </si>
  <si>
    <t>504-63-2</t>
  </si>
  <si>
    <t>81-82-3</t>
  </si>
  <si>
    <t>5836-29-3</t>
  </si>
  <si>
    <t>10025-74-8</t>
  </si>
  <si>
    <t>139-87-7</t>
  </si>
  <si>
    <t>383-63-1</t>
  </si>
  <si>
    <t>95-13-6</t>
  </si>
  <si>
    <t>7149-79-3</t>
  </si>
  <si>
    <t>109-46-6</t>
  </si>
  <si>
    <t>120-94-5</t>
  </si>
  <si>
    <t>66246-88-6</t>
  </si>
  <si>
    <t>34643-46-4</t>
  </si>
  <si>
    <t>14351-66-7</t>
  </si>
  <si>
    <t>59-40-5</t>
  </si>
  <si>
    <t>731-27-1</t>
  </si>
  <si>
    <t>64-10-8</t>
  </si>
  <si>
    <t>83-28-3</t>
  </si>
  <si>
    <t>8000-34-8</t>
  </si>
  <si>
    <t>780-69-8</t>
  </si>
  <si>
    <t>81-64-1</t>
  </si>
  <si>
    <t>2499-59-4</t>
  </si>
  <si>
    <t>25332-39-2</t>
  </si>
  <si>
    <t>623-03-0</t>
  </si>
  <si>
    <t>98-44-2</t>
  </si>
  <si>
    <t>3685-84-5</t>
  </si>
  <si>
    <t>66357-35-5</t>
  </si>
  <si>
    <t>8004-87-3</t>
  </si>
  <si>
    <t>102-87-4</t>
  </si>
  <si>
    <t>99300-78-4</t>
  </si>
  <si>
    <t>99-49-0</t>
  </si>
  <si>
    <t>2058-94-8</t>
  </si>
  <si>
    <t>79-97-0</t>
  </si>
  <si>
    <t>36861-47-9</t>
  </si>
  <si>
    <t>2498-66-0</t>
  </si>
  <si>
    <t>5124-25-4</t>
  </si>
  <si>
    <t>767-15-7</t>
  </si>
  <si>
    <t>95-56-7</t>
  </si>
  <si>
    <t>95-88-5</t>
  </si>
  <si>
    <t>4180-23-8</t>
  </si>
  <si>
    <t>101-05-3</t>
  </si>
  <si>
    <t>1912-24-9</t>
  </si>
  <si>
    <t>2465-27-2</t>
  </si>
  <si>
    <t>320-67-2</t>
  </si>
  <si>
    <t>115-02-6</t>
  </si>
  <si>
    <t>82657-04-3</t>
  </si>
  <si>
    <t>3296-90-0</t>
  </si>
  <si>
    <t>111-44-4</t>
  </si>
  <si>
    <t>404-86-4</t>
  </si>
  <si>
    <t>133-06-2</t>
  </si>
  <si>
    <t>63-25-2</t>
  </si>
  <si>
    <t>1563-66-2</t>
  </si>
  <si>
    <t>532-27-4</t>
  </si>
  <si>
    <t>106-47-8</t>
  </si>
  <si>
    <t>510-15-6</t>
  </si>
  <si>
    <t>1596-84-5</t>
  </si>
  <si>
    <t>53-19-0</t>
  </si>
  <si>
    <t>72-55-9</t>
  </si>
  <si>
    <t>1163-19-5</t>
  </si>
  <si>
    <t>137-09-7</t>
  </si>
  <si>
    <t>333-41-5</t>
  </si>
  <si>
    <t>53-70-3</t>
  </si>
  <si>
    <t>60-57-1</t>
  </si>
  <si>
    <t>91-53-2</t>
  </si>
  <si>
    <t>97-53-0</t>
  </si>
  <si>
    <t>56-81-5</t>
  </si>
  <si>
    <t>53-86-1</t>
  </si>
  <si>
    <t>1634-78-2</t>
  </si>
  <si>
    <t>123-33-1</t>
  </si>
  <si>
    <t>12427-38-2</t>
  </si>
  <si>
    <t>72-43-5</t>
  </si>
  <si>
    <t>90-12-0</t>
  </si>
  <si>
    <t>315-22-0</t>
  </si>
  <si>
    <t>121-19-7</t>
  </si>
  <si>
    <t>99-56-9</t>
  </si>
  <si>
    <t>614-00-6</t>
  </si>
  <si>
    <t>89-25-8</t>
  </si>
  <si>
    <t>103-85-5</t>
  </si>
  <si>
    <t>50-33-9</t>
  </si>
  <si>
    <t>106-50-3</t>
  </si>
  <si>
    <t>55268-74-1</t>
  </si>
  <si>
    <t>50-24-8</t>
  </si>
  <si>
    <t>58-14-0</t>
  </si>
  <si>
    <t>62-55-5</t>
  </si>
  <si>
    <t>97-18-7</t>
  </si>
  <si>
    <t>79-19-6</t>
  </si>
  <si>
    <t>62-56-6</t>
  </si>
  <si>
    <t>96-18-4</t>
  </si>
  <si>
    <t>102-71-6</t>
  </si>
  <si>
    <t>51-79-6</t>
  </si>
  <si>
    <t>13755-29-8</t>
  </si>
  <si>
    <t>506-68-3</t>
  </si>
  <si>
    <t>334-48-5</t>
  </si>
  <si>
    <t>56-37-1</t>
  </si>
  <si>
    <t>58-90-2</t>
  </si>
  <si>
    <t>78-96-6</t>
  </si>
  <si>
    <t>100-70-9</t>
  </si>
  <si>
    <t>101-84-8</t>
  </si>
  <si>
    <t>108-99-6</t>
  </si>
  <si>
    <t>110-73-6</t>
  </si>
  <si>
    <t>111-15-9</t>
  </si>
  <si>
    <t>122-03-2</t>
  </si>
  <si>
    <t>122-99-6</t>
  </si>
  <si>
    <t>123-15-9</t>
  </si>
  <si>
    <t>645-56-7</t>
  </si>
  <si>
    <t>693-54-9</t>
  </si>
  <si>
    <t>486-66-8</t>
  </si>
  <si>
    <t>1806-26-4</t>
  </si>
  <si>
    <t>140-66-9</t>
  </si>
  <si>
    <t>521-18-6</t>
  </si>
  <si>
    <t>50-27-1</t>
  </si>
  <si>
    <t>620-92-8</t>
  </si>
  <si>
    <t>103-36-6</t>
  </si>
  <si>
    <t>84-69-5</t>
  </si>
  <si>
    <t>50-35-1</t>
  </si>
  <si>
    <t>94-18-8</t>
  </si>
  <si>
    <t>120-47-8</t>
  </si>
  <si>
    <t>1397-89-3</t>
  </si>
  <si>
    <t>120511-73-1</t>
  </si>
  <si>
    <t>59-92-7</t>
  </si>
  <si>
    <t>68-22-4</t>
  </si>
  <si>
    <t>13647-35-3</t>
  </si>
  <si>
    <t>9016-00-6</t>
  </si>
  <si>
    <t>74115-24-5</t>
  </si>
  <si>
    <t>76578-14-8</t>
  </si>
  <si>
    <t>141-66-2</t>
  </si>
  <si>
    <t>2050-47-7</t>
  </si>
  <si>
    <t>576-26-1</t>
  </si>
  <si>
    <t>99-65-0</t>
  </si>
  <si>
    <t>93-65-2</t>
  </si>
  <si>
    <t>74051-80-2</t>
  </si>
  <si>
    <t>98-16-8</t>
  </si>
  <si>
    <t>98-11-3</t>
  </si>
  <si>
    <t>74-11-3</t>
  </si>
  <si>
    <t>627-30-5</t>
  </si>
  <si>
    <t>80-07-9</t>
  </si>
  <si>
    <t>149-57-5</t>
  </si>
  <si>
    <t>103-11-7</t>
  </si>
  <si>
    <t>518-47-8</t>
  </si>
  <si>
    <t>6789-88-4</t>
  </si>
  <si>
    <t>123-92-2</t>
  </si>
  <si>
    <t>583-39-1</t>
  </si>
  <si>
    <t>92-48-8</t>
  </si>
  <si>
    <t>122-59-8</t>
  </si>
  <si>
    <t>83-67-0</t>
  </si>
  <si>
    <t>13674-87-8</t>
  </si>
  <si>
    <t>25155-23-1</t>
  </si>
  <si>
    <t>60-12-8</t>
  </si>
  <si>
    <t>112-60-7</t>
  </si>
  <si>
    <t>112-72-1</t>
  </si>
  <si>
    <t>124-17-4</t>
  </si>
  <si>
    <t>140-01-2</t>
  </si>
  <si>
    <t>1111-78-0</t>
  </si>
  <si>
    <t>3147-75-9</t>
  </si>
  <si>
    <t>25322-69-4</t>
  </si>
  <si>
    <t>1702-17-6</t>
  </si>
  <si>
    <t>107534-96-3</t>
  </si>
  <si>
    <t>22781-23-3</t>
  </si>
  <si>
    <t>741-58-2</t>
  </si>
  <si>
    <t>97886-45-8</t>
  </si>
  <si>
    <t>25954-13-6</t>
  </si>
  <si>
    <t>116255-48-2</t>
  </si>
  <si>
    <t>122453-73-0</t>
  </si>
  <si>
    <t>95266-40-3</t>
  </si>
  <si>
    <t>7173-51-5</t>
  </si>
  <si>
    <t>156052-68-5</t>
  </si>
  <si>
    <t>28772-56-7</t>
  </si>
  <si>
    <t>80844-07-1</t>
  </si>
  <si>
    <t>33245-39-5</t>
  </si>
  <si>
    <t>549-18-8</t>
  </si>
  <si>
    <t>32809-16-8</t>
  </si>
  <si>
    <t>101-10-0</t>
  </si>
  <si>
    <t>122-88-3</t>
  </si>
  <si>
    <t>26172-55-4</t>
  </si>
  <si>
    <t>8001-54-5</t>
  </si>
  <si>
    <t>134605-64-4</t>
  </si>
  <si>
    <t>420-04-2</t>
  </si>
  <si>
    <t>120116-88-3</t>
  </si>
  <si>
    <t>127277-53-6</t>
  </si>
  <si>
    <t>9006-42-2</t>
  </si>
  <si>
    <t>8000-48-4</t>
  </si>
  <si>
    <t>6923-22-4</t>
  </si>
  <si>
    <t>35575-96-3</t>
  </si>
  <si>
    <t>181274-15-7</t>
  </si>
  <si>
    <t>81741-28-8</t>
  </si>
  <si>
    <t>525-79-1</t>
  </si>
  <si>
    <t>2155-70-6</t>
  </si>
  <si>
    <t>2179-57-9</t>
  </si>
  <si>
    <t>52304-36-6</t>
  </si>
  <si>
    <t>142-31-4</t>
  </si>
  <si>
    <t>57-85-2</t>
  </si>
  <si>
    <t>126-75-0</t>
  </si>
  <si>
    <t>959-98-8</t>
  </si>
  <si>
    <t>24017-47-8</t>
  </si>
  <si>
    <t>134-84-9</t>
  </si>
  <si>
    <t>4376-18-5</t>
  </si>
  <si>
    <t>20120-33-6</t>
  </si>
  <si>
    <t>29091-05-2</t>
  </si>
  <si>
    <t>485-31-4</t>
  </si>
  <si>
    <t>4437-85-8</t>
  </si>
  <si>
    <t>366-18-7</t>
  </si>
  <si>
    <t>2767-54-6</t>
  </si>
  <si>
    <t>99-86-5</t>
  </si>
  <si>
    <t>119-27-7</t>
  </si>
  <si>
    <t>104-54-1</t>
  </si>
  <si>
    <t>104-87-0</t>
  </si>
  <si>
    <t>100-48-1</t>
  </si>
  <si>
    <t>79-07-2</t>
  </si>
  <si>
    <t>2475-46-9</t>
  </si>
  <si>
    <t>7774-29-0</t>
  </si>
  <si>
    <t>107-27-7</t>
  </si>
  <si>
    <t>4726-14-1</t>
  </si>
  <si>
    <t>4455-26-9</t>
  </si>
  <si>
    <t>80-00-2</t>
  </si>
  <si>
    <t>657-84-1</t>
  </si>
  <si>
    <t>2528-16-7</t>
  </si>
  <si>
    <t>53716-50-0</t>
  </si>
  <si>
    <t>14938-35-3</t>
  </si>
  <si>
    <t>660-68-4</t>
  </si>
  <si>
    <t>76-60-8</t>
  </si>
  <si>
    <t>130-20-1</t>
  </si>
  <si>
    <t>145-39-1</t>
  </si>
  <si>
    <t>14611-52-0</t>
  </si>
  <si>
    <t>939-48-0</t>
  </si>
  <si>
    <t>13331-52-7</t>
  </si>
  <si>
    <t>585-34-2</t>
  </si>
  <si>
    <t>28631-66-5</t>
  </si>
  <si>
    <t>94-99-5</t>
  </si>
  <si>
    <t>98-72-6</t>
  </si>
  <si>
    <t>82-02-0</t>
  </si>
  <si>
    <t>54527-84-3</t>
  </si>
  <si>
    <t>55635-13-7</t>
  </si>
  <si>
    <t>475-20-7</t>
  </si>
  <si>
    <t>117-83-9</t>
  </si>
  <si>
    <t>462-08-8</t>
  </si>
  <si>
    <t>117428-22-5</t>
  </si>
  <si>
    <t>94-47-3</t>
  </si>
  <si>
    <t>644-35-9</t>
  </si>
  <si>
    <t>1671-75-6</t>
  </si>
  <si>
    <t>215-58-7</t>
  </si>
  <si>
    <t>112-29-8</t>
  </si>
  <si>
    <t>496-15-1</t>
  </si>
  <si>
    <t>73-40-5</t>
  </si>
  <si>
    <t>767-00-0</t>
  </si>
  <si>
    <t>94-67-7</t>
  </si>
  <si>
    <t>PREFERRED_NAME</t>
  </si>
  <si>
    <t>l-Cysteine hydrochloride</t>
  </si>
  <si>
    <t>3-Aminoacetophenone</t>
  </si>
  <si>
    <t>cis-Oleyl alcohol</t>
  </si>
  <si>
    <t>2-Hexanone</t>
  </si>
  <si>
    <t>Sodium [dodecanoyl(methyl)amino]acetate</t>
  </si>
  <si>
    <t>Trimethoxysilane</t>
  </si>
  <si>
    <t>C.I. Fluorescent brightening agent 28</t>
  </si>
  <si>
    <t>Sodium 2-methoxy-5-nitrophenolate</t>
  </si>
  <si>
    <t>Iron(III) citrate</t>
  </si>
  <si>
    <t>(+/-)-cis-Permethrin</t>
  </si>
  <si>
    <t>2-Methyl-2-butanol</t>
  </si>
  <si>
    <t>2,2,4,6,6-Pentamethylheptane</t>
  </si>
  <si>
    <t>4-Methylpentan-1-ol</t>
  </si>
  <si>
    <t>4-Pentenoic acid</t>
  </si>
  <si>
    <t>Thyme oil</t>
  </si>
  <si>
    <t>Germanium oxide (GeO2)</t>
  </si>
  <si>
    <t>Bisphenol P</t>
  </si>
  <si>
    <t>3-Methylbutanal</t>
  </si>
  <si>
    <t>Ethyl 3-hydroxybenzoate</t>
  </si>
  <si>
    <t>Tetradecane</t>
  </si>
  <si>
    <t>6-Chloro-1,3,5-triazine-2,4-diamine</t>
  </si>
  <si>
    <t>Calcium nitrate</t>
  </si>
  <si>
    <t>Ethyl propionate</t>
  </si>
  <si>
    <t>Propamocarb</t>
  </si>
  <si>
    <t>Germanium tetrachloride</t>
  </si>
  <si>
    <t>Methyl phenylacetate</t>
  </si>
  <si>
    <t>Diethyl hydrogen phosphate</t>
  </si>
  <si>
    <t>Pyrimidine</t>
  </si>
  <si>
    <t>3-Pyridinol</t>
  </si>
  <si>
    <t>2,4-Dibromophenol</t>
  </si>
  <si>
    <t>1-(4-Chlorophenyl)ethanone</t>
  </si>
  <si>
    <t>Propineb</t>
  </si>
  <si>
    <t>1,2-Dimethylnaphthalene</t>
  </si>
  <si>
    <t>Phthalic anhydride</t>
  </si>
  <si>
    <t>2-Nonanone</t>
  </si>
  <si>
    <t>Formic acid</t>
  </si>
  <si>
    <t>D&amp;C Green 5</t>
  </si>
  <si>
    <t>2-Methoxyethyl acetate</t>
  </si>
  <si>
    <t>Methylenebutanedioic acid</t>
  </si>
  <si>
    <t>Chlordene</t>
  </si>
  <si>
    <t>Allidochlor</t>
  </si>
  <si>
    <t>3,4-Dimethylbenzaldehyde</t>
  </si>
  <si>
    <t>Dimetilan</t>
  </si>
  <si>
    <t>Dioxacarb</t>
  </si>
  <si>
    <t>Yttrium chloride</t>
  </si>
  <si>
    <t>1-Phenylpropan-1-one</t>
  </si>
  <si>
    <t>Acid Blue 25</t>
  </si>
  <si>
    <t>Gadolinium(III) chloride</t>
  </si>
  <si>
    <t>Sodium 2-methylprop-2-ene-1-sulfonate</t>
  </si>
  <si>
    <t>2-Ethoxynaphthalene</t>
  </si>
  <si>
    <t>2(1H)-Pyridinone</t>
  </si>
  <si>
    <t>C.I. Pigment Red 53</t>
  </si>
  <si>
    <t>Salicylamide</t>
  </si>
  <si>
    <t>Microcystin LR</t>
  </si>
  <si>
    <t>Paraquat</t>
  </si>
  <si>
    <t>Fenamiphos sulfone</t>
  </si>
  <si>
    <t>2-Aminoethyl hydrogen sulfate</t>
  </si>
  <si>
    <t>Butane-1-sulfonyl chloride</t>
  </si>
  <si>
    <t>Diethyl disulphide</t>
  </si>
  <si>
    <t>3-Iodophenol</t>
  </si>
  <si>
    <t>Monoethyl phthalate</t>
  </si>
  <si>
    <t>2-Methylimidazole</t>
  </si>
  <si>
    <t>Tetrachlorocatechol</t>
  </si>
  <si>
    <t>D-Camphor</t>
  </si>
  <si>
    <t>Tris(2-ethylhexyl) phosphite</t>
  </si>
  <si>
    <t>2-Mercaptoethanol</t>
  </si>
  <si>
    <t>Diethylbenzene</t>
  </si>
  <si>
    <t>Ketamine hydrochloride</t>
  </si>
  <si>
    <t>L-Phenylalanine</t>
  </si>
  <si>
    <t>4'-Sulfamylacetanilide</t>
  </si>
  <si>
    <t>Formothion</t>
  </si>
  <si>
    <t>Perylene</t>
  </si>
  <si>
    <t>4-Chlorobenzyl chloride</t>
  </si>
  <si>
    <t>Thymine</t>
  </si>
  <si>
    <t>1'-Acetonaphthone</t>
  </si>
  <si>
    <t>Benzene hexabromide</t>
  </si>
  <si>
    <t>m-Chlorotoluene</t>
  </si>
  <si>
    <t>Citalopram hydrobromide</t>
  </si>
  <si>
    <t>Cyclophosphamide</t>
  </si>
  <si>
    <t>Ammonium acetate</t>
  </si>
  <si>
    <t>Potassium silicate</t>
  </si>
  <si>
    <t>Perfluorobutanesulfonic acid</t>
  </si>
  <si>
    <t>Fadrozole</t>
  </si>
  <si>
    <t>Potassium nitrite</t>
  </si>
  <si>
    <t>Tridecanol</t>
  </si>
  <si>
    <t>2,4,6-Tribromoaniline</t>
  </si>
  <si>
    <t>Flurazole</t>
  </si>
  <si>
    <t>Methyl benzenesulphonate</t>
  </si>
  <si>
    <t>Umbelliferone</t>
  </si>
  <si>
    <t>Endosulfan lactone</t>
  </si>
  <si>
    <t>trans-Nonachlor</t>
  </si>
  <si>
    <t>L-Arabinopyranose</t>
  </si>
  <si>
    <t>Phenazone</t>
  </si>
  <si>
    <t>Tetramethylammonium chloride</t>
  </si>
  <si>
    <t>1-Bromobutane</t>
  </si>
  <si>
    <t>Diclofenac</t>
  </si>
  <si>
    <t>Butanedioic acid</t>
  </si>
  <si>
    <t>4-Aminobenzenesulfonic acid</t>
  </si>
  <si>
    <t>C12-16-Alkylbenzyldimethylammonium chlorides</t>
  </si>
  <si>
    <t>2-Methyl-1,4-benzenediamine</t>
  </si>
  <si>
    <t>Diammonium hydrogen phosphate</t>
  </si>
  <si>
    <t>(S)-Lactic acid</t>
  </si>
  <si>
    <t>cis-Chlordane</t>
  </si>
  <si>
    <t>Tetrahydro-2H-pyran-2-one</t>
  </si>
  <si>
    <t>Proxan-potassium</t>
  </si>
  <si>
    <t>2-Methylcyclohexanone</t>
  </si>
  <si>
    <t>N-Benzylacetamide</t>
  </si>
  <si>
    <t>4-Aminoacetophenone</t>
  </si>
  <si>
    <t>Bismuth tris(dimethyldithiocarbamate)</t>
  </si>
  <si>
    <t>5-Ethyl-2-methylpyridine</t>
  </si>
  <si>
    <t>Dibutyl (2E)-but-2-enedioate</t>
  </si>
  <si>
    <t>Acetazolamide</t>
  </si>
  <si>
    <t>Biotin</t>
  </si>
  <si>
    <t>Lactic acid</t>
  </si>
  <si>
    <t>2-Hydroxyacetophenone</t>
  </si>
  <si>
    <t>Neodymium(III) chloride</t>
  </si>
  <si>
    <t>Praseodymium trichloride</t>
  </si>
  <si>
    <t>3-(Trifluoromethyl)phenol</t>
  </si>
  <si>
    <t>3-Methylphenanthrene</t>
  </si>
  <si>
    <t>Retene</t>
  </si>
  <si>
    <t>beta-Propiolactone</t>
  </si>
  <si>
    <t>2,4-D, isopropylamine salt</t>
  </si>
  <si>
    <t>Pyridalyl</t>
  </si>
  <si>
    <t>Endosulfan II</t>
  </si>
  <si>
    <t>Diltiazem hydrochloride</t>
  </si>
  <si>
    <t>Octyl prop-2-enoate</t>
  </si>
  <si>
    <t>2-Aminobenzene-1,4-disulfonic acid</t>
  </si>
  <si>
    <t>7,12-Benz(a)anthraquinone</t>
  </si>
  <si>
    <t>C.I.Disperse Yellow 42</t>
  </si>
  <si>
    <t>2-Amino-4,6-dimethylpyrimidine</t>
  </si>
  <si>
    <t>4-Chlororesorcinol</t>
  </si>
  <si>
    <t>3-Chloro-1-propanol</t>
  </si>
  <si>
    <t>Phenoxyacetic acid</t>
  </si>
  <si>
    <t>Diethylenetriaminepentaacetic acid pentasodium salt</t>
  </si>
  <si>
    <t>1-(Methylamino)-4-(2-hydroxyethylamino)anthraquinone</t>
  </si>
  <si>
    <t>Lenacil</t>
  </si>
  <si>
    <t>Chloroethylmercury</t>
  </si>
  <si>
    <t>Diethylamine hydrochloride</t>
  </si>
  <si>
    <t>Selegiline hydrochloride</t>
  </si>
  <si>
    <t>Propan-2-yl benzoate</t>
  </si>
  <si>
    <t>Indoline</t>
  </si>
  <si>
    <t>Guanine</t>
  </si>
  <si>
    <t>6893-02-3</t>
  </si>
  <si>
    <t>8018-01-7</t>
  </si>
  <si>
    <t>2321-07-5</t>
  </si>
  <si>
    <t>1918-02-1</t>
  </si>
  <si>
    <t>4638-03-3</t>
  </si>
  <si>
    <t>1918-11-2</t>
  </si>
  <si>
    <t>2164-09-2</t>
  </si>
  <si>
    <t>2439-01-2</t>
  </si>
  <si>
    <t>3572-06-3</t>
  </si>
  <si>
    <t>2327-02-8</t>
  </si>
  <si>
    <t>2439-10-3</t>
  </si>
  <si>
    <t>5160-02-1</t>
  </si>
  <si>
    <t>2081-08-5</t>
  </si>
  <si>
    <t>2425-06-1</t>
  </si>
  <si>
    <t>7647-10-1</t>
  </si>
  <si>
    <t>9003-11-6</t>
  </si>
  <si>
    <t>2610-11-9</t>
  </si>
  <si>
    <t>5836-10-2</t>
  </si>
  <si>
    <t>5300-03-8</t>
  </si>
  <si>
    <t>2597-03-7</t>
  </si>
  <si>
    <t>3811-04-9</t>
  </si>
  <si>
    <t>4719-04-4</t>
  </si>
  <si>
    <t>2497-06-5</t>
  </si>
  <si>
    <t>2426-08-6</t>
  </si>
  <si>
    <t>3896-11-5</t>
  </si>
  <si>
    <t>2164-08-1</t>
  </si>
  <si>
    <t>TEST_CAS</t>
  </si>
  <si>
    <t>min_EC</t>
  </si>
  <si>
    <t>median_EC</t>
  </si>
  <si>
    <t>max_EC</t>
  </si>
  <si>
    <t>centile_5</t>
  </si>
  <si>
    <t>centile_10</t>
  </si>
  <si>
    <t>centile_25</t>
  </si>
  <si>
    <t>centile_75</t>
  </si>
  <si>
    <t>centile_95</t>
  </si>
  <si>
    <t>n_distinct_EC</t>
  </si>
  <si>
    <t>Perfluorooctanesulfonamide</t>
  </si>
  <si>
    <t>754-91-6</t>
  </si>
  <si>
    <t>2,2'-Bisphenol F</t>
  </si>
  <si>
    <t>2467-02-9</t>
  </si>
  <si>
    <t>Nimesulide</t>
  </si>
  <si>
    <t>51803-78-2</t>
  </si>
  <si>
    <t>Raloxifene hydrochloride</t>
  </si>
  <si>
    <t>82640-04-8</t>
  </si>
  <si>
    <t>TEST_CASRN</t>
  </si>
  <si>
    <t>acc5_well_conc (ug/L)</t>
  </si>
  <si>
    <t>acc5_well_conc (mg/L)</t>
  </si>
  <si>
    <t>acc5_linear (mg/L)</t>
  </si>
  <si>
    <t>ECOTOX 5th centile (mg/L)</t>
  </si>
  <si>
    <t>ACC5:ECOTOX 5th centile</t>
  </si>
  <si>
    <t>ACC5:ECOTOX median EC</t>
  </si>
  <si>
    <t>ECOTOX median EC (mg/L)</t>
  </si>
  <si>
    <t>ECOTOX 10th centile (mg/L)</t>
  </si>
  <si>
    <t>ACC5:ECOTOX 10th 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</si>
</sst>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2" fillId="4" borderId="0" xfId="0" applyFont="1" applyFill="1"/>
    <xf numFmtId="0" fontId="1" fillId="0" borderId="0" xfId="0" applyFont="1" applyAlignment="1">
      <alignment horizontal="left"/>
    </xf>
    <xf numFmtId="0" fontId="0" fillId="0" borderId="0" xfId="0" applyFill="1"/>
    <xf numFmtId="0" fontId="3" fillId="3" borderId="0" xfId="0" applyFont="1" applyFill="1"/>
    <xf numFmtId="0" fontId="3" fillId="5" borderId="0" xfId="0" applyFont="1" applyFill="1"/>
  </cellXfs>
  <cellStyles count="1">
    <cellStyle name="Normal" xfId="0" builtinId="0"/>
  </cellStyles>
  <dxfs count="32">
    <dxf>
      <font>
        <color theme="9" tint="-0.499984740745262"/>
      </font>
      <fill>
        <patternFill>
          <bgColor theme="9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5"/>
  <sheetViews>
    <sheetView topLeftCell="A1861" workbookViewId="0">
      <selection activeCell="A1861" sqref="A1:A1048576"/>
    </sheetView>
  </sheetViews>
  <sheetFormatPr defaultRowHeight="15" x14ac:dyDescent="0.25"/>
  <cols>
    <col min="1" max="1" width="15.7109375" customWidth="1"/>
    <col min="4" max="4" width="35.28515625" customWidth="1"/>
    <col min="5" max="8" width="15.7109375" style="1" customWidth="1"/>
    <col min="9" max="9" width="30" customWidth="1"/>
  </cols>
  <sheetData>
    <row r="1" spans="1:9" x14ac:dyDescent="0.25">
      <c r="A1" t="s">
        <v>0</v>
      </c>
      <c r="B1" t="s">
        <v>4151</v>
      </c>
      <c r="C1" t="s">
        <v>6457</v>
      </c>
      <c r="D1" t="s">
        <v>6270</v>
      </c>
      <c r="E1" s="1" t="s">
        <v>1</v>
      </c>
      <c r="F1" s="1" t="s">
        <v>2</v>
      </c>
      <c r="G1" s="1" t="s">
        <v>3</v>
      </c>
      <c r="H1" s="1" t="s">
        <v>6458</v>
      </c>
      <c r="I1" s="1" t="s">
        <v>6459</v>
      </c>
    </row>
    <row r="2" spans="1:9" x14ac:dyDescent="0.25">
      <c r="A2" t="s">
        <v>393</v>
      </c>
      <c r="B2" t="s">
        <v>4152</v>
      </c>
      <c r="C2">
        <v>18699020</v>
      </c>
      <c r="D2" t="s">
        <v>394</v>
      </c>
      <c r="E2">
        <v>1000</v>
      </c>
      <c r="F2">
        <v>15.306274013276351</v>
      </c>
      <c r="G2">
        <v>1.530627401327635E-2</v>
      </c>
      <c r="H2">
        <v>2957.202751913017</v>
      </c>
      <c r="I2">
        <f>H2/1000</f>
        <v>2.9572027519130168</v>
      </c>
    </row>
    <row r="3" spans="1:9" x14ac:dyDescent="0.25">
      <c r="A3" t="s">
        <v>1961</v>
      </c>
      <c r="B3" t="s">
        <v>4153</v>
      </c>
      <c r="C3">
        <v>50594666</v>
      </c>
      <c r="D3" t="s">
        <v>1962</v>
      </c>
      <c r="E3">
        <v>1000</v>
      </c>
      <c r="F3">
        <v>3.6935296945275868</v>
      </c>
      <c r="G3">
        <v>3.693529694527587E-3</v>
      </c>
      <c r="H3">
        <v>1335.8019493228469</v>
      </c>
      <c r="I3">
        <f t="shared" ref="I3:I66" si="0">H3/1000</f>
        <v>1.3358019493228468</v>
      </c>
    </row>
    <row r="4" spans="1:9" x14ac:dyDescent="0.25">
      <c r="A4" t="s">
        <v>2501</v>
      </c>
      <c r="B4" t="s">
        <v>4154</v>
      </c>
      <c r="C4">
        <v>2113613</v>
      </c>
      <c r="D4" t="s">
        <v>2502</v>
      </c>
      <c r="E4">
        <v>1000</v>
      </c>
      <c r="F4">
        <v>1.854917712348917E-3</v>
      </c>
      <c r="G4" s="1">
        <v>1.854917712348918E-6</v>
      </c>
      <c r="H4">
        <v>0.38153802425304878</v>
      </c>
      <c r="I4">
        <f t="shared" si="0"/>
        <v>3.8153802425304879E-4</v>
      </c>
    </row>
    <row r="5" spans="1:9" x14ac:dyDescent="0.25">
      <c r="A5" t="s">
        <v>491</v>
      </c>
      <c r="B5" t="s">
        <v>4155</v>
      </c>
      <c r="C5">
        <v>61825</v>
      </c>
      <c r="D5" t="s">
        <v>492</v>
      </c>
      <c r="E5">
        <v>1000</v>
      </c>
      <c r="F5">
        <v>3.2171096663931178</v>
      </c>
      <c r="G5">
        <v>3.2171096663931179E-3</v>
      </c>
      <c r="H5">
        <v>270.50101496966607</v>
      </c>
      <c r="I5">
        <f t="shared" si="0"/>
        <v>0.27050101496966605</v>
      </c>
    </row>
    <row r="6" spans="1:9" x14ac:dyDescent="0.25">
      <c r="A6" t="s">
        <v>2503</v>
      </c>
      <c r="B6" t="s">
        <v>4156</v>
      </c>
      <c r="C6">
        <v>140114</v>
      </c>
      <c r="D6" t="s">
        <v>2504</v>
      </c>
      <c r="E6">
        <v>1000</v>
      </c>
      <c r="F6" s="1">
        <v>7.020560362005514E-5</v>
      </c>
      <c r="G6" s="1">
        <v>7.0205603620055146E-8</v>
      </c>
      <c r="H6">
        <v>1.054326693484902E-2</v>
      </c>
      <c r="I6">
        <f t="shared" si="0"/>
        <v>1.054326693484902E-5</v>
      </c>
    </row>
    <row r="7" spans="1:9" x14ac:dyDescent="0.25">
      <c r="A7" t="s">
        <v>583</v>
      </c>
      <c r="B7" t="s">
        <v>4157</v>
      </c>
      <c r="C7">
        <v>58082</v>
      </c>
      <c r="D7" t="s">
        <v>584</v>
      </c>
      <c r="E7">
        <v>9.1724869820091701</v>
      </c>
      <c r="F7">
        <v>8.250147441559845E-2</v>
      </c>
      <c r="G7">
        <v>8.9944498779247189E-3</v>
      </c>
      <c r="H7">
        <v>16.02129132266273</v>
      </c>
      <c r="I7">
        <f t="shared" si="0"/>
        <v>1.602129132266273E-2</v>
      </c>
    </row>
    <row r="8" spans="1:9" x14ac:dyDescent="0.25">
      <c r="A8" t="s">
        <v>2505</v>
      </c>
      <c r="B8" t="s">
        <v>4158</v>
      </c>
      <c r="C8">
        <v>814802</v>
      </c>
      <c r="D8" t="s">
        <v>2506</v>
      </c>
      <c r="E8">
        <v>1000</v>
      </c>
      <c r="F8">
        <v>4.3256043755931506</v>
      </c>
      <c r="G8">
        <v>4.3256043755931506E-3</v>
      </c>
      <c r="H8">
        <v>943.92473563318606</v>
      </c>
      <c r="I8">
        <f t="shared" si="0"/>
        <v>0.94392473563318602</v>
      </c>
    </row>
    <row r="9" spans="1:9" x14ac:dyDescent="0.25">
      <c r="A9" t="s">
        <v>971</v>
      </c>
      <c r="B9" t="s">
        <v>4159</v>
      </c>
      <c r="C9">
        <v>88733</v>
      </c>
      <c r="D9" t="s">
        <v>972</v>
      </c>
      <c r="E9">
        <v>1000</v>
      </c>
      <c r="F9">
        <v>14.307086314365179</v>
      </c>
      <c r="G9">
        <v>1.430708631436519E-2</v>
      </c>
      <c r="H9">
        <v>2254.0814488282349</v>
      </c>
      <c r="I9">
        <f t="shared" si="0"/>
        <v>2.2540814488282348</v>
      </c>
    </row>
    <row r="10" spans="1:9" x14ac:dyDescent="0.25">
      <c r="A10" t="s">
        <v>1963</v>
      </c>
      <c r="B10" t="s">
        <v>4160</v>
      </c>
      <c r="C10">
        <v>95749</v>
      </c>
      <c r="D10" t="s">
        <v>1964</v>
      </c>
      <c r="E10">
        <v>1000</v>
      </c>
      <c r="F10">
        <v>6.0371740960708676E-3</v>
      </c>
      <c r="G10" s="1">
        <v>6.0371740960708666E-6</v>
      </c>
      <c r="H10">
        <v>0.85486385200363468</v>
      </c>
      <c r="I10">
        <f t="shared" si="0"/>
        <v>8.5486385200363472E-4</v>
      </c>
    </row>
    <row r="11" spans="1:9" x14ac:dyDescent="0.25">
      <c r="A11" t="s">
        <v>105</v>
      </c>
      <c r="B11" t="s">
        <v>4161</v>
      </c>
      <c r="C11">
        <v>150685</v>
      </c>
      <c r="D11" t="s">
        <v>106</v>
      </c>
      <c r="E11">
        <v>1000</v>
      </c>
      <c r="F11">
        <v>7.0340461075136798</v>
      </c>
      <c r="G11">
        <v>7.0340461075136798E-3</v>
      </c>
      <c r="H11">
        <v>1397.3132592575921</v>
      </c>
      <c r="I11">
        <f t="shared" si="0"/>
        <v>1.3973132592575921</v>
      </c>
    </row>
    <row r="12" spans="1:9" x14ac:dyDescent="0.25">
      <c r="A12" t="s">
        <v>203</v>
      </c>
      <c r="B12" t="s">
        <v>4162</v>
      </c>
      <c r="C12">
        <v>1897456</v>
      </c>
      <c r="D12" t="s">
        <v>204</v>
      </c>
      <c r="E12">
        <v>1.248982068730534</v>
      </c>
      <c r="F12">
        <v>8.7310748408184521E-2</v>
      </c>
      <c r="G12">
        <v>6.9905525943160421E-2</v>
      </c>
      <c r="H12">
        <v>23.21592800173627</v>
      </c>
      <c r="I12">
        <f t="shared" si="0"/>
        <v>2.3215928001736271E-2</v>
      </c>
    </row>
    <row r="13" spans="1:9" x14ac:dyDescent="0.25">
      <c r="A13" t="s">
        <v>395</v>
      </c>
      <c r="B13" t="s">
        <v>4163</v>
      </c>
      <c r="C13">
        <v>59865133</v>
      </c>
      <c r="D13" t="s">
        <v>396</v>
      </c>
      <c r="E13">
        <v>1.3698583938114079</v>
      </c>
      <c r="F13">
        <v>0.12674199976941991</v>
      </c>
      <c r="G13">
        <v>9.2521971863661664E-2</v>
      </c>
      <c r="H13">
        <v>152.42436489269619</v>
      </c>
      <c r="I13">
        <f t="shared" si="0"/>
        <v>0.1524243648926962</v>
      </c>
    </row>
    <row r="14" spans="1:9" x14ac:dyDescent="0.25">
      <c r="A14" s="2" t="s">
        <v>4100</v>
      </c>
      <c r="B14" t="s">
        <v>4164</v>
      </c>
      <c r="C14">
        <v>52891</v>
      </c>
      <c r="D14" t="s">
        <v>6271</v>
      </c>
      <c r="I14">
        <f t="shared" si="0"/>
        <v>0</v>
      </c>
    </row>
    <row r="15" spans="1:9" x14ac:dyDescent="0.25">
      <c r="A15" t="s">
        <v>585</v>
      </c>
      <c r="B15" t="s">
        <v>4165</v>
      </c>
      <c r="C15">
        <v>120365</v>
      </c>
      <c r="D15" t="s">
        <v>586</v>
      </c>
      <c r="E15">
        <v>1000</v>
      </c>
      <c r="F15">
        <v>9.314174607264393E-2</v>
      </c>
      <c r="G15" s="1">
        <v>9.3141746072643913E-5</v>
      </c>
      <c r="H15">
        <v>21.893898831835681</v>
      </c>
      <c r="I15">
        <f t="shared" si="0"/>
        <v>2.1893898831835682E-2</v>
      </c>
    </row>
    <row r="16" spans="1:9" x14ac:dyDescent="0.25">
      <c r="A16" t="s">
        <v>397</v>
      </c>
      <c r="B16" t="s">
        <v>4166</v>
      </c>
      <c r="C16">
        <v>94757</v>
      </c>
      <c r="D16" t="s">
        <v>398</v>
      </c>
      <c r="E16">
        <v>1000</v>
      </c>
      <c r="F16" s="1">
        <v>1.7664327300046429E-5</v>
      </c>
      <c r="G16" s="1">
        <v>1.766432730004643E-8</v>
      </c>
      <c r="H16">
        <v>3.904346263129264E-3</v>
      </c>
      <c r="I16">
        <f t="shared" si="0"/>
        <v>3.9043462631292638E-6</v>
      </c>
    </row>
    <row r="17" spans="1:9" x14ac:dyDescent="0.25">
      <c r="A17" t="s">
        <v>205</v>
      </c>
      <c r="B17" t="s">
        <v>4167</v>
      </c>
      <c r="C17">
        <v>330541</v>
      </c>
      <c r="D17" t="s">
        <v>206</v>
      </c>
      <c r="E17">
        <v>1000</v>
      </c>
      <c r="F17">
        <v>1.0952625311626929</v>
      </c>
      <c r="G17">
        <v>1.0952625311626931E-3</v>
      </c>
      <c r="H17">
        <v>255.29474338871219</v>
      </c>
      <c r="I17">
        <f t="shared" si="0"/>
        <v>0.25529474338871216</v>
      </c>
    </row>
    <row r="18" spans="1:9" x14ac:dyDescent="0.25">
      <c r="A18" t="s">
        <v>4</v>
      </c>
      <c r="B18" t="s">
        <v>4168</v>
      </c>
      <c r="C18">
        <v>51285</v>
      </c>
      <c r="D18" t="s">
        <v>5</v>
      </c>
      <c r="E18">
        <v>6.8392317128578801</v>
      </c>
      <c r="F18">
        <v>0.12962227662671461</v>
      </c>
      <c r="G18">
        <v>1.895275406198365E-2</v>
      </c>
      <c r="H18">
        <v>23.864368482914539</v>
      </c>
      <c r="I18">
        <f t="shared" si="0"/>
        <v>2.3864368482914539E-2</v>
      </c>
    </row>
    <row r="19" spans="1:9" x14ac:dyDescent="0.25">
      <c r="A19" t="s">
        <v>587</v>
      </c>
      <c r="B19" t="s">
        <v>4169</v>
      </c>
      <c r="C19">
        <v>121142</v>
      </c>
      <c r="D19" t="s">
        <v>588</v>
      </c>
      <c r="E19">
        <v>1000</v>
      </c>
      <c r="F19">
        <v>0.73966812022656792</v>
      </c>
      <c r="G19">
        <v>7.3966812022656793E-4</v>
      </c>
      <c r="H19">
        <v>134.71945307746589</v>
      </c>
      <c r="I19">
        <f t="shared" si="0"/>
        <v>0.13471945307746588</v>
      </c>
    </row>
    <row r="20" spans="1:9" x14ac:dyDescent="0.25">
      <c r="A20" t="s">
        <v>54</v>
      </c>
      <c r="B20" t="s">
        <v>4170</v>
      </c>
      <c r="C20">
        <v>50282</v>
      </c>
      <c r="D20" t="s">
        <v>55</v>
      </c>
      <c r="E20">
        <v>4.7587757214566686</v>
      </c>
      <c r="F20" s="1">
        <v>2.120112379258741E-5</v>
      </c>
      <c r="G20" s="1">
        <v>4.4551634776554914E-6</v>
      </c>
      <c r="H20">
        <v>5.7749317076153011E-3</v>
      </c>
      <c r="I20">
        <f t="shared" si="0"/>
        <v>5.7749317076153011E-6</v>
      </c>
    </row>
    <row r="21" spans="1:9" x14ac:dyDescent="0.25">
      <c r="A21" t="s">
        <v>589</v>
      </c>
      <c r="B21" t="s">
        <v>4171</v>
      </c>
      <c r="C21">
        <v>103231</v>
      </c>
      <c r="D21" t="s">
        <v>590</v>
      </c>
      <c r="E21">
        <v>1000</v>
      </c>
      <c r="F21">
        <v>1.38428029940789</v>
      </c>
      <c r="G21">
        <v>1.3842802994078901E-3</v>
      </c>
      <c r="H21">
        <v>512.9782876727794</v>
      </c>
      <c r="I21">
        <f t="shared" si="0"/>
        <v>0.51297828767277942</v>
      </c>
    </row>
    <row r="22" spans="1:9" x14ac:dyDescent="0.25">
      <c r="A22" t="s">
        <v>399</v>
      </c>
      <c r="B22" t="s">
        <v>4172</v>
      </c>
      <c r="C22">
        <v>25812300</v>
      </c>
      <c r="D22" t="s">
        <v>400</v>
      </c>
      <c r="E22">
        <v>1000</v>
      </c>
      <c r="F22">
        <v>17.19729165727345</v>
      </c>
      <c r="G22">
        <v>1.7197291657273441E-2</v>
      </c>
      <c r="H22">
        <v>4305.1355988985188</v>
      </c>
      <c r="I22">
        <f t="shared" si="0"/>
        <v>4.3051355988985192</v>
      </c>
    </row>
    <row r="23" spans="1:9" x14ac:dyDescent="0.25">
      <c r="A23" t="s">
        <v>107</v>
      </c>
      <c r="B23" t="s">
        <v>4173</v>
      </c>
      <c r="C23">
        <v>77065</v>
      </c>
      <c r="D23" t="s">
        <v>108</v>
      </c>
      <c r="E23">
        <v>1000</v>
      </c>
      <c r="F23">
        <v>53.946249036493192</v>
      </c>
      <c r="G23">
        <v>5.3946249036493192E-2</v>
      </c>
      <c r="H23">
        <v>18685.847795011479</v>
      </c>
      <c r="I23">
        <f t="shared" si="0"/>
        <v>18.68584779501148</v>
      </c>
    </row>
    <row r="24" spans="1:9" x14ac:dyDescent="0.25">
      <c r="A24" t="s">
        <v>1167</v>
      </c>
      <c r="B24" t="s">
        <v>4174</v>
      </c>
      <c r="C24">
        <v>120729</v>
      </c>
      <c r="D24" t="s">
        <v>1168</v>
      </c>
      <c r="E24">
        <v>1.152804736549093</v>
      </c>
      <c r="F24">
        <v>0.16492428245451671</v>
      </c>
      <c r="G24">
        <v>0.1430635017585159</v>
      </c>
      <c r="H24">
        <v>19.321044613829081</v>
      </c>
      <c r="I24">
        <f t="shared" si="0"/>
        <v>1.932104461382908E-2</v>
      </c>
    </row>
    <row r="25" spans="1:9" x14ac:dyDescent="0.25">
      <c r="A25" t="s">
        <v>2863</v>
      </c>
      <c r="B25" t="s">
        <v>4175</v>
      </c>
      <c r="C25">
        <v>72333</v>
      </c>
      <c r="D25" t="s">
        <v>2864</v>
      </c>
      <c r="E25">
        <v>4.6234647815935457</v>
      </c>
      <c r="F25" s="1">
        <v>7.411901100210507E-5</v>
      </c>
      <c r="G25" s="1">
        <v>1.6031053442253941E-5</v>
      </c>
      <c r="H25">
        <v>2.3009283418460501E-2</v>
      </c>
      <c r="I25">
        <f t="shared" si="0"/>
        <v>2.30092834184605E-5</v>
      </c>
    </row>
    <row r="26" spans="1:9" x14ac:dyDescent="0.25">
      <c r="A26" t="s">
        <v>1361</v>
      </c>
      <c r="B26" t="s">
        <v>4176</v>
      </c>
      <c r="C26">
        <v>56495</v>
      </c>
      <c r="D26" t="s">
        <v>1362</v>
      </c>
      <c r="E26">
        <v>3.7501593105707389</v>
      </c>
      <c r="F26">
        <v>4.9291063107661487E-2</v>
      </c>
      <c r="G26">
        <v>1.3143725112883231E-2</v>
      </c>
      <c r="H26">
        <v>13.22770040450893</v>
      </c>
      <c r="I26">
        <f t="shared" si="0"/>
        <v>1.322770040450893E-2</v>
      </c>
    </row>
    <row r="27" spans="1:9" x14ac:dyDescent="0.25">
      <c r="A27" t="s">
        <v>207</v>
      </c>
      <c r="B27" t="s">
        <v>4177</v>
      </c>
      <c r="C27">
        <v>7632000</v>
      </c>
      <c r="D27" t="s">
        <v>208</v>
      </c>
      <c r="E27">
        <v>1000</v>
      </c>
      <c r="F27">
        <v>2.847355943210985E-2</v>
      </c>
      <c r="G27" s="1">
        <v>2.8473559432109849E-5</v>
      </c>
      <c r="H27">
        <v>1.9645332330184191</v>
      </c>
      <c r="I27">
        <f t="shared" si="0"/>
        <v>1.9645332330184189E-3</v>
      </c>
    </row>
    <row r="28" spans="1:9" x14ac:dyDescent="0.25">
      <c r="A28" t="s">
        <v>2507</v>
      </c>
      <c r="B28" t="s">
        <v>4178</v>
      </c>
      <c r="C28">
        <v>101804</v>
      </c>
      <c r="D28" t="s">
        <v>2508</v>
      </c>
      <c r="E28">
        <v>1000</v>
      </c>
      <c r="F28">
        <v>0.38984394579050152</v>
      </c>
      <c r="G28">
        <v>3.8984394579050149E-4</v>
      </c>
      <c r="H28">
        <v>78.06274154903582</v>
      </c>
      <c r="I28">
        <f t="shared" si="0"/>
        <v>7.8062741549035822E-2</v>
      </c>
    </row>
    <row r="29" spans="1:9" x14ac:dyDescent="0.25">
      <c r="A29" t="s">
        <v>209</v>
      </c>
      <c r="B29" t="s">
        <v>4179</v>
      </c>
      <c r="C29">
        <v>57307</v>
      </c>
      <c r="D29" t="s">
        <v>210</v>
      </c>
      <c r="E29">
        <v>1000</v>
      </c>
      <c r="F29">
        <v>7.5907670696539309E-2</v>
      </c>
      <c r="G29" s="1">
        <v>7.5907670696539312E-5</v>
      </c>
      <c r="H29">
        <v>19.297323952144922</v>
      </c>
      <c r="I29">
        <f t="shared" si="0"/>
        <v>1.929732395214492E-2</v>
      </c>
    </row>
    <row r="30" spans="1:9" x14ac:dyDescent="0.25">
      <c r="A30" t="s">
        <v>2865</v>
      </c>
      <c r="B30" t="s">
        <v>4180</v>
      </c>
      <c r="C30">
        <v>77098</v>
      </c>
      <c r="D30" t="s">
        <v>2866</v>
      </c>
      <c r="E30">
        <v>7.1082590193559856</v>
      </c>
      <c r="F30">
        <v>9.7730539657616564E-2</v>
      </c>
      <c r="G30">
        <v>1.374887147352025E-2</v>
      </c>
      <c r="H30">
        <v>31.110367228129771</v>
      </c>
      <c r="I30">
        <f t="shared" si="0"/>
        <v>3.1110367228129772E-2</v>
      </c>
    </row>
    <row r="31" spans="1:9" x14ac:dyDescent="0.25">
      <c r="A31" t="s">
        <v>1363</v>
      </c>
      <c r="B31" t="s">
        <v>4181</v>
      </c>
      <c r="C31">
        <v>9005656</v>
      </c>
      <c r="D31" t="s">
        <v>1364</v>
      </c>
      <c r="E31">
        <v>0.94549592962327578</v>
      </c>
      <c r="F31" s="1" t="s">
        <v>70</v>
      </c>
      <c r="G31" s="1" t="s">
        <v>70</v>
      </c>
      <c r="H31" s="1" t="s">
        <v>70</v>
      </c>
      <c r="I31" t="e">
        <f t="shared" si="0"/>
        <v>#VALUE!</v>
      </c>
    </row>
    <row r="32" spans="1:9" x14ac:dyDescent="0.25">
      <c r="A32" t="s">
        <v>591</v>
      </c>
      <c r="B32" t="s">
        <v>4182</v>
      </c>
      <c r="C32">
        <v>57556</v>
      </c>
      <c r="D32" t="s">
        <v>592</v>
      </c>
      <c r="E32">
        <v>1000</v>
      </c>
      <c r="F32">
        <v>3.19720335327002E-3</v>
      </c>
      <c r="G32" s="1">
        <v>3.19720335327002E-6</v>
      </c>
      <c r="H32">
        <v>0.2432911891670822</v>
      </c>
      <c r="I32">
        <f t="shared" si="0"/>
        <v>2.432911891670822E-4</v>
      </c>
    </row>
    <row r="33" spans="1:9" x14ac:dyDescent="0.25">
      <c r="A33" t="s">
        <v>593</v>
      </c>
      <c r="B33" t="s">
        <v>4183</v>
      </c>
      <c r="C33">
        <v>94597</v>
      </c>
      <c r="D33" t="s">
        <v>594</v>
      </c>
      <c r="E33">
        <v>1000</v>
      </c>
      <c r="F33">
        <v>0.21603927186924479</v>
      </c>
      <c r="G33">
        <v>2.1603927186924479E-4</v>
      </c>
      <c r="H33">
        <v>35.038977425929083</v>
      </c>
      <c r="I33">
        <f t="shared" si="0"/>
        <v>3.5038977425929083E-2</v>
      </c>
    </row>
    <row r="34" spans="1:9" x14ac:dyDescent="0.25">
      <c r="A34" t="s">
        <v>1965</v>
      </c>
      <c r="B34" t="s">
        <v>4184</v>
      </c>
      <c r="C34">
        <v>599791</v>
      </c>
      <c r="D34" t="s">
        <v>1966</v>
      </c>
      <c r="E34">
        <v>6.8088098710088438</v>
      </c>
      <c r="F34">
        <v>0.17026683942532769</v>
      </c>
      <c r="G34">
        <v>2.5006842994736132E-2</v>
      </c>
      <c r="H34">
        <v>67.832606158656304</v>
      </c>
      <c r="I34">
        <f t="shared" si="0"/>
        <v>6.78326061586563E-2</v>
      </c>
    </row>
    <row r="35" spans="1:9" x14ac:dyDescent="0.25">
      <c r="A35" t="s">
        <v>2509</v>
      </c>
      <c r="B35" t="s">
        <v>4185</v>
      </c>
      <c r="C35">
        <v>55566308</v>
      </c>
      <c r="D35" t="s">
        <v>2510</v>
      </c>
      <c r="E35">
        <v>10.537385177025561</v>
      </c>
      <c r="F35">
        <v>1.955388019785701E-3</v>
      </c>
      <c r="G35">
        <v>1.8556672143379491E-4</v>
      </c>
      <c r="H35">
        <v>0.79443504467853476</v>
      </c>
      <c r="I35">
        <f t="shared" si="0"/>
        <v>7.9443504467853476E-4</v>
      </c>
    </row>
    <row r="36" spans="1:9" x14ac:dyDescent="0.25">
      <c r="A36" t="s">
        <v>2511</v>
      </c>
      <c r="B36" t="s">
        <v>4186</v>
      </c>
      <c r="C36">
        <v>97745</v>
      </c>
      <c r="D36" t="s">
        <v>2512</v>
      </c>
      <c r="E36">
        <v>0.2307703795603685</v>
      </c>
      <c r="F36">
        <v>4.2852800447196221E-2</v>
      </c>
      <c r="G36">
        <v>0.18569454419944789</v>
      </c>
      <c r="H36">
        <v>8.9288095011778044</v>
      </c>
      <c r="I36">
        <f t="shared" si="0"/>
        <v>8.9288095011778052E-3</v>
      </c>
    </row>
    <row r="37" spans="1:9" x14ac:dyDescent="0.25">
      <c r="A37" t="s">
        <v>973</v>
      </c>
      <c r="B37" t="s">
        <v>4187</v>
      </c>
      <c r="C37">
        <v>148798</v>
      </c>
      <c r="D37" t="s">
        <v>974</v>
      </c>
      <c r="E37">
        <v>5.6881157880595374</v>
      </c>
      <c r="F37">
        <v>6.291638522140354E-2</v>
      </c>
      <c r="G37">
        <v>1.106102399558696E-2</v>
      </c>
      <c r="H37">
        <v>12.66192252580746</v>
      </c>
      <c r="I37">
        <f t="shared" si="0"/>
        <v>1.2661922525807461E-2</v>
      </c>
    </row>
    <row r="38" spans="1:9" x14ac:dyDescent="0.25">
      <c r="A38" t="s">
        <v>2513</v>
      </c>
      <c r="B38" t="s">
        <v>4188</v>
      </c>
      <c r="C38">
        <v>52244</v>
      </c>
      <c r="D38" t="s">
        <v>2514</v>
      </c>
      <c r="E38">
        <v>6.4810726846894218</v>
      </c>
      <c r="F38">
        <v>0.30072203509427131</v>
      </c>
      <c r="G38">
        <v>4.6400040506362893E-2</v>
      </c>
      <c r="H38">
        <v>56.902623480537997</v>
      </c>
      <c r="I38">
        <f t="shared" si="0"/>
        <v>5.6902623480537998E-2</v>
      </c>
    </row>
    <row r="39" spans="1:9" x14ac:dyDescent="0.25">
      <c r="A39" t="s">
        <v>595</v>
      </c>
      <c r="B39" t="s">
        <v>4189</v>
      </c>
      <c r="C39">
        <v>133073</v>
      </c>
      <c r="D39" t="s">
        <v>596</v>
      </c>
      <c r="E39">
        <v>3.5681780732816208</v>
      </c>
      <c r="F39">
        <v>9.667768682190056E-2</v>
      </c>
      <c r="G39">
        <v>2.709441200421563E-2</v>
      </c>
      <c r="H39">
        <v>28.669768027034621</v>
      </c>
      <c r="I39">
        <f t="shared" si="0"/>
        <v>2.8669768027034623E-2</v>
      </c>
    </row>
    <row r="40" spans="1:9" x14ac:dyDescent="0.25">
      <c r="A40" t="s">
        <v>6</v>
      </c>
      <c r="B40" t="s">
        <v>4190</v>
      </c>
      <c r="C40">
        <v>52686</v>
      </c>
      <c r="D40" t="s">
        <v>7</v>
      </c>
      <c r="E40">
        <v>10.258930601379889</v>
      </c>
      <c r="F40">
        <v>6.4788998955329691E-2</v>
      </c>
      <c r="G40">
        <v>6.315375497970047E-3</v>
      </c>
      <c r="H40">
        <v>16.678632001070518</v>
      </c>
      <c r="I40">
        <f t="shared" si="0"/>
        <v>1.6678632001070517E-2</v>
      </c>
    </row>
    <row r="41" spans="1:9" x14ac:dyDescent="0.25">
      <c r="A41" t="s">
        <v>3407</v>
      </c>
      <c r="B41" t="s">
        <v>4191</v>
      </c>
      <c r="C41">
        <v>78422</v>
      </c>
      <c r="D41" t="s">
        <v>3408</v>
      </c>
      <c r="E41">
        <v>2.0542222354033961</v>
      </c>
      <c r="F41">
        <v>3.417399356038282E-3</v>
      </c>
      <c r="G41">
        <v>1.663597685362992E-3</v>
      </c>
      <c r="H41">
        <v>1.4853452909071909</v>
      </c>
      <c r="I41">
        <f t="shared" si="0"/>
        <v>1.485345290907191E-3</v>
      </c>
    </row>
    <row r="42" spans="1:9" x14ac:dyDescent="0.25">
      <c r="A42" t="s">
        <v>3409</v>
      </c>
      <c r="B42" t="s">
        <v>4192</v>
      </c>
      <c r="C42">
        <v>54126</v>
      </c>
      <c r="D42" t="s">
        <v>3410</v>
      </c>
      <c r="E42">
        <v>1000</v>
      </c>
      <c r="F42">
        <v>11.75868569099968</v>
      </c>
      <c r="G42">
        <v>1.1758685690999681E-2</v>
      </c>
      <c r="H42">
        <v>2401.4646199871731</v>
      </c>
      <c r="I42">
        <f t="shared" si="0"/>
        <v>2.401464619987173</v>
      </c>
    </row>
    <row r="43" spans="1:9" x14ac:dyDescent="0.25">
      <c r="A43" t="s">
        <v>493</v>
      </c>
      <c r="B43" t="s">
        <v>4193</v>
      </c>
      <c r="C43">
        <v>17924924</v>
      </c>
      <c r="D43" t="s">
        <v>494</v>
      </c>
      <c r="E43">
        <v>10.448209215979899</v>
      </c>
      <c r="F43">
        <v>1.0751533858870291E-3</v>
      </c>
      <c r="G43">
        <v>1.029031256612518E-4</v>
      </c>
      <c r="H43">
        <v>0.34229550831146749</v>
      </c>
      <c r="I43">
        <f t="shared" si="0"/>
        <v>3.4229550831146746E-4</v>
      </c>
    </row>
    <row r="44" spans="1:9" x14ac:dyDescent="0.25">
      <c r="A44" t="s">
        <v>779</v>
      </c>
      <c r="B44" t="s">
        <v>4194</v>
      </c>
      <c r="C44">
        <v>137304</v>
      </c>
      <c r="D44" t="s">
        <v>780</v>
      </c>
      <c r="E44">
        <v>0.49365464571271828</v>
      </c>
      <c r="F44">
        <v>2.2879792796501049E-2</v>
      </c>
      <c r="G44">
        <v>4.6347771656170968E-2</v>
      </c>
      <c r="H44">
        <v>6.9966406371700227</v>
      </c>
      <c r="I44">
        <f t="shared" si="0"/>
        <v>6.9966406371700226E-3</v>
      </c>
    </row>
    <row r="45" spans="1:9" x14ac:dyDescent="0.25">
      <c r="A45" t="s">
        <v>3411</v>
      </c>
      <c r="B45" t="s">
        <v>4195</v>
      </c>
      <c r="C45">
        <v>111717</v>
      </c>
      <c r="D45" t="s">
        <v>3412</v>
      </c>
      <c r="E45">
        <v>1000</v>
      </c>
      <c r="F45">
        <v>0.5</v>
      </c>
      <c r="G45">
        <v>5.0000000000000001E-4</v>
      </c>
      <c r="H45">
        <v>57.094000000000001</v>
      </c>
      <c r="I45">
        <f t="shared" si="0"/>
        <v>5.7093999999999999E-2</v>
      </c>
    </row>
    <row r="46" spans="1:9" x14ac:dyDescent="0.25">
      <c r="A46" t="s">
        <v>3413</v>
      </c>
      <c r="B46" t="s">
        <v>4196</v>
      </c>
      <c r="C46">
        <v>536607</v>
      </c>
      <c r="D46" t="s">
        <v>3414</v>
      </c>
      <c r="E46">
        <v>1000</v>
      </c>
      <c r="F46">
        <v>1.3000214600773869</v>
      </c>
      <c r="G46">
        <v>1.3000214600773869E-3</v>
      </c>
      <c r="H46">
        <v>195.29052375428509</v>
      </c>
      <c r="I46">
        <f t="shared" si="0"/>
        <v>0.1952905237542851</v>
      </c>
    </row>
    <row r="47" spans="1:9" x14ac:dyDescent="0.25">
      <c r="A47" t="s">
        <v>1169</v>
      </c>
      <c r="B47" t="s">
        <v>4197</v>
      </c>
      <c r="C47">
        <v>78273</v>
      </c>
      <c r="D47" t="s">
        <v>1170</v>
      </c>
      <c r="E47">
        <v>10.705150937586961</v>
      </c>
      <c r="F47" s="1" t="s">
        <v>70</v>
      </c>
      <c r="G47" s="1" t="s">
        <v>70</v>
      </c>
      <c r="H47" s="1" t="s">
        <v>70</v>
      </c>
      <c r="I47" t="e">
        <f t="shared" si="0"/>
        <v>#VALUE!</v>
      </c>
    </row>
    <row r="48" spans="1:9" x14ac:dyDescent="0.25">
      <c r="A48" t="s">
        <v>1171</v>
      </c>
      <c r="B48" t="s">
        <v>4198</v>
      </c>
      <c r="C48">
        <v>78831</v>
      </c>
      <c r="D48" t="s">
        <v>1172</v>
      </c>
      <c r="E48">
        <v>1000</v>
      </c>
      <c r="F48">
        <v>0.10357404367987171</v>
      </c>
      <c r="G48">
        <v>1.035740436798717E-4</v>
      </c>
      <c r="H48">
        <v>7.6772188396831336</v>
      </c>
      <c r="I48">
        <f t="shared" si="0"/>
        <v>7.6772188396831333E-3</v>
      </c>
    </row>
    <row r="49" spans="1:9" x14ac:dyDescent="0.25">
      <c r="A49" s="2" t="s">
        <v>4124</v>
      </c>
      <c r="B49" t="s">
        <v>4199</v>
      </c>
      <c r="C49">
        <v>99036</v>
      </c>
      <c r="D49" t="s">
        <v>6272</v>
      </c>
      <c r="I49">
        <f t="shared" si="0"/>
        <v>0</v>
      </c>
    </row>
    <row r="50" spans="1:9" x14ac:dyDescent="0.25">
      <c r="A50" t="s">
        <v>2867</v>
      </c>
      <c r="B50" t="s">
        <v>4200</v>
      </c>
      <c r="C50">
        <v>99978</v>
      </c>
      <c r="D50" t="s">
        <v>2868</v>
      </c>
      <c r="E50">
        <v>1000</v>
      </c>
      <c r="F50">
        <v>2.708457157245642</v>
      </c>
      <c r="G50">
        <v>2.7084571572456419E-3</v>
      </c>
      <c r="H50">
        <v>366.21049223118331</v>
      </c>
      <c r="I50">
        <f t="shared" si="0"/>
        <v>0.36621049223118329</v>
      </c>
    </row>
    <row r="51" spans="1:9" x14ac:dyDescent="0.25">
      <c r="A51" t="s">
        <v>56</v>
      </c>
      <c r="B51" t="s">
        <v>4201</v>
      </c>
      <c r="C51">
        <v>100027</v>
      </c>
      <c r="D51" t="s">
        <v>57</v>
      </c>
      <c r="E51">
        <v>8.6660390768769453</v>
      </c>
      <c r="F51" s="1">
        <v>4.1712824326008748E-5</v>
      </c>
      <c r="G51" s="1">
        <v>4.8133667475961987E-6</v>
      </c>
      <c r="H51">
        <v>5.8026709919910772E-3</v>
      </c>
      <c r="I51">
        <f t="shared" si="0"/>
        <v>5.8026709919910775E-6</v>
      </c>
    </row>
    <row r="52" spans="1:9" x14ac:dyDescent="0.25">
      <c r="A52" t="s">
        <v>401</v>
      </c>
      <c r="B52" t="s">
        <v>4202</v>
      </c>
      <c r="C52">
        <v>100254</v>
      </c>
      <c r="D52" t="s">
        <v>402</v>
      </c>
      <c r="E52">
        <v>7.7461201259440422</v>
      </c>
      <c r="F52">
        <v>2.4</v>
      </c>
      <c r="G52">
        <v>0.30983253047699222</v>
      </c>
      <c r="H52">
        <v>403.45920000000001</v>
      </c>
      <c r="I52">
        <f t="shared" si="0"/>
        <v>0.40345920000000002</v>
      </c>
    </row>
    <row r="53" spans="1:9" x14ac:dyDescent="0.25">
      <c r="A53" t="s">
        <v>2869</v>
      </c>
      <c r="B53" t="s">
        <v>4203</v>
      </c>
      <c r="C53">
        <v>107879</v>
      </c>
      <c r="D53" t="s">
        <v>2870</v>
      </c>
      <c r="E53">
        <v>1000</v>
      </c>
      <c r="F53">
        <v>0.16070342603610169</v>
      </c>
      <c r="G53">
        <v>1.607034260361016E-4</v>
      </c>
      <c r="H53">
        <v>13.842028898193581</v>
      </c>
      <c r="I53">
        <f t="shared" si="0"/>
        <v>1.3842028898193581E-2</v>
      </c>
    </row>
    <row r="54" spans="1:9" x14ac:dyDescent="0.25">
      <c r="A54" t="s">
        <v>2871</v>
      </c>
      <c r="B54" t="s">
        <v>4204</v>
      </c>
      <c r="C54">
        <v>110407</v>
      </c>
      <c r="D54" t="s">
        <v>2872</v>
      </c>
      <c r="E54">
        <v>1000</v>
      </c>
      <c r="F54">
        <v>3.6544618533829292</v>
      </c>
      <c r="G54">
        <v>3.6544618533829289E-3</v>
      </c>
      <c r="H54">
        <v>944.15945551630682</v>
      </c>
      <c r="I54">
        <f t="shared" si="0"/>
        <v>0.94415945551630687</v>
      </c>
    </row>
    <row r="55" spans="1:9" x14ac:dyDescent="0.25">
      <c r="A55" t="s">
        <v>495</v>
      </c>
      <c r="B55" t="s">
        <v>4205</v>
      </c>
      <c r="C55">
        <v>119619</v>
      </c>
      <c r="D55" t="s">
        <v>496</v>
      </c>
      <c r="E55">
        <v>1000</v>
      </c>
      <c r="F55">
        <v>0.2211161793829424</v>
      </c>
      <c r="G55">
        <v>2.2111617938294241E-4</v>
      </c>
      <c r="H55">
        <v>40.292232439518529</v>
      </c>
      <c r="I55">
        <f t="shared" si="0"/>
        <v>4.029223243951853E-2</v>
      </c>
    </row>
    <row r="56" spans="1:9" x14ac:dyDescent="0.25">
      <c r="A56" t="s">
        <v>3415</v>
      </c>
      <c r="B56" t="s">
        <v>4206</v>
      </c>
      <c r="C56">
        <v>120218</v>
      </c>
      <c r="D56" t="s">
        <v>3416</v>
      </c>
      <c r="E56">
        <v>11.63924542659009</v>
      </c>
      <c r="F56">
        <v>0.25229792973894499</v>
      </c>
      <c r="G56">
        <v>2.1676485072010358E-2</v>
      </c>
      <c r="H56">
        <v>44.719051152438787</v>
      </c>
      <c r="I56">
        <f t="shared" si="0"/>
        <v>4.4719051152438787E-2</v>
      </c>
    </row>
    <row r="57" spans="1:9" x14ac:dyDescent="0.25">
      <c r="A57" t="s">
        <v>597</v>
      </c>
      <c r="B57" t="s">
        <v>4207</v>
      </c>
      <c r="C57">
        <v>120821</v>
      </c>
      <c r="D57" t="s">
        <v>598</v>
      </c>
      <c r="E57">
        <v>1000</v>
      </c>
      <c r="F57">
        <v>1.212726959137173</v>
      </c>
      <c r="G57">
        <v>1.212726959137173E-3</v>
      </c>
      <c r="H57">
        <v>220.03717946584871</v>
      </c>
      <c r="I57">
        <f t="shared" si="0"/>
        <v>0.22003717946584872</v>
      </c>
    </row>
    <row r="58" spans="1:9" x14ac:dyDescent="0.25">
      <c r="A58" t="s">
        <v>8</v>
      </c>
      <c r="B58" t="s">
        <v>4208</v>
      </c>
      <c r="C58">
        <v>121335</v>
      </c>
      <c r="D58" t="s">
        <v>9</v>
      </c>
      <c r="E58">
        <v>1000</v>
      </c>
      <c r="F58">
        <v>0.23834799725373679</v>
      </c>
      <c r="G58">
        <v>2.3834799725373681E-4</v>
      </c>
      <c r="H58">
        <v>36.264409434158793</v>
      </c>
      <c r="I58">
        <f t="shared" si="0"/>
        <v>3.626440943415879E-2</v>
      </c>
    </row>
    <row r="59" spans="1:9" x14ac:dyDescent="0.25">
      <c r="A59" s="2" t="s">
        <v>4044</v>
      </c>
      <c r="B59" t="s">
        <v>4209</v>
      </c>
      <c r="C59">
        <v>143282</v>
      </c>
      <c r="D59" t="s">
        <v>6273</v>
      </c>
      <c r="I59">
        <f t="shared" si="0"/>
        <v>0</v>
      </c>
    </row>
    <row r="60" spans="1:9" x14ac:dyDescent="0.25">
      <c r="A60" t="s">
        <v>2873</v>
      </c>
      <c r="B60" t="s">
        <v>4210</v>
      </c>
      <c r="C60">
        <v>150196</v>
      </c>
      <c r="D60" t="s">
        <v>2874</v>
      </c>
      <c r="E60">
        <v>1000</v>
      </c>
      <c r="F60">
        <v>0.5</v>
      </c>
      <c r="G60">
        <v>5.0000000000000001E-4</v>
      </c>
      <c r="H60">
        <v>62.069499999999998</v>
      </c>
      <c r="I60">
        <f t="shared" si="0"/>
        <v>6.20695E-2</v>
      </c>
    </row>
    <row r="61" spans="1:9" x14ac:dyDescent="0.25">
      <c r="A61" t="s">
        <v>1365</v>
      </c>
      <c r="B61" t="s">
        <v>4211</v>
      </c>
      <c r="C61">
        <v>150787</v>
      </c>
      <c r="D61" t="s">
        <v>1366</v>
      </c>
      <c r="E61">
        <v>1000</v>
      </c>
      <c r="F61">
        <v>1.504465120675117</v>
      </c>
      <c r="G61">
        <v>1.504465120675117E-3</v>
      </c>
      <c r="H61">
        <v>207.86592786319821</v>
      </c>
      <c r="I61">
        <f t="shared" si="0"/>
        <v>0.20786592786319821</v>
      </c>
    </row>
    <row r="62" spans="1:9" x14ac:dyDescent="0.25">
      <c r="A62" t="s">
        <v>1967</v>
      </c>
      <c r="B62" t="s">
        <v>4212</v>
      </c>
      <c r="C62">
        <v>280579</v>
      </c>
      <c r="D62" t="s">
        <v>1968</v>
      </c>
      <c r="E62">
        <v>4.3670607137291304</v>
      </c>
      <c r="F62">
        <v>0.42503368754593812</v>
      </c>
      <c r="G62">
        <v>9.7327176196502302E-2</v>
      </c>
      <c r="H62">
        <v>47.678578934153151</v>
      </c>
      <c r="I62">
        <f t="shared" si="0"/>
        <v>4.767857893415315E-2</v>
      </c>
    </row>
    <row r="63" spans="1:9" x14ac:dyDescent="0.25">
      <c r="A63" t="s">
        <v>297</v>
      </c>
      <c r="B63" t="s">
        <v>4213</v>
      </c>
      <c r="C63">
        <v>298044</v>
      </c>
      <c r="D63" t="s">
        <v>298</v>
      </c>
      <c r="E63">
        <v>1000</v>
      </c>
      <c r="F63">
        <v>4.1802703349207181E-2</v>
      </c>
      <c r="G63" s="1">
        <v>4.1802703349207168E-5</v>
      </c>
      <c r="H63">
        <v>11.47024377198896</v>
      </c>
      <c r="I63">
        <f t="shared" si="0"/>
        <v>1.147024377198896E-2</v>
      </c>
    </row>
    <row r="64" spans="1:9" x14ac:dyDescent="0.25">
      <c r="A64" t="s">
        <v>1367</v>
      </c>
      <c r="B64" t="s">
        <v>4214</v>
      </c>
      <c r="C64">
        <v>563804</v>
      </c>
      <c r="D64" t="s">
        <v>1368</v>
      </c>
      <c r="E64">
        <v>1000</v>
      </c>
      <c r="F64">
        <v>4.2852059987402831E-2</v>
      </c>
      <c r="G64" s="1">
        <v>4.2852059987402831E-5</v>
      </c>
      <c r="H64">
        <v>3.6910193349549552</v>
      </c>
      <c r="I64">
        <f t="shared" si="0"/>
        <v>3.6910193349549551E-3</v>
      </c>
    </row>
    <row r="65" spans="1:9" x14ac:dyDescent="0.25">
      <c r="A65" s="2" t="s">
        <v>4048</v>
      </c>
      <c r="B65" t="s">
        <v>4215</v>
      </c>
      <c r="C65">
        <v>591786</v>
      </c>
      <c r="D65" t="s">
        <v>6274</v>
      </c>
      <c r="I65">
        <f t="shared" si="0"/>
        <v>0</v>
      </c>
    </row>
    <row r="66" spans="1:9" x14ac:dyDescent="0.25">
      <c r="A66" t="s">
        <v>2875</v>
      </c>
      <c r="B66" t="s">
        <v>4216</v>
      </c>
      <c r="C66">
        <v>2455245</v>
      </c>
      <c r="D66" t="s">
        <v>2876</v>
      </c>
      <c r="E66">
        <v>1000</v>
      </c>
      <c r="F66">
        <v>40.816324811906497</v>
      </c>
      <c r="G66">
        <v>4.0816324811906501E-2</v>
      </c>
      <c r="H66">
        <v>6947.2650135849826</v>
      </c>
      <c r="I66">
        <f t="shared" si="0"/>
        <v>6.9472650135849827</v>
      </c>
    </row>
    <row r="67" spans="1:9" x14ac:dyDescent="0.25">
      <c r="A67" t="s">
        <v>3417</v>
      </c>
      <c r="B67" t="s">
        <v>4217</v>
      </c>
      <c r="C67">
        <v>2495376</v>
      </c>
      <c r="D67" t="s">
        <v>3418</v>
      </c>
      <c r="E67">
        <v>1000</v>
      </c>
      <c r="F67">
        <v>25.092863999425791</v>
      </c>
      <c r="G67">
        <v>2.5092863999425789E-2</v>
      </c>
      <c r="H67">
        <v>4421.7390296588164</v>
      </c>
      <c r="I67">
        <f t="shared" ref="I67:I130" si="1">H67/1000</f>
        <v>4.4217390296588164</v>
      </c>
    </row>
    <row r="68" spans="1:9" x14ac:dyDescent="0.25">
      <c r="A68" t="s">
        <v>2515</v>
      </c>
      <c r="B68" t="s">
        <v>4218</v>
      </c>
      <c r="C68">
        <v>5331919</v>
      </c>
      <c r="D68" t="s">
        <v>2516</v>
      </c>
      <c r="E68" s="1" t="s">
        <v>70</v>
      </c>
      <c r="F68" s="1" t="s">
        <v>70</v>
      </c>
      <c r="G68" s="1" t="s">
        <v>70</v>
      </c>
      <c r="H68" s="1" t="s">
        <v>70</v>
      </c>
      <c r="I68" t="e">
        <f t="shared" si="1"/>
        <v>#VALUE!</v>
      </c>
    </row>
    <row r="69" spans="1:9" x14ac:dyDescent="0.25">
      <c r="A69" t="s">
        <v>975</v>
      </c>
      <c r="B69" t="s">
        <v>4219</v>
      </c>
      <c r="C69">
        <v>70124775</v>
      </c>
      <c r="D69" t="s">
        <v>976</v>
      </c>
      <c r="E69">
        <v>5.4359374325978536</v>
      </c>
      <c r="F69">
        <v>0.21983110307543269</v>
      </c>
      <c r="G69">
        <v>4.0440329897317211E-2</v>
      </c>
      <c r="H69">
        <v>99.247148105465598</v>
      </c>
      <c r="I69">
        <f t="shared" si="1"/>
        <v>9.9247148105465602E-2</v>
      </c>
    </row>
    <row r="70" spans="1:9" x14ac:dyDescent="0.25">
      <c r="A70" t="s">
        <v>2877</v>
      </c>
      <c r="B70" t="s">
        <v>4220</v>
      </c>
      <c r="C70">
        <v>30030252</v>
      </c>
      <c r="D70" t="s">
        <v>2878</v>
      </c>
      <c r="E70">
        <v>19.21474132811792</v>
      </c>
      <c r="F70">
        <v>17.22811639902644</v>
      </c>
      <c r="G70">
        <v>0.89660933263856379</v>
      </c>
      <c r="H70" s="1" t="s">
        <v>70</v>
      </c>
      <c r="I70" t="e">
        <f t="shared" si="1"/>
        <v>#VALUE!</v>
      </c>
    </row>
    <row r="71" spans="1:9" x14ac:dyDescent="0.25">
      <c r="A71" t="s">
        <v>2517</v>
      </c>
      <c r="B71" t="s">
        <v>4221</v>
      </c>
      <c r="C71">
        <v>92046</v>
      </c>
      <c r="D71" t="s">
        <v>2518</v>
      </c>
      <c r="E71">
        <v>6.5994839172760189</v>
      </c>
      <c r="F71">
        <v>0.77164381929668724</v>
      </c>
      <c r="G71">
        <v>0.1169248730611633</v>
      </c>
      <c r="H71">
        <v>157.9169076190671</v>
      </c>
      <c r="I71">
        <f t="shared" si="1"/>
        <v>0.1579169076190671</v>
      </c>
    </row>
    <row r="72" spans="1:9" x14ac:dyDescent="0.25">
      <c r="A72" t="s">
        <v>3419</v>
      </c>
      <c r="B72" t="s">
        <v>4222</v>
      </c>
      <c r="C72">
        <v>59303</v>
      </c>
      <c r="D72" t="s">
        <v>3420</v>
      </c>
      <c r="E72">
        <v>1000</v>
      </c>
      <c r="F72">
        <v>0.36779904988653112</v>
      </c>
      <c r="G72">
        <v>3.6779904988653108E-4</v>
      </c>
      <c r="H72">
        <v>162.34797181611441</v>
      </c>
      <c r="I72">
        <f t="shared" si="1"/>
        <v>0.16234797181611441</v>
      </c>
    </row>
    <row r="73" spans="1:9" x14ac:dyDescent="0.25">
      <c r="A73" t="s">
        <v>2879</v>
      </c>
      <c r="B73" t="s">
        <v>4223</v>
      </c>
      <c r="C73">
        <v>54965218</v>
      </c>
      <c r="D73" t="s">
        <v>2880</v>
      </c>
      <c r="E73">
        <v>7.6839429761242251E-2</v>
      </c>
      <c r="F73" s="1">
        <v>1.32362187110802E-5</v>
      </c>
      <c r="G73">
        <v>1.7225815902340989E-4</v>
      </c>
      <c r="H73">
        <v>3.5119659106109102E-3</v>
      </c>
      <c r="I73">
        <f t="shared" si="1"/>
        <v>3.51196591061091E-6</v>
      </c>
    </row>
    <row r="74" spans="1:9" x14ac:dyDescent="0.25">
      <c r="A74" t="s">
        <v>403</v>
      </c>
      <c r="B74" t="s">
        <v>4224</v>
      </c>
      <c r="C74">
        <v>169590425</v>
      </c>
      <c r="D74" t="s">
        <v>404</v>
      </c>
      <c r="E74">
        <v>7.9762278396566284</v>
      </c>
      <c r="F74">
        <v>0.6941330880105766</v>
      </c>
      <c r="G74">
        <v>8.7025233226093332E-2</v>
      </c>
      <c r="H74">
        <v>264.72153577459358</v>
      </c>
      <c r="I74">
        <f t="shared" si="1"/>
        <v>0.26472153577459356</v>
      </c>
    </row>
    <row r="75" spans="1:9" x14ac:dyDescent="0.25">
      <c r="A75" t="s">
        <v>1369</v>
      </c>
      <c r="B75" t="s">
        <v>4225</v>
      </c>
      <c r="C75">
        <v>90051</v>
      </c>
      <c r="D75" t="s">
        <v>1370</v>
      </c>
      <c r="E75">
        <v>1000</v>
      </c>
      <c r="F75">
        <v>4.4639208906059082E-2</v>
      </c>
      <c r="G75" s="1">
        <v>4.4639208906059068E-5</v>
      </c>
      <c r="H75">
        <v>5.5414667543892682</v>
      </c>
      <c r="I75">
        <f t="shared" si="1"/>
        <v>5.5414667543892682E-3</v>
      </c>
    </row>
    <row r="76" spans="1:9" x14ac:dyDescent="0.25">
      <c r="A76" t="s">
        <v>2519</v>
      </c>
      <c r="B76" t="s">
        <v>4226</v>
      </c>
      <c r="C76">
        <v>6284408</v>
      </c>
      <c r="D76" t="s">
        <v>2520</v>
      </c>
      <c r="E76">
        <v>1000</v>
      </c>
      <c r="F76">
        <v>2.5468674632368571</v>
      </c>
      <c r="G76">
        <v>2.5468674632368568E-3</v>
      </c>
      <c r="H76">
        <v>497.18673183578312</v>
      </c>
      <c r="I76">
        <f t="shared" si="1"/>
        <v>0.4971867318357831</v>
      </c>
    </row>
    <row r="77" spans="1:9" x14ac:dyDescent="0.25">
      <c r="A77" t="s">
        <v>977</v>
      </c>
      <c r="B77" t="s">
        <v>4227</v>
      </c>
      <c r="C77">
        <v>61734</v>
      </c>
      <c r="D77" t="s">
        <v>978</v>
      </c>
      <c r="E77">
        <v>3.4656055903692788</v>
      </c>
      <c r="F77">
        <v>6.5950398219598472E-2</v>
      </c>
      <c r="G77">
        <v>1.9029978022562889E-2</v>
      </c>
      <c r="H77">
        <v>21.094234870538571</v>
      </c>
      <c r="I77">
        <f t="shared" si="1"/>
        <v>2.1094234870538572E-2</v>
      </c>
    </row>
    <row r="78" spans="1:9" x14ac:dyDescent="0.25">
      <c r="A78" t="s">
        <v>405</v>
      </c>
      <c r="B78" t="s">
        <v>4228</v>
      </c>
      <c r="C78">
        <v>79902639</v>
      </c>
      <c r="D78" t="s">
        <v>406</v>
      </c>
      <c r="E78">
        <v>4.604582587499773</v>
      </c>
      <c r="F78">
        <v>2.5705049501728229E-2</v>
      </c>
      <c r="G78">
        <v>5.5824928781841492E-3</v>
      </c>
      <c r="H78">
        <v>10.759465390136389</v>
      </c>
      <c r="I78">
        <f t="shared" si="1"/>
        <v>1.075946539013639E-2</v>
      </c>
    </row>
    <row r="79" spans="1:9" x14ac:dyDescent="0.25">
      <c r="A79" t="s">
        <v>3421</v>
      </c>
      <c r="B79" t="s">
        <v>4229</v>
      </c>
      <c r="C79">
        <v>58866</v>
      </c>
      <c r="D79" t="s">
        <v>3422</v>
      </c>
      <c r="E79">
        <v>1000</v>
      </c>
      <c r="F79">
        <v>10.00153922227876</v>
      </c>
      <c r="G79">
        <v>1.000153922227876E-2</v>
      </c>
      <c r="H79">
        <v>1501.5310834407101</v>
      </c>
      <c r="I79">
        <f t="shared" si="1"/>
        <v>1.5015310834407101</v>
      </c>
    </row>
    <row r="80" spans="1:9" x14ac:dyDescent="0.25">
      <c r="A80" t="s">
        <v>299</v>
      </c>
      <c r="B80" t="s">
        <v>4230</v>
      </c>
      <c r="C80">
        <v>120127</v>
      </c>
      <c r="D80" t="s">
        <v>300</v>
      </c>
      <c r="E80">
        <v>1000</v>
      </c>
      <c r="F80">
        <v>2.2798105932631629</v>
      </c>
      <c r="G80">
        <v>2.2798105932631632E-3</v>
      </c>
      <c r="H80">
        <v>406.33976127966662</v>
      </c>
      <c r="I80">
        <f t="shared" si="1"/>
        <v>0.40633976127966664</v>
      </c>
    </row>
    <row r="81" spans="1:9" x14ac:dyDescent="0.25">
      <c r="A81" t="s">
        <v>407</v>
      </c>
      <c r="B81" t="s">
        <v>4231</v>
      </c>
      <c r="C81">
        <v>25057890</v>
      </c>
      <c r="D81" t="s">
        <v>408</v>
      </c>
      <c r="E81">
        <v>1000</v>
      </c>
      <c r="F81">
        <v>1.271454657774495</v>
      </c>
      <c r="G81">
        <v>1.271454657774495E-3</v>
      </c>
      <c r="H81">
        <v>305.50512517005569</v>
      </c>
      <c r="I81">
        <f t="shared" si="1"/>
        <v>0.30550512517005568</v>
      </c>
    </row>
    <row r="82" spans="1:9" x14ac:dyDescent="0.25">
      <c r="A82" t="s">
        <v>979</v>
      </c>
      <c r="B82" t="s">
        <v>4232</v>
      </c>
      <c r="C82">
        <v>205992</v>
      </c>
      <c r="D82" t="s">
        <v>980</v>
      </c>
      <c r="E82">
        <v>5.2344944698292446</v>
      </c>
      <c r="F82">
        <v>0.12938982162257059</v>
      </c>
      <c r="G82">
        <v>2.471868532259457E-2</v>
      </c>
      <c r="H82">
        <v>32.647122232520523</v>
      </c>
      <c r="I82">
        <f t="shared" si="1"/>
        <v>3.2647122232520524E-2</v>
      </c>
    </row>
    <row r="83" spans="1:9" x14ac:dyDescent="0.25">
      <c r="A83" t="s">
        <v>781</v>
      </c>
      <c r="B83" t="s">
        <v>4233</v>
      </c>
      <c r="C83">
        <v>207089</v>
      </c>
      <c r="D83" t="s">
        <v>782</v>
      </c>
      <c r="E83">
        <v>1000</v>
      </c>
      <c r="F83">
        <v>8.3629957672380753E-2</v>
      </c>
      <c r="G83" s="1">
        <v>8.362995767238075E-5</v>
      </c>
      <c r="H83">
        <v>21.101176400064421</v>
      </c>
      <c r="I83">
        <f t="shared" si="1"/>
        <v>2.1101176400064422E-2</v>
      </c>
    </row>
    <row r="84" spans="1:9" x14ac:dyDescent="0.25">
      <c r="A84" t="s">
        <v>783</v>
      </c>
      <c r="B84" t="s">
        <v>4234</v>
      </c>
      <c r="C84">
        <v>5234684</v>
      </c>
      <c r="D84" t="s">
        <v>784</v>
      </c>
      <c r="E84">
        <v>1000</v>
      </c>
      <c r="F84">
        <v>3.0128131082092038</v>
      </c>
      <c r="G84">
        <v>3.0128131082092038E-3</v>
      </c>
      <c r="H84">
        <v>708.91492436162582</v>
      </c>
      <c r="I84">
        <f t="shared" si="1"/>
        <v>0.70891492436162584</v>
      </c>
    </row>
    <row r="85" spans="1:9" x14ac:dyDescent="0.25">
      <c r="A85" t="s">
        <v>2521</v>
      </c>
      <c r="B85" t="s">
        <v>4235</v>
      </c>
      <c r="C85">
        <v>90982324</v>
      </c>
      <c r="D85" t="s">
        <v>2522</v>
      </c>
      <c r="E85">
        <v>11.626145558263349</v>
      </c>
      <c r="F85">
        <v>8.082394866453793</v>
      </c>
      <c r="G85">
        <v>0.69519126747120286</v>
      </c>
      <c r="H85">
        <v>3352.7390385023618</v>
      </c>
      <c r="I85">
        <f t="shared" si="1"/>
        <v>3.3527390385023619</v>
      </c>
    </row>
    <row r="86" spans="1:9" x14ac:dyDescent="0.25">
      <c r="A86" t="s">
        <v>599</v>
      </c>
      <c r="B86" t="s">
        <v>4236</v>
      </c>
      <c r="C86">
        <v>1861321</v>
      </c>
      <c r="D86" t="s">
        <v>600</v>
      </c>
      <c r="E86">
        <v>5.0731061380920206</v>
      </c>
      <c r="F86">
        <v>0.25035813658518458</v>
      </c>
      <c r="G86">
        <v>4.9350068729163941E-2</v>
      </c>
      <c r="H86">
        <v>83.106383439452031</v>
      </c>
      <c r="I86">
        <f t="shared" si="1"/>
        <v>8.3106383439452036E-2</v>
      </c>
    </row>
    <row r="87" spans="1:9" x14ac:dyDescent="0.25">
      <c r="A87" t="s">
        <v>211</v>
      </c>
      <c r="B87" t="s">
        <v>4237</v>
      </c>
      <c r="C87">
        <v>39515418</v>
      </c>
      <c r="D87" t="s">
        <v>212</v>
      </c>
      <c r="E87">
        <v>6.9176601622120906</v>
      </c>
      <c r="F87">
        <v>0.50780582411160713</v>
      </c>
      <c r="G87">
        <v>7.3407165458273083E-2</v>
      </c>
      <c r="H87">
        <v>177.44258911931891</v>
      </c>
      <c r="I87">
        <f t="shared" si="1"/>
        <v>0.1774425891193189</v>
      </c>
    </row>
    <row r="88" spans="1:9" x14ac:dyDescent="0.25">
      <c r="A88" t="s">
        <v>2881</v>
      </c>
      <c r="B88" t="s">
        <v>4238</v>
      </c>
      <c r="C88">
        <v>55290647</v>
      </c>
      <c r="D88" t="s">
        <v>2882</v>
      </c>
      <c r="E88">
        <v>13.047890693092381</v>
      </c>
      <c r="F88">
        <v>0.2214194879249792</v>
      </c>
      <c r="G88">
        <v>1.696975343625463E-2</v>
      </c>
      <c r="H88">
        <v>46.555661531106132</v>
      </c>
      <c r="I88">
        <f t="shared" si="1"/>
        <v>4.6555661531106129E-2</v>
      </c>
    </row>
    <row r="89" spans="1:9" x14ac:dyDescent="0.25">
      <c r="A89" t="s">
        <v>1371</v>
      </c>
      <c r="B89" t="s">
        <v>4239</v>
      </c>
      <c r="C89">
        <v>1929824</v>
      </c>
      <c r="D89" t="s">
        <v>1372</v>
      </c>
      <c r="E89">
        <v>8.234857008482324</v>
      </c>
      <c r="F89">
        <v>0.1692745579769544</v>
      </c>
      <c r="G89">
        <v>2.0555858808792061E-2</v>
      </c>
      <c r="H89">
        <v>39.085495436878773</v>
      </c>
      <c r="I89">
        <f t="shared" si="1"/>
        <v>3.9085495436878774E-2</v>
      </c>
    </row>
    <row r="90" spans="1:9" x14ac:dyDescent="0.25">
      <c r="A90" t="s">
        <v>58</v>
      </c>
      <c r="B90" t="s">
        <v>4240</v>
      </c>
      <c r="C90">
        <v>29232937</v>
      </c>
      <c r="D90" t="s">
        <v>59</v>
      </c>
      <c r="E90">
        <v>7.1082590193559874</v>
      </c>
      <c r="F90">
        <v>0.17809688975867291</v>
      </c>
      <c r="G90">
        <v>2.5054924036069889E-2</v>
      </c>
      <c r="H90">
        <v>54.378323350015592</v>
      </c>
      <c r="I90">
        <f t="shared" si="1"/>
        <v>5.4378323350015592E-2</v>
      </c>
    </row>
    <row r="91" spans="1:9" x14ac:dyDescent="0.25">
      <c r="A91" t="s">
        <v>3423</v>
      </c>
      <c r="B91" t="s">
        <v>4241</v>
      </c>
      <c r="C91">
        <v>102012</v>
      </c>
      <c r="D91" t="s">
        <v>3424</v>
      </c>
      <c r="E91">
        <v>1000</v>
      </c>
      <c r="F91">
        <v>1.756136253436904E-3</v>
      </c>
      <c r="G91" s="1">
        <v>1.756136253436905E-6</v>
      </c>
      <c r="H91">
        <v>0.3111926125177798</v>
      </c>
      <c r="I91">
        <f t="shared" si="1"/>
        <v>3.1119261251777978E-4</v>
      </c>
    </row>
    <row r="92" spans="1:9" x14ac:dyDescent="0.25">
      <c r="A92" t="s">
        <v>785</v>
      </c>
      <c r="B92" t="s">
        <v>4242</v>
      </c>
      <c r="C92">
        <v>108429</v>
      </c>
      <c r="D92" t="s">
        <v>786</v>
      </c>
      <c r="E92">
        <v>4.9629535584522992</v>
      </c>
      <c r="F92">
        <v>5.9361938264267188E-2</v>
      </c>
      <c r="G92">
        <v>1.196101022609191E-2</v>
      </c>
      <c r="H92">
        <v>7.5728024643725647</v>
      </c>
      <c r="I92">
        <f t="shared" si="1"/>
        <v>7.5728024643725647E-3</v>
      </c>
    </row>
    <row r="93" spans="1:9" x14ac:dyDescent="0.25">
      <c r="A93" t="s">
        <v>2883</v>
      </c>
      <c r="B93" t="s">
        <v>4243</v>
      </c>
      <c r="C93">
        <v>17372871</v>
      </c>
      <c r="D93" t="s">
        <v>2884</v>
      </c>
      <c r="E93">
        <v>3.556534336456239</v>
      </c>
      <c r="F93">
        <v>8.0887628476195503E-2</v>
      </c>
      <c r="G93">
        <v>2.2743384661595211E-2</v>
      </c>
      <c r="H93">
        <v>55.96283374991215</v>
      </c>
      <c r="I93">
        <f t="shared" si="1"/>
        <v>5.596283374991215E-2</v>
      </c>
    </row>
    <row r="94" spans="1:9" x14ac:dyDescent="0.25">
      <c r="A94" t="s">
        <v>2523</v>
      </c>
      <c r="B94" t="s">
        <v>4244</v>
      </c>
      <c r="C94">
        <v>79141</v>
      </c>
      <c r="D94" t="s">
        <v>2524</v>
      </c>
      <c r="E94">
        <v>1000</v>
      </c>
      <c r="F94">
        <v>61.78471657690482</v>
      </c>
      <c r="G94">
        <v>6.1784716576904833E-2</v>
      </c>
      <c r="H94">
        <v>4698.7894803901891</v>
      </c>
      <c r="I94">
        <f t="shared" si="1"/>
        <v>4.6987894803901886</v>
      </c>
    </row>
    <row r="95" spans="1:9" x14ac:dyDescent="0.25">
      <c r="A95" t="s">
        <v>2525</v>
      </c>
      <c r="B95" t="s">
        <v>4245</v>
      </c>
      <c r="C95">
        <v>112527</v>
      </c>
      <c r="D95" t="s">
        <v>2526</v>
      </c>
      <c r="E95">
        <v>1000</v>
      </c>
      <c r="F95">
        <v>3.551232517128257E-3</v>
      </c>
      <c r="G95" s="1">
        <v>3.551232517128257E-6</v>
      </c>
      <c r="H95">
        <v>0.72722139485752446</v>
      </c>
      <c r="I95">
        <f t="shared" si="1"/>
        <v>7.2722139485752451E-4</v>
      </c>
    </row>
    <row r="96" spans="1:9" x14ac:dyDescent="0.25">
      <c r="A96" t="s">
        <v>3425</v>
      </c>
      <c r="B96" t="s">
        <v>4246</v>
      </c>
      <c r="C96">
        <v>121926</v>
      </c>
      <c r="D96" t="s">
        <v>3426</v>
      </c>
      <c r="E96">
        <v>1000</v>
      </c>
      <c r="F96">
        <v>0.1111446977205354</v>
      </c>
      <c r="G96">
        <v>1.1114469772053541E-4</v>
      </c>
      <c r="H96">
        <v>18.574501883055881</v>
      </c>
      <c r="I96">
        <f t="shared" si="1"/>
        <v>1.8574501883055882E-2</v>
      </c>
    </row>
    <row r="97" spans="1:9" x14ac:dyDescent="0.25">
      <c r="A97" t="s">
        <v>1969</v>
      </c>
      <c r="B97" t="s">
        <v>4247</v>
      </c>
      <c r="C97">
        <v>144627</v>
      </c>
      <c r="D97" t="s">
        <v>1970</v>
      </c>
      <c r="E97">
        <v>1000</v>
      </c>
      <c r="F97">
        <v>0.16549843639086759</v>
      </c>
      <c r="G97">
        <v>1.6549843639086759E-4</v>
      </c>
      <c r="H97">
        <v>14.900486222015379</v>
      </c>
      <c r="I97">
        <f t="shared" si="1"/>
        <v>1.4900486222015379E-2</v>
      </c>
    </row>
    <row r="98" spans="1:9" x14ac:dyDescent="0.25">
      <c r="A98" t="s">
        <v>787</v>
      </c>
      <c r="B98" t="s">
        <v>4248</v>
      </c>
      <c r="C98">
        <v>117180</v>
      </c>
      <c r="D98" t="s">
        <v>788</v>
      </c>
      <c r="E98">
        <v>1000</v>
      </c>
      <c r="F98">
        <v>6.709606265186058</v>
      </c>
      <c r="G98">
        <v>6.7096062651860579E-3</v>
      </c>
      <c r="H98">
        <v>1750.402082461738</v>
      </c>
      <c r="I98">
        <f t="shared" si="1"/>
        <v>1.7504020824617381</v>
      </c>
    </row>
    <row r="99" spans="1:9" x14ac:dyDescent="0.25">
      <c r="A99" t="s">
        <v>2885</v>
      </c>
      <c r="B99" t="s">
        <v>4249</v>
      </c>
      <c r="C99">
        <v>110270</v>
      </c>
      <c r="D99" t="s">
        <v>2886</v>
      </c>
      <c r="E99">
        <v>1000</v>
      </c>
      <c r="F99">
        <v>3.4039796498126882</v>
      </c>
      <c r="G99">
        <v>3.4039796498126882E-3</v>
      </c>
      <c r="H99">
        <v>920.63012414939021</v>
      </c>
      <c r="I99">
        <f t="shared" si="1"/>
        <v>0.92063012414939016</v>
      </c>
    </row>
    <row r="100" spans="1:9" x14ac:dyDescent="0.25">
      <c r="A100" t="s">
        <v>2887</v>
      </c>
      <c r="B100" t="s">
        <v>4250</v>
      </c>
      <c r="C100">
        <v>111557</v>
      </c>
      <c r="D100" t="s">
        <v>2888</v>
      </c>
      <c r="E100">
        <v>1000</v>
      </c>
      <c r="F100">
        <v>0.35115375117082898</v>
      </c>
      <c r="G100">
        <v>3.5115375117082898E-4</v>
      </c>
      <c r="H100">
        <v>51.318311503607298</v>
      </c>
      <c r="I100">
        <f t="shared" si="1"/>
        <v>5.13183115036073E-2</v>
      </c>
    </row>
    <row r="101" spans="1:9" x14ac:dyDescent="0.25">
      <c r="A101" t="s">
        <v>2889</v>
      </c>
      <c r="B101" t="s">
        <v>4251</v>
      </c>
      <c r="C101">
        <v>112403</v>
      </c>
      <c r="D101" t="s">
        <v>2890</v>
      </c>
      <c r="E101">
        <v>1000</v>
      </c>
      <c r="F101">
        <v>8.4375182156112317E-3</v>
      </c>
      <c r="G101" s="1">
        <v>8.4375182156112298E-6</v>
      </c>
      <c r="H101">
        <v>1.4372468528472171</v>
      </c>
      <c r="I101">
        <f t="shared" si="1"/>
        <v>1.437246852847217E-3</v>
      </c>
    </row>
    <row r="102" spans="1:9" x14ac:dyDescent="0.25">
      <c r="A102" t="s">
        <v>1373</v>
      </c>
      <c r="B102" t="s">
        <v>4252</v>
      </c>
      <c r="C102">
        <v>112425</v>
      </c>
      <c r="D102" t="s">
        <v>1374</v>
      </c>
      <c r="E102">
        <v>7.1082590193559874</v>
      </c>
      <c r="F102">
        <v>3.5944069935896081</v>
      </c>
      <c r="G102">
        <v>0.50566629378613492</v>
      </c>
      <c r="H102">
        <v>619.35945787941262</v>
      </c>
      <c r="I102">
        <f t="shared" si="1"/>
        <v>0.6193594578794126</v>
      </c>
    </row>
    <row r="103" spans="1:9" x14ac:dyDescent="0.25">
      <c r="A103" t="s">
        <v>2891</v>
      </c>
      <c r="B103" t="s">
        <v>4253</v>
      </c>
      <c r="C103">
        <v>123966</v>
      </c>
      <c r="D103" t="s">
        <v>2892</v>
      </c>
      <c r="E103">
        <v>1000</v>
      </c>
      <c r="F103">
        <v>1.58222421911246</v>
      </c>
      <c r="G103">
        <v>1.5822242191124601E-3</v>
      </c>
      <c r="H103">
        <v>206.0546422792348</v>
      </c>
      <c r="I103">
        <f t="shared" si="1"/>
        <v>0.20605464227923481</v>
      </c>
    </row>
    <row r="104" spans="1:9" x14ac:dyDescent="0.25">
      <c r="A104" s="2" t="s">
        <v>4123</v>
      </c>
      <c r="B104" t="s">
        <v>4254</v>
      </c>
      <c r="C104">
        <v>137166</v>
      </c>
      <c r="D104" t="s">
        <v>6275</v>
      </c>
      <c r="I104">
        <f t="shared" si="1"/>
        <v>0</v>
      </c>
    </row>
    <row r="105" spans="1:9" x14ac:dyDescent="0.25">
      <c r="A105" t="s">
        <v>2527</v>
      </c>
      <c r="B105" t="s">
        <v>4255</v>
      </c>
      <c r="C105">
        <v>372098</v>
      </c>
      <c r="D105" t="s">
        <v>2528</v>
      </c>
      <c r="E105">
        <v>1000</v>
      </c>
      <c r="F105">
        <v>27.779352734150692</v>
      </c>
      <c r="G105">
        <v>2.7779352734150699E-2</v>
      </c>
      <c r="H105">
        <v>2362.9673022723259</v>
      </c>
      <c r="I105">
        <f t="shared" si="1"/>
        <v>2.3629673022723261</v>
      </c>
    </row>
    <row r="106" spans="1:9" x14ac:dyDescent="0.25">
      <c r="A106" t="s">
        <v>2529</v>
      </c>
      <c r="B106" t="s">
        <v>4256</v>
      </c>
      <c r="C106">
        <v>544763</v>
      </c>
      <c r="D106" t="s">
        <v>2530</v>
      </c>
      <c r="E106">
        <v>1000</v>
      </c>
      <c r="F106">
        <v>3.9852110641112751E-3</v>
      </c>
      <c r="G106" s="1">
        <v>3.9852110641112746E-6</v>
      </c>
      <c r="H106">
        <v>0.90244307504586996</v>
      </c>
      <c r="I106">
        <f t="shared" si="1"/>
        <v>9.0244307504586997E-4</v>
      </c>
    </row>
    <row r="107" spans="1:9" x14ac:dyDescent="0.25">
      <c r="A107" t="s">
        <v>2531</v>
      </c>
      <c r="B107" t="s">
        <v>4257</v>
      </c>
      <c r="C107">
        <v>586629</v>
      </c>
      <c r="D107" t="s">
        <v>2532</v>
      </c>
      <c r="E107">
        <v>1000</v>
      </c>
      <c r="F107">
        <v>1.502194409259687E-2</v>
      </c>
      <c r="G107" s="1">
        <v>1.5021944092596871E-5</v>
      </c>
      <c r="H107">
        <v>2.046559619287212</v>
      </c>
      <c r="I107">
        <f t="shared" si="1"/>
        <v>2.0465596192872121E-3</v>
      </c>
    </row>
    <row r="108" spans="1:9" x14ac:dyDescent="0.25">
      <c r="A108" t="s">
        <v>3427</v>
      </c>
      <c r="B108" t="s">
        <v>4258</v>
      </c>
      <c r="C108">
        <v>629765</v>
      </c>
      <c r="D108" t="s">
        <v>3428</v>
      </c>
      <c r="E108">
        <v>7.1082590193559874</v>
      </c>
      <c r="F108">
        <v>0.22344506324913091</v>
      </c>
      <c r="G108">
        <v>3.1434569652102402E-2</v>
      </c>
      <c r="H108">
        <v>51.039321347366467</v>
      </c>
      <c r="I108">
        <f t="shared" si="1"/>
        <v>5.1039321347366468E-2</v>
      </c>
    </row>
    <row r="109" spans="1:9" x14ac:dyDescent="0.25">
      <c r="A109" s="2" t="s">
        <v>4043</v>
      </c>
      <c r="B109" t="s">
        <v>4259</v>
      </c>
      <c r="C109">
        <v>2487903</v>
      </c>
      <c r="D109" t="s">
        <v>6276</v>
      </c>
      <c r="I109">
        <f t="shared" si="1"/>
        <v>0</v>
      </c>
    </row>
    <row r="110" spans="1:9" x14ac:dyDescent="0.25">
      <c r="A110" t="s">
        <v>1375</v>
      </c>
      <c r="B110" t="s">
        <v>4260</v>
      </c>
      <c r="C110">
        <v>6915157</v>
      </c>
      <c r="D110" t="s">
        <v>1376</v>
      </c>
      <c r="E110">
        <v>1000</v>
      </c>
      <c r="F110">
        <v>0.95047230834249663</v>
      </c>
      <c r="G110">
        <v>9.5047230834249677E-4</v>
      </c>
      <c r="H110">
        <v>127.4459804087203</v>
      </c>
      <c r="I110">
        <f t="shared" si="1"/>
        <v>0.12744598040872029</v>
      </c>
    </row>
    <row r="111" spans="1:9" x14ac:dyDescent="0.25">
      <c r="A111" t="s">
        <v>3429</v>
      </c>
      <c r="B111" t="s">
        <v>4261</v>
      </c>
      <c r="C111">
        <v>25265718</v>
      </c>
      <c r="D111" t="s">
        <v>3430</v>
      </c>
      <c r="E111">
        <v>1000</v>
      </c>
      <c r="F111">
        <v>2.977096408813074</v>
      </c>
      <c r="G111">
        <v>2.9770964088130739E-3</v>
      </c>
      <c r="H111" s="1" t="s">
        <v>70</v>
      </c>
      <c r="I111" t="e">
        <f t="shared" si="1"/>
        <v>#VALUE!</v>
      </c>
    </row>
    <row r="112" spans="1:9" x14ac:dyDescent="0.25">
      <c r="A112" t="s">
        <v>1173</v>
      </c>
      <c r="B112" t="s">
        <v>4262</v>
      </c>
      <c r="C112">
        <v>55406536</v>
      </c>
      <c r="D112" t="s">
        <v>1174</v>
      </c>
      <c r="E112">
        <v>6.9193577577375613</v>
      </c>
      <c r="F112">
        <v>0.18109674181887561</v>
      </c>
      <c r="G112">
        <v>2.6172478452406139E-2</v>
      </c>
      <c r="H112">
        <v>50.905026448093203</v>
      </c>
      <c r="I112">
        <f t="shared" si="1"/>
        <v>5.09050264480932E-2</v>
      </c>
    </row>
    <row r="113" spans="1:9" x14ac:dyDescent="0.25">
      <c r="A113" t="s">
        <v>2533</v>
      </c>
      <c r="B113" t="s">
        <v>4263</v>
      </c>
      <c r="C113">
        <v>99934</v>
      </c>
      <c r="D113" t="s">
        <v>2534</v>
      </c>
      <c r="E113">
        <v>1000</v>
      </c>
      <c r="F113">
        <v>2.0154665861619419E-3</v>
      </c>
      <c r="G113" s="1">
        <v>2.0154665861619431E-6</v>
      </c>
      <c r="H113">
        <v>0.27440577570594848</v>
      </c>
      <c r="I113">
        <f t="shared" si="1"/>
        <v>2.744057757059485E-4</v>
      </c>
    </row>
    <row r="114" spans="1:9" x14ac:dyDescent="0.25">
      <c r="A114" t="s">
        <v>1971</v>
      </c>
      <c r="B114" t="s">
        <v>4264</v>
      </c>
      <c r="C114">
        <v>581420</v>
      </c>
      <c r="D114" t="s">
        <v>1972</v>
      </c>
      <c r="E114">
        <v>1000</v>
      </c>
      <c r="F114">
        <v>3.1419712304356642</v>
      </c>
      <c r="G114">
        <v>3.141971230435664E-3</v>
      </c>
      <c r="H114">
        <v>490.86388138850288</v>
      </c>
      <c r="I114">
        <f t="shared" si="1"/>
        <v>0.4908638813885029</v>
      </c>
    </row>
    <row r="115" spans="1:9" x14ac:dyDescent="0.25">
      <c r="A115" t="s">
        <v>789</v>
      </c>
      <c r="B115" t="s">
        <v>4265</v>
      </c>
      <c r="C115">
        <v>1118463</v>
      </c>
      <c r="D115" t="s">
        <v>790</v>
      </c>
      <c r="E115">
        <v>1000</v>
      </c>
      <c r="F115">
        <v>0.30332487456842699</v>
      </c>
      <c r="G115">
        <v>3.0332487456842701E-4</v>
      </c>
      <c r="H115">
        <v>85.592213105718727</v>
      </c>
      <c r="I115">
        <f t="shared" si="1"/>
        <v>8.5592213105718726E-2</v>
      </c>
    </row>
    <row r="116" spans="1:9" x14ac:dyDescent="0.25">
      <c r="A116" s="2" t="s">
        <v>4099</v>
      </c>
      <c r="B116" t="s">
        <v>4266</v>
      </c>
      <c r="C116">
        <v>4404437</v>
      </c>
      <c r="D116" t="s">
        <v>6277</v>
      </c>
      <c r="I116">
        <f t="shared" si="1"/>
        <v>0</v>
      </c>
    </row>
    <row r="117" spans="1:9" x14ac:dyDescent="0.25">
      <c r="A117" t="s">
        <v>1973</v>
      </c>
      <c r="B117" t="s">
        <v>4267</v>
      </c>
      <c r="C117">
        <v>78491028</v>
      </c>
      <c r="D117" t="s">
        <v>1974</v>
      </c>
      <c r="E117">
        <v>1000</v>
      </c>
      <c r="F117">
        <v>2.2477662786178569E-2</v>
      </c>
      <c r="G117" s="1">
        <v>2.2477662786178569E-5</v>
      </c>
      <c r="H117">
        <v>6.2537578180333888</v>
      </c>
      <c r="I117">
        <f t="shared" si="1"/>
        <v>6.2537578180333888E-3</v>
      </c>
    </row>
    <row r="118" spans="1:9" x14ac:dyDescent="0.25">
      <c r="A118" t="s">
        <v>3431</v>
      </c>
      <c r="B118" t="s">
        <v>4268</v>
      </c>
      <c r="C118">
        <v>51580860</v>
      </c>
      <c r="D118" t="s">
        <v>3432</v>
      </c>
      <c r="E118">
        <v>1000</v>
      </c>
      <c r="F118">
        <v>68.776869144603381</v>
      </c>
      <c r="G118">
        <v>6.8776869144603389E-2</v>
      </c>
      <c r="H118">
        <v>17604.815194944131</v>
      </c>
      <c r="I118">
        <f t="shared" si="1"/>
        <v>17.60481519494413</v>
      </c>
    </row>
    <row r="119" spans="1:9" x14ac:dyDescent="0.25">
      <c r="A119" t="s">
        <v>1175</v>
      </c>
      <c r="B119" t="s">
        <v>4269</v>
      </c>
      <c r="C119">
        <v>51200874</v>
      </c>
      <c r="D119" t="s">
        <v>1176</v>
      </c>
      <c r="E119">
        <v>1000</v>
      </c>
      <c r="F119">
        <v>18.30620346018469</v>
      </c>
      <c r="G119">
        <v>1.8306203460184679E-2</v>
      </c>
      <c r="H119">
        <v>1851.65417379422</v>
      </c>
      <c r="I119">
        <f t="shared" si="1"/>
        <v>1.85165417379422</v>
      </c>
    </row>
    <row r="120" spans="1:9" x14ac:dyDescent="0.25">
      <c r="A120" t="s">
        <v>2893</v>
      </c>
      <c r="B120" t="s">
        <v>4270</v>
      </c>
      <c r="C120">
        <v>88040</v>
      </c>
      <c r="D120" t="s">
        <v>2894</v>
      </c>
      <c r="E120">
        <v>4.4562092777752724</v>
      </c>
      <c r="F120">
        <v>1.896859156455865</v>
      </c>
      <c r="G120">
        <v>0.42566653364243651</v>
      </c>
      <c r="H120">
        <v>297.06711249255312</v>
      </c>
      <c r="I120">
        <f t="shared" si="1"/>
        <v>0.29706711249255313</v>
      </c>
    </row>
    <row r="121" spans="1:9" x14ac:dyDescent="0.25">
      <c r="A121" t="s">
        <v>409</v>
      </c>
      <c r="B121" t="s">
        <v>4271</v>
      </c>
      <c r="C121">
        <v>55219653</v>
      </c>
      <c r="D121" t="s">
        <v>410</v>
      </c>
      <c r="E121">
        <v>12.417906182894511</v>
      </c>
      <c r="F121">
        <v>0.21790876957666269</v>
      </c>
      <c r="G121">
        <v>1.7547947807564291E-2</v>
      </c>
      <c r="H121">
        <v>64.45087677768953</v>
      </c>
      <c r="I121">
        <f t="shared" si="1"/>
        <v>6.4450876777689528E-2</v>
      </c>
    </row>
    <row r="122" spans="1:9" x14ac:dyDescent="0.25">
      <c r="A122" t="s">
        <v>981</v>
      </c>
      <c r="B122" t="s">
        <v>4272</v>
      </c>
      <c r="C122">
        <v>55335063</v>
      </c>
      <c r="D122" t="s">
        <v>982</v>
      </c>
      <c r="E122">
        <v>1000</v>
      </c>
      <c r="F122">
        <v>3.6024393228804361</v>
      </c>
      <c r="G122">
        <v>3.6024393228804349E-3</v>
      </c>
      <c r="H122">
        <v>923.88158874591636</v>
      </c>
      <c r="I122">
        <f t="shared" si="1"/>
        <v>0.92388158874591642</v>
      </c>
    </row>
    <row r="123" spans="1:9" x14ac:dyDescent="0.25">
      <c r="A123" t="s">
        <v>213</v>
      </c>
      <c r="B123" t="s">
        <v>4273</v>
      </c>
      <c r="C123">
        <v>131860338</v>
      </c>
      <c r="D123" t="s">
        <v>214</v>
      </c>
      <c r="E123">
        <v>6.6861891210869233</v>
      </c>
      <c r="F123">
        <v>0.1187264001169662</v>
      </c>
      <c r="G123">
        <v>1.7756961097993251E-2</v>
      </c>
      <c r="H123">
        <v>47.89351744878347</v>
      </c>
      <c r="I123">
        <f t="shared" si="1"/>
        <v>4.7893517448783472E-2</v>
      </c>
    </row>
    <row r="124" spans="1:9" x14ac:dyDescent="0.25">
      <c r="A124" t="s">
        <v>1177</v>
      </c>
      <c r="B124" t="s">
        <v>4274</v>
      </c>
      <c r="C124">
        <v>23031369</v>
      </c>
      <c r="D124" t="s">
        <v>1178</v>
      </c>
      <c r="E124">
        <v>7.1082590193559874</v>
      </c>
      <c r="F124">
        <v>7.6642775680536929E-2</v>
      </c>
      <c r="G124">
        <v>1.0782214811226839E-2</v>
      </c>
      <c r="H124">
        <v>23.023336528881941</v>
      </c>
      <c r="I124">
        <f t="shared" si="1"/>
        <v>2.302333652888194E-2</v>
      </c>
    </row>
    <row r="125" spans="1:9" x14ac:dyDescent="0.25">
      <c r="A125" t="s">
        <v>791</v>
      </c>
      <c r="B125" t="s">
        <v>4275</v>
      </c>
      <c r="C125">
        <v>59669260</v>
      </c>
      <c r="D125" t="s">
        <v>792</v>
      </c>
      <c r="E125">
        <v>8.1108379362675009</v>
      </c>
      <c r="F125">
        <v>4.3347724727009443E-2</v>
      </c>
      <c r="G125">
        <v>5.3444200300416184E-3</v>
      </c>
      <c r="H125">
        <v>15.365034506735769</v>
      </c>
      <c r="I125">
        <f t="shared" si="1"/>
        <v>1.5365034506735769E-2</v>
      </c>
    </row>
    <row r="126" spans="1:9" x14ac:dyDescent="0.25">
      <c r="A126" t="s">
        <v>301</v>
      </c>
      <c r="B126" t="s">
        <v>4276</v>
      </c>
      <c r="C126">
        <v>94361065</v>
      </c>
      <c r="D126" t="s">
        <v>302</v>
      </c>
      <c r="E126">
        <v>7.2358923184012838</v>
      </c>
      <c r="F126">
        <v>6.0383426001211537E-3</v>
      </c>
      <c r="G126">
        <v>8.3449868162981176E-4</v>
      </c>
      <c r="H126">
        <v>1.7618676038633501</v>
      </c>
      <c r="I126">
        <f t="shared" si="1"/>
        <v>1.76186760386335E-3</v>
      </c>
    </row>
    <row r="127" spans="1:9" x14ac:dyDescent="0.25">
      <c r="A127" t="s">
        <v>1377</v>
      </c>
      <c r="B127" t="s">
        <v>4277</v>
      </c>
      <c r="C127">
        <v>51338273</v>
      </c>
      <c r="D127" t="s">
        <v>1378</v>
      </c>
      <c r="E127">
        <v>7.9533541299360886</v>
      </c>
      <c r="F127">
        <v>2.3403223968885989</v>
      </c>
      <c r="G127">
        <v>0.29425602816800578</v>
      </c>
      <c r="H127">
        <v>798.47119537045239</v>
      </c>
      <c r="I127">
        <f t="shared" si="1"/>
        <v>0.79847119537045241</v>
      </c>
    </row>
    <row r="128" spans="1:9" x14ac:dyDescent="0.25">
      <c r="A128" t="s">
        <v>303</v>
      </c>
      <c r="B128" t="s">
        <v>4278</v>
      </c>
      <c r="C128">
        <v>51707552</v>
      </c>
      <c r="D128" t="s">
        <v>304</v>
      </c>
      <c r="E128">
        <v>7.1082590193559874</v>
      </c>
      <c r="F128">
        <v>0.19277193344098889</v>
      </c>
      <c r="G128">
        <v>2.7119430076487872E-2</v>
      </c>
      <c r="H128">
        <v>42.458018340377812</v>
      </c>
      <c r="I128">
        <f t="shared" si="1"/>
        <v>4.2458018340377809E-2</v>
      </c>
    </row>
    <row r="129" spans="1:9" x14ac:dyDescent="0.25">
      <c r="A129" t="s">
        <v>793</v>
      </c>
      <c r="B129" t="s">
        <v>4279</v>
      </c>
      <c r="C129">
        <v>131983727</v>
      </c>
      <c r="D129" t="s">
        <v>794</v>
      </c>
      <c r="E129">
        <v>16.568498137920241</v>
      </c>
      <c r="F129">
        <v>8.4550348302106615E-2</v>
      </c>
      <c r="G129">
        <v>5.1030786012279906E-3</v>
      </c>
      <c r="H129">
        <v>26.871791697375521</v>
      </c>
      <c r="I129">
        <f t="shared" si="1"/>
        <v>2.6871791697375521E-2</v>
      </c>
    </row>
    <row r="130" spans="1:9" x14ac:dyDescent="0.25">
      <c r="A130" t="s">
        <v>215</v>
      </c>
      <c r="B130" t="s">
        <v>4280</v>
      </c>
      <c r="C130">
        <v>10161338</v>
      </c>
      <c r="D130" t="s">
        <v>216</v>
      </c>
      <c r="E130">
        <v>6.4751498540619137</v>
      </c>
      <c r="F130">
        <v>3.4241342302380079E-4</v>
      </c>
      <c r="G130" s="1">
        <v>5.2881158079917202E-5</v>
      </c>
      <c r="H130">
        <v>9.2579002009791092E-2</v>
      </c>
      <c r="I130">
        <f t="shared" si="1"/>
        <v>9.2579002009791092E-5</v>
      </c>
    </row>
    <row r="131" spans="1:9" x14ac:dyDescent="0.25">
      <c r="A131" t="s">
        <v>1379</v>
      </c>
      <c r="B131" t="s">
        <v>4281</v>
      </c>
      <c r="C131">
        <v>119168773</v>
      </c>
      <c r="D131" t="s">
        <v>1380</v>
      </c>
      <c r="E131">
        <v>7.1082590193559874</v>
      </c>
      <c r="F131">
        <v>4.2324217400797268E-2</v>
      </c>
      <c r="G131">
        <v>5.9542311676526192E-3</v>
      </c>
      <c r="H131">
        <v>14.13036322143018</v>
      </c>
      <c r="I131">
        <f t="shared" ref="I131:I194" si="2">H131/1000</f>
        <v>1.413036322143018E-2</v>
      </c>
    </row>
    <row r="132" spans="1:9" x14ac:dyDescent="0.25">
      <c r="A132" t="s">
        <v>2895</v>
      </c>
      <c r="B132" t="s">
        <v>4282</v>
      </c>
      <c r="C132">
        <v>119515387</v>
      </c>
      <c r="D132" t="s">
        <v>2896</v>
      </c>
      <c r="E132">
        <v>1000</v>
      </c>
      <c r="F132">
        <v>0.69215846411726001</v>
      </c>
      <c r="G132">
        <v>6.9215846411726004E-4</v>
      </c>
      <c r="H132">
        <v>158.72577899136999</v>
      </c>
      <c r="I132">
        <f t="shared" si="2"/>
        <v>0.15872577899137</v>
      </c>
    </row>
    <row r="133" spans="1:9" x14ac:dyDescent="0.25">
      <c r="A133" t="s">
        <v>1179</v>
      </c>
      <c r="B133" t="s">
        <v>4283</v>
      </c>
      <c r="C133">
        <v>135410207</v>
      </c>
      <c r="D133" t="s">
        <v>1180</v>
      </c>
      <c r="E133">
        <v>1000</v>
      </c>
      <c r="F133">
        <v>3.2896333779997682</v>
      </c>
      <c r="G133">
        <v>3.2896333779997692E-3</v>
      </c>
      <c r="H133">
        <v>732.53556061298855</v>
      </c>
      <c r="I133">
        <f t="shared" si="2"/>
        <v>0.73253556061298852</v>
      </c>
    </row>
    <row r="134" spans="1:9" x14ac:dyDescent="0.25">
      <c r="A134" t="s">
        <v>2897</v>
      </c>
      <c r="B134" t="s">
        <v>4284</v>
      </c>
      <c r="C134">
        <v>13684565</v>
      </c>
      <c r="D134" t="s">
        <v>2898</v>
      </c>
      <c r="E134">
        <v>7.7538919664763748</v>
      </c>
      <c r="F134">
        <v>0.68997013832604059</v>
      </c>
      <c r="G134">
        <v>8.8983718280973942E-2</v>
      </c>
      <c r="H134">
        <v>207.20769212124659</v>
      </c>
      <c r="I134">
        <f t="shared" si="2"/>
        <v>0.20720769212124659</v>
      </c>
    </row>
    <row r="135" spans="1:9" x14ac:dyDescent="0.25">
      <c r="A135" t="s">
        <v>217</v>
      </c>
      <c r="B135" t="s">
        <v>4285</v>
      </c>
      <c r="C135">
        <v>155569918</v>
      </c>
      <c r="D135" t="s">
        <v>218</v>
      </c>
      <c r="E135">
        <v>1.6962459097836411</v>
      </c>
      <c r="F135">
        <v>8.7913520687260532E-3</v>
      </c>
      <c r="G135">
        <v>5.1828287502532037E-3</v>
      </c>
      <c r="H135" s="1" t="s">
        <v>70</v>
      </c>
      <c r="I135" t="e">
        <f t="shared" si="2"/>
        <v>#VALUE!</v>
      </c>
    </row>
    <row r="136" spans="1:9" x14ac:dyDescent="0.25">
      <c r="A136" t="s">
        <v>305</v>
      </c>
      <c r="B136" t="s">
        <v>6414</v>
      </c>
      <c r="C136">
        <v>8018017</v>
      </c>
      <c r="D136" t="s">
        <v>306</v>
      </c>
      <c r="E136">
        <v>0.38409764749036829</v>
      </c>
      <c r="F136">
        <v>1.1542362609981829E-2</v>
      </c>
      <c r="G136">
        <v>3.0050594387645301E-2</v>
      </c>
      <c r="H136" s="1" t="s">
        <v>70</v>
      </c>
      <c r="I136" t="e">
        <f t="shared" si="2"/>
        <v>#VALUE!</v>
      </c>
    </row>
    <row r="137" spans="1:9" x14ac:dyDescent="0.25">
      <c r="A137" t="s">
        <v>1975</v>
      </c>
      <c r="B137" t="s">
        <v>4286</v>
      </c>
      <c r="C137">
        <v>210631688</v>
      </c>
      <c r="D137" t="s">
        <v>1976</v>
      </c>
      <c r="E137">
        <v>1000</v>
      </c>
      <c r="F137">
        <v>25.867219827072361</v>
      </c>
      <c r="G137">
        <v>2.5867219827072369E-2</v>
      </c>
      <c r="H137">
        <v>9399.8890129598258</v>
      </c>
      <c r="I137">
        <f t="shared" si="2"/>
        <v>9.3998890129598252</v>
      </c>
    </row>
    <row r="138" spans="1:9" x14ac:dyDescent="0.25">
      <c r="A138" t="s">
        <v>1977</v>
      </c>
      <c r="B138" t="s">
        <v>4287</v>
      </c>
      <c r="C138">
        <v>57018049</v>
      </c>
      <c r="D138" t="s">
        <v>1978</v>
      </c>
      <c r="E138">
        <v>7.1082590193559883</v>
      </c>
      <c r="F138">
        <v>0.33500000000000002</v>
      </c>
      <c r="G138">
        <v>4.7128276992690572E-2</v>
      </c>
      <c r="H138">
        <v>100.87520000000001</v>
      </c>
      <c r="I138">
        <f t="shared" si="2"/>
        <v>0.10087520000000001</v>
      </c>
    </row>
    <row r="139" spans="1:9" x14ac:dyDescent="0.25">
      <c r="A139" t="s">
        <v>795</v>
      </c>
      <c r="B139" t="s">
        <v>4288</v>
      </c>
      <c r="C139">
        <v>219714962</v>
      </c>
      <c r="D139" t="s">
        <v>796</v>
      </c>
      <c r="E139">
        <v>1000</v>
      </c>
      <c r="F139">
        <v>0.1237344695373918</v>
      </c>
      <c r="G139">
        <v>1.2373446953739179E-4</v>
      </c>
      <c r="H139">
        <v>59.80953054028906</v>
      </c>
      <c r="I139">
        <f t="shared" si="2"/>
        <v>5.9809530540289063E-2</v>
      </c>
    </row>
    <row r="140" spans="1:9" x14ac:dyDescent="0.25">
      <c r="A140" t="s">
        <v>1381</v>
      </c>
      <c r="B140" t="s">
        <v>4289</v>
      </c>
      <c r="C140">
        <v>15165670</v>
      </c>
      <c r="D140" t="s">
        <v>1382</v>
      </c>
      <c r="E140">
        <v>1000</v>
      </c>
      <c r="F140">
        <v>85.960694331707955</v>
      </c>
      <c r="G140">
        <v>8.5960694331707971E-2</v>
      </c>
      <c r="H140">
        <v>20205.920809611271</v>
      </c>
      <c r="I140">
        <f t="shared" si="2"/>
        <v>20.205920809611271</v>
      </c>
    </row>
    <row r="141" spans="1:9" x14ac:dyDescent="0.25">
      <c r="A141" t="s">
        <v>1383</v>
      </c>
      <c r="B141" t="s">
        <v>4290</v>
      </c>
      <c r="C141">
        <v>79241466</v>
      </c>
      <c r="D141" t="s">
        <v>1384</v>
      </c>
      <c r="E141">
        <v>6.2274876515844682</v>
      </c>
      <c r="F141">
        <v>0.61430508421348828</v>
      </c>
      <c r="G141">
        <v>9.8644127227966449E-2</v>
      </c>
      <c r="H141">
        <v>235.50429721967231</v>
      </c>
      <c r="I141">
        <f t="shared" si="2"/>
        <v>0.23550429721967231</v>
      </c>
    </row>
    <row r="142" spans="1:9" x14ac:dyDescent="0.25">
      <c r="A142" t="s">
        <v>1385</v>
      </c>
      <c r="B142" t="s">
        <v>4291</v>
      </c>
      <c r="C142">
        <v>100646513</v>
      </c>
      <c r="D142" t="s">
        <v>1386</v>
      </c>
      <c r="E142" s="1" t="s">
        <v>70</v>
      </c>
      <c r="F142" s="1" t="s">
        <v>70</v>
      </c>
      <c r="G142" s="1" t="s">
        <v>70</v>
      </c>
      <c r="H142" s="1" t="s">
        <v>70</v>
      </c>
      <c r="I142" t="e">
        <f t="shared" si="2"/>
        <v>#VALUE!</v>
      </c>
    </row>
    <row r="143" spans="1:9" x14ac:dyDescent="0.25">
      <c r="A143" t="s">
        <v>219</v>
      </c>
      <c r="B143" t="s">
        <v>4292</v>
      </c>
      <c r="C143">
        <v>98886443</v>
      </c>
      <c r="D143" t="s">
        <v>220</v>
      </c>
      <c r="E143">
        <v>1000</v>
      </c>
      <c r="F143">
        <v>1.434522027304135</v>
      </c>
      <c r="G143">
        <v>1.434522027304135E-3</v>
      </c>
      <c r="H143">
        <v>406.45747121635372</v>
      </c>
      <c r="I143">
        <f t="shared" si="2"/>
        <v>0.40645747121635373</v>
      </c>
    </row>
    <row r="144" spans="1:9" x14ac:dyDescent="0.25">
      <c r="A144" t="s">
        <v>1979</v>
      </c>
      <c r="B144" t="s">
        <v>4293</v>
      </c>
      <c r="C144">
        <v>74222972</v>
      </c>
      <c r="D144" t="s">
        <v>1980</v>
      </c>
      <c r="E144">
        <v>1000</v>
      </c>
      <c r="F144">
        <v>12.093959975026401</v>
      </c>
      <c r="G144">
        <v>1.20939599750264E-2</v>
      </c>
      <c r="H144">
        <v>4406.7971357001197</v>
      </c>
      <c r="I144">
        <f t="shared" si="2"/>
        <v>4.4067971357001197</v>
      </c>
    </row>
    <row r="145" spans="1:9" x14ac:dyDescent="0.25">
      <c r="A145" s="2" t="s">
        <v>4032</v>
      </c>
      <c r="B145" t="s">
        <v>4294</v>
      </c>
      <c r="C145">
        <v>67233856</v>
      </c>
      <c r="D145" t="s">
        <v>6278</v>
      </c>
      <c r="I145">
        <f t="shared" si="2"/>
        <v>0</v>
      </c>
    </row>
    <row r="146" spans="1:9" x14ac:dyDescent="0.25">
      <c r="A146" t="s">
        <v>983</v>
      </c>
      <c r="B146" t="s">
        <v>4295</v>
      </c>
      <c r="C146">
        <v>10238218</v>
      </c>
      <c r="D146" t="s">
        <v>984</v>
      </c>
      <c r="E146">
        <v>1000</v>
      </c>
      <c r="F146">
        <v>2.721263401706322</v>
      </c>
      <c r="G146">
        <v>2.7212634017063221E-3</v>
      </c>
      <c r="H146">
        <v>1344.304120442923</v>
      </c>
      <c r="I146">
        <f t="shared" si="2"/>
        <v>1.3443041204429229</v>
      </c>
    </row>
    <row r="147" spans="1:9" x14ac:dyDescent="0.25">
      <c r="A147" t="s">
        <v>797</v>
      </c>
      <c r="B147" t="s">
        <v>4296</v>
      </c>
      <c r="C147">
        <v>1610179</v>
      </c>
      <c r="D147" t="s">
        <v>798</v>
      </c>
      <c r="E147">
        <v>1000</v>
      </c>
      <c r="F147">
        <v>42.667146800778113</v>
      </c>
      <c r="G147">
        <v>4.2667146800778107E-2</v>
      </c>
      <c r="H147">
        <v>9014.2454374535919</v>
      </c>
      <c r="I147">
        <f t="shared" si="2"/>
        <v>9.0142454374535923</v>
      </c>
    </row>
    <row r="148" spans="1:9" x14ac:dyDescent="0.25">
      <c r="A148" t="s">
        <v>601</v>
      </c>
      <c r="B148" t="s">
        <v>4297</v>
      </c>
      <c r="C148">
        <v>1007289</v>
      </c>
      <c r="D148" t="s">
        <v>602</v>
      </c>
      <c r="E148">
        <v>1000</v>
      </c>
      <c r="F148">
        <v>0.25248114331063132</v>
      </c>
      <c r="G148">
        <v>2.524811433106313E-4</v>
      </c>
      <c r="H148">
        <v>43.830726478725587</v>
      </c>
      <c r="I148">
        <f t="shared" si="2"/>
        <v>4.3830726478725587E-2</v>
      </c>
    </row>
    <row r="149" spans="1:9" x14ac:dyDescent="0.25">
      <c r="A149" t="s">
        <v>1981</v>
      </c>
      <c r="B149" t="s">
        <v>4298</v>
      </c>
      <c r="C149">
        <v>10311849</v>
      </c>
      <c r="D149" t="s">
        <v>1982</v>
      </c>
      <c r="E149">
        <v>13.101876802065499</v>
      </c>
      <c r="F149">
        <v>3.3872267867114059</v>
      </c>
      <c r="G149">
        <v>0.25852989139520932</v>
      </c>
      <c r="H149">
        <v>1334.0253976784199</v>
      </c>
      <c r="I149">
        <f t="shared" si="2"/>
        <v>1.33402539767842</v>
      </c>
    </row>
    <row r="150" spans="1:9" x14ac:dyDescent="0.25">
      <c r="A150" t="s">
        <v>1387</v>
      </c>
      <c r="B150" t="s">
        <v>4299</v>
      </c>
      <c r="C150">
        <v>18691979</v>
      </c>
      <c r="D150" t="s">
        <v>1388</v>
      </c>
      <c r="E150">
        <v>1000</v>
      </c>
      <c r="F150">
        <v>0.9074712293021322</v>
      </c>
      <c r="G150">
        <v>9.0747122930213205E-4</v>
      </c>
      <c r="H150">
        <v>200.80523361997581</v>
      </c>
      <c r="I150">
        <f t="shared" si="2"/>
        <v>0.20080523361997582</v>
      </c>
    </row>
    <row r="151" spans="1:9" x14ac:dyDescent="0.25">
      <c r="A151" t="s">
        <v>799</v>
      </c>
      <c r="B151" t="s">
        <v>4300</v>
      </c>
      <c r="C151">
        <v>1746812</v>
      </c>
      <c r="D151" t="s">
        <v>800</v>
      </c>
      <c r="E151">
        <v>1000</v>
      </c>
      <c r="F151">
        <v>1.5197880785222131E-2</v>
      </c>
      <c r="G151" s="1">
        <v>1.519788078522214E-5</v>
      </c>
      <c r="H151">
        <v>3.2622251105479312</v>
      </c>
      <c r="I151">
        <f t="shared" si="2"/>
        <v>3.2622251105479312E-3</v>
      </c>
    </row>
    <row r="152" spans="1:9" x14ac:dyDescent="0.25">
      <c r="A152" s="2" t="s">
        <v>4077</v>
      </c>
      <c r="B152" t="s">
        <v>4301</v>
      </c>
      <c r="C152">
        <v>3522507</v>
      </c>
      <c r="D152" t="s">
        <v>6279</v>
      </c>
      <c r="I152">
        <f t="shared" si="2"/>
        <v>0</v>
      </c>
    </row>
    <row r="153" spans="1:9" x14ac:dyDescent="0.25">
      <c r="A153" t="s">
        <v>3433</v>
      </c>
      <c r="B153" t="s">
        <v>4302</v>
      </c>
      <c r="C153">
        <v>18263257</v>
      </c>
      <c r="D153" t="s">
        <v>3434</v>
      </c>
      <c r="E153">
        <v>6.8985989475913252</v>
      </c>
      <c r="F153">
        <v>0.85997736088542631</v>
      </c>
      <c r="G153">
        <v>0.1246597124167786</v>
      </c>
      <c r="H153">
        <v>288.37276851626649</v>
      </c>
      <c r="I153">
        <f t="shared" si="2"/>
        <v>0.28837276851626648</v>
      </c>
    </row>
    <row r="154" spans="1:9" x14ac:dyDescent="0.25">
      <c r="A154" s="2" t="s">
        <v>4009</v>
      </c>
      <c r="B154" t="s">
        <v>4303</v>
      </c>
      <c r="C154">
        <v>61949766</v>
      </c>
      <c r="D154" t="s">
        <v>6280</v>
      </c>
      <c r="I154">
        <f t="shared" si="2"/>
        <v>0</v>
      </c>
    </row>
    <row r="155" spans="1:9" x14ac:dyDescent="0.25">
      <c r="A155" t="s">
        <v>3435</v>
      </c>
      <c r="B155" t="s">
        <v>4304</v>
      </c>
      <c r="C155">
        <v>459574</v>
      </c>
      <c r="D155" t="s">
        <v>3436</v>
      </c>
      <c r="E155">
        <v>1000</v>
      </c>
      <c r="F155">
        <v>11.115288311757631</v>
      </c>
      <c r="G155">
        <v>1.111528831175764E-2</v>
      </c>
      <c r="H155">
        <v>1379.562893525487</v>
      </c>
      <c r="I155">
        <f t="shared" si="2"/>
        <v>1.3795628935254869</v>
      </c>
    </row>
    <row r="156" spans="1:9" x14ac:dyDescent="0.25">
      <c r="A156" t="s">
        <v>2535</v>
      </c>
      <c r="B156" t="s">
        <v>4305</v>
      </c>
      <c r="C156">
        <v>633965</v>
      </c>
      <c r="D156" t="s">
        <v>2536</v>
      </c>
      <c r="E156">
        <v>6.6664250095732704</v>
      </c>
      <c r="F156">
        <v>0.23498709234326789</v>
      </c>
      <c r="G156">
        <v>3.5249341589505101E-2</v>
      </c>
      <c r="H156">
        <v>82.320678189693623</v>
      </c>
      <c r="I156">
        <f t="shared" si="2"/>
        <v>8.232067818969363E-2</v>
      </c>
    </row>
    <row r="157" spans="1:9" x14ac:dyDescent="0.25">
      <c r="A157" t="s">
        <v>2899</v>
      </c>
      <c r="B157" t="s">
        <v>6415</v>
      </c>
      <c r="C157">
        <v>2321075</v>
      </c>
      <c r="D157" t="s">
        <v>2900</v>
      </c>
      <c r="E157">
        <v>5.229949577167873</v>
      </c>
      <c r="F157">
        <v>1.4042369746135109E-2</v>
      </c>
      <c r="G157">
        <v>2.6849914208425972E-3</v>
      </c>
      <c r="H157">
        <v>4.6664339327079034</v>
      </c>
      <c r="I157">
        <f t="shared" si="2"/>
        <v>4.6664339327079033E-3</v>
      </c>
    </row>
    <row r="158" spans="1:9" x14ac:dyDescent="0.25">
      <c r="A158" t="s">
        <v>801</v>
      </c>
      <c r="B158" t="s">
        <v>4306</v>
      </c>
      <c r="C158">
        <v>116063</v>
      </c>
      <c r="D158" t="s">
        <v>802</v>
      </c>
      <c r="E158">
        <v>1000</v>
      </c>
      <c r="F158">
        <v>7.8799429789504702E-2</v>
      </c>
      <c r="G158" s="1">
        <v>7.8799429789504688E-5</v>
      </c>
      <c r="H158">
        <v>14.992379511751169</v>
      </c>
      <c r="I158">
        <f t="shared" si="2"/>
        <v>1.4992379511751169E-2</v>
      </c>
    </row>
    <row r="159" spans="1:9" x14ac:dyDescent="0.25">
      <c r="A159" t="s">
        <v>2901</v>
      </c>
      <c r="B159" t="s">
        <v>4307</v>
      </c>
      <c r="C159">
        <v>141866</v>
      </c>
      <c r="D159" t="s">
        <v>2902</v>
      </c>
      <c r="E159">
        <v>1000</v>
      </c>
      <c r="F159">
        <v>1.7250000000000001</v>
      </c>
      <c r="G159">
        <v>1.725E-3</v>
      </c>
      <c r="H159">
        <v>188.2527</v>
      </c>
      <c r="I159">
        <f t="shared" si="2"/>
        <v>0.1882527</v>
      </c>
    </row>
    <row r="160" spans="1:9" x14ac:dyDescent="0.25">
      <c r="A160" t="s">
        <v>1983</v>
      </c>
      <c r="B160" t="s">
        <v>4308</v>
      </c>
      <c r="C160">
        <v>43210679</v>
      </c>
      <c r="D160" t="s">
        <v>1984</v>
      </c>
      <c r="E160">
        <v>0.25067127440519948</v>
      </c>
      <c r="F160">
        <v>7.3150029203246675E-2</v>
      </c>
      <c r="G160">
        <v>0.29181656085971291</v>
      </c>
      <c r="H160">
        <v>21.897461241991898</v>
      </c>
      <c r="I160">
        <f t="shared" si="2"/>
        <v>2.1897461241991899E-2</v>
      </c>
    </row>
    <row r="161" spans="1:9" x14ac:dyDescent="0.25">
      <c r="A161" t="s">
        <v>3437</v>
      </c>
      <c r="B161" t="s">
        <v>4309</v>
      </c>
      <c r="C161">
        <v>29094619</v>
      </c>
      <c r="D161" t="s">
        <v>3438</v>
      </c>
      <c r="E161">
        <v>7.0236581363077812</v>
      </c>
      <c r="F161" s="1" t="s">
        <v>70</v>
      </c>
      <c r="G161" s="1" t="s">
        <v>70</v>
      </c>
      <c r="H161" s="1" t="s">
        <v>70</v>
      </c>
      <c r="I161" t="e">
        <f t="shared" si="2"/>
        <v>#VALUE!</v>
      </c>
    </row>
    <row r="162" spans="1:9" x14ac:dyDescent="0.25">
      <c r="A162" t="s">
        <v>3439</v>
      </c>
      <c r="B162" t="s">
        <v>4310</v>
      </c>
      <c r="C162">
        <v>77930</v>
      </c>
      <c r="D162" t="s">
        <v>3440</v>
      </c>
      <c r="E162">
        <v>1000</v>
      </c>
      <c r="F162">
        <v>6.9287566143771313</v>
      </c>
      <c r="G162">
        <v>6.9287566143771311E-3</v>
      </c>
      <c r="H162">
        <v>1914.311521203186</v>
      </c>
      <c r="I162">
        <f t="shared" si="2"/>
        <v>1.914311521203186</v>
      </c>
    </row>
    <row r="163" spans="1:9" x14ac:dyDescent="0.25">
      <c r="A163" t="s">
        <v>2537</v>
      </c>
      <c r="B163" t="s">
        <v>4311</v>
      </c>
      <c r="C163">
        <v>98737</v>
      </c>
      <c r="D163" t="s">
        <v>2538</v>
      </c>
      <c r="E163">
        <v>1000</v>
      </c>
      <c r="F163">
        <v>3.3749502703795571</v>
      </c>
      <c r="G163">
        <v>3.3749502703795571E-3</v>
      </c>
      <c r="H163">
        <v>601.5207616400188</v>
      </c>
      <c r="I163">
        <f t="shared" si="2"/>
        <v>0.60152076164001878</v>
      </c>
    </row>
    <row r="164" spans="1:9" x14ac:dyDescent="0.25">
      <c r="A164" t="s">
        <v>3441</v>
      </c>
      <c r="B164" t="s">
        <v>4312</v>
      </c>
      <c r="C164">
        <v>373499</v>
      </c>
      <c r="D164" t="s">
        <v>3442</v>
      </c>
      <c r="E164">
        <v>12.16292439387575</v>
      </c>
      <c r="F164">
        <v>1.2736440599112879</v>
      </c>
      <c r="G164">
        <v>0.10471528216952419</v>
      </c>
      <c r="H164">
        <v>324.03287985827041</v>
      </c>
      <c r="I164">
        <f t="shared" si="2"/>
        <v>0.3240328798582704</v>
      </c>
    </row>
    <row r="165" spans="1:9" x14ac:dyDescent="0.25">
      <c r="A165" t="s">
        <v>2903</v>
      </c>
      <c r="B165" t="s">
        <v>4313</v>
      </c>
      <c r="C165">
        <v>106694</v>
      </c>
      <c r="D165" t="s">
        <v>2904</v>
      </c>
      <c r="E165">
        <v>1000</v>
      </c>
      <c r="F165">
        <v>0.55453868808004203</v>
      </c>
      <c r="G165">
        <v>5.5453868808004209E-4</v>
      </c>
      <c r="H165">
        <v>74.405228473139644</v>
      </c>
      <c r="I165">
        <f t="shared" si="2"/>
        <v>7.4405228473139642E-2</v>
      </c>
    </row>
    <row r="166" spans="1:9" x14ac:dyDescent="0.25">
      <c r="A166" s="2" t="s">
        <v>4017</v>
      </c>
      <c r="B166" t="s">
        <v>4314</v>
      </c>
      <c r="C166">
        <v>75854</v>
      </c>
      <c r="D166" t="s">
        <v>6281</v>
      </c>
      <c r="I166">
        <f t="shared" si="2"/>
        <v>0</v>
      </c>
    </row>
    <row r="167" spans="1:9" x14ac:dyDescent="0.25">
      <c r="A167" t="s">
        <v>1985</v>
      </c>
      <c r="B167" t="s">
        <v>4315</v>
      </c>
      <c r="C167">
        <v>1121762</v>
      </c>
      <c r="D167" t="s">
        <v>1986</v>
      </c>
      <c r="E167">
        <v>1000</v>
      </c>
      <c r="F167">
        <v>54.892950372837682</v>
      </c>
      <c r="G167">
        <v>5.4892950372837687E-2</v>
      </c>
      <c r="H167">
        <v>7110.8327912973928</v>
      </c>
      <c r="I167">
        <f t="shared" si="2"/>
        <v>7.1108327912973923</v>
      </c>
    </row>
    <row r="168" spans="1:9" x14ac:dyDescent="0.25">
      <c r="A168" t="s">
        <v>2539</v>
      </c>
      <c r="B168" t="s">
        <v>4316</v>
      </c>
      <c r="C168">
        <v>141220</v>
      </c>
      <c r="D168" t="s">
        <v>2540</v>
      </c>
      <c r="E168">
        <v>8.4805043436622007</v>
      </c>
      <c r="F168">
        <v>2.88578380634056E-2</v>
      </c>
      <c r="G168">
        <v>3.4028445589998602E-3</v>
      </c>
      <c r="H168">
        <v>8.6131123532704805</v>
      </c>
      <c r="I168">
        <f t="shared" si="2"/>
        <v>8.6131123532704797E-3</v>
      </c>
    </row>
    <row r="169" spans="1:9" x14ac:dyDescent="0.25">
      <c r="A169" t="s">
        <v>2541</v>
      </c>
      <c r="B169" t="s">
        <v>4317</v>
      </c>
      <c r="C169">
        <v>34681237</v>
      </c>
      <c r="D169" t="s">
        <v>2542</v>
      </c>
      <c r="E169">
        <v>103.1741282702244</v>
      </c>
      <c r="F169" s="1" t="s">
        <v>70</v>
      </c>
      <c r="G169" s="1" t="s">
        <v>70</v>
      </c>
      <c r="H169" s="1" t="s">
        <v>70</v>
      </c>
      <c r="I169" t="e">
        <f t="shared" si="2"/>
        <v>#VALUE!</v>
      </c>
    </row>
    <row r="170" spans="1:9" x14ac:dyDescent="0.25">
      <c r="A170" t="s">
        <v>3443</v>
      </c>
      <c r="B170" t="s">
        <v>4318</v>
      </c>
      <c r="C170">
        <v>8004920</v>
      </c>
      <c r="D170" t="s">
        <v>3444</v>
      </c>
      <c r="E170">
        <v>6.8002953709553013</v>
      </c>
      <c r="F170">
        <v>1.7683209107259339E-2</v>
      </c>
      <c r="G170">
        <v>2.6003589759918339E-3</v>
      </c>
      <c r="H170" s="1" t="s">
        <v>70</v>
      </c>
      <c r="I170" t="e">
        <f t="shared" si="2"/>
        <v>#VALUE!</v>
      </c>
    </row>
    <row r="171" spans="1:9" x14ac:dyDescent="0.25">
      <c r="A171" t="s">
        <v>1389</v>
      </c>
      <c r="B171" t="s">
        <v>4319</v>
      </c>
      <c r="C171">
        <v>2463845</v>
      </c>
      <c r="D171" t="s">
        <v>1390</v>
      </c>
      <c r="E171">
        <v>8.2621235402498581</v>
      </c>
      <c r="F171">
        <v>6.5494549814083562</v>
      </c>
      <c r="G171">
        <v>0.79270843016349901</v>
      </c>
      <c r="H171">
        <v>1949.4452752161969</v>
      </c>
      <c r="I171">
        <f t="shared" si="2"/>
        <v>1.949445275216197</v>
      </c>
    </row>
    <row r="172" spans="1:9" x14ac:dyDescent="0.25">
      <c r="A172" t="s">
        <v>1391</v>
      </c>
      <c r="B172" t="s">
        <v>4320</v>
      </c>
      <c r="C172">
        <v>144490</v>
      </c>
      <c r="D172" t="s">
        <v>1392</v>
      </c>
      <c r="E172">
        <v>1000</v>
      </c>
      <c r="F172">
        <v>4.0436875505969851</v>
      </c>
      <c r="G172">
        <v>4.0436875505969853E-3</v>
      </c>
      <c r="H172">
        <v>315.57746382368992</v>
      </c>
      <c r="I172">
        <f t="shared" si="2"/>
        <v>0.31557746382368995</v>
      </c>
    </row>
    <row r="173" spans="1:9" x14ac:dyDescent="0.25">
      <c r="A173" t="s">
        <v>3445</v>
      </c>
      <c r="B173" t="s">
        <v>4321</v>
      </c>
      <c r="C173">
        <v>61213250</v>
      </c>
      <c r="D173" t="s">
        <v>3446</v>
      </c>
      <c r="E173">
        <v>5.404636277398537</v>
      </c>
      <c r="F173">
        <v>1.8080506633915149E-2</v>
      </c>
      <c r="G173">
        <v>3.3453697355223309E-3</v>
      </c>
      <c r="H173">
        <v>5.6431069255112556</v>
      </c>
      <c r="I173">
        <f t="shared" si="2"/>
        <v>5.6431069255112555E-3</v>
      </c>
    </row>
    <row r="174" spans="1:9" x14ac:dyDescent="0.25">
      <c r="A174" s="2" t="s">
        <v>4141</v>
      </c>
      <c r="B174" t="s">
        <v>4322</v>
      </c>
      <c r="C174">
        <v>13475826</v>
      </c>
      <c r="D174" t="s">
        <v>6282</v>
      </c>
      <c r="I174">
        <f t="shared" si="2"/>
        <v>0</v>
      </c>
    </row>
    <row r="175" spans="1:9" x14ac:dyDescent="0.25">
      <c r="A175" t="s">
        <v>1393</v>
      </c>
      <c r="B175" t="s">
        <v>4323</v>
      </c>
      <c r="C175">
        <v>18854018</v>
      </c>
      <c r="D175" t="s">
        <v>1394</v>
      </c>
      <c r="E175">
        <v>1000</v>
      </c>
      <c r="F175">
        <v>0.76821367694668052</v>
      </c>
      <c r="G175">
        <v>7.6821367694668047E-4</v>
      </c>
      <c r="H175">
        <v>240.68902712416451</v>
      </c>
      <c r="I175">
        <f t="shared" si="2"/>
        <v>0.24068902712416451</v>
      </c>
    </row>
    <row r="176" spans="1:9" x14ac:dyDescent="0.25">
      <c r="A176" t="s">
        <v>985</v>
      </c>
      <c r="B176" t="s">
        <v>4324</v>
      </c>
      <c r="C176">
        <v>4849325</v>
      </c>
      <c r="D176" t="s">
        <v>986</v>
      </c>
      <c r="E176">
        <v>1000</v>
      </c>
      <c r="F176">
        <v>29.528327928481691</v>
      </c>
      <c r="G176">
        <v>2.9528327928481691E-2</v>
      </c>
      <c r="H176">
        <v>8248.4431235420743</v>
      </c>
      <c r="I176">
        <f t="shared" si="2"/>
        <v>8.2484431235420743</v>
      </c>
    </row>
    <row r="177" spans="1:9" x14ac:dyDescent="0.25">
      <c r="A177" t="s">
        <v>497</v>
      </c>
      <c r="B177" t="s">
        <v>4325</v>
      </c>
      <c r="C177">
        <v>2595542</v>
      </c>
      <c r="D177" t="s">
        <v>498</v>
      </c>
      <c r="E177">
        <v>1000</v>
      </c>
      <c r="F177">
        <v>7.0767325097402596</v>
      </c>
      <c r="G177">
        <v>7.0767325097402583E-3</v>
      </c>
      <c r="H177">
        <v>2330.8633867331491</v>
      </c>
      <c r="I177">
        <f t="shared" si="2"/>
        <v>2.330863386733149</v>
      </c>
    </row>
    <row r="178" spans="1:9" x14ac:dyDescent="0.25">
      <c r="A178" t="s">
        <v>3447</v>
      </c>
      <c r="B178" t="s">
        <v>4326</v>
      </c>
      <c r="C178">
        <v>877247</v>
      </c>
      <c r="D178" t="s">
        <v>3448</v>
      </c>
      <c r="E178">
        <v>1000</v>
      </c>
      <c r="F178">
        <v>0.85549775441228759</v>
      </c>
      <c r="G178">
        <v>8.5549775441228762E-4</v>
      </c>
      <c r="H178">
        <v>174.7114624015862</v>
      </c>
      <c r="I178">
        <f t="shared" si="2"/>
        <v>0.17471146240158619</v>
      </c>
    </row>
    <row r="179" spans="1:9" x14ac:dyDescent="0.25">
      <c r="A179" t="s">
        <v>2905</v>
      </c>
      <c r="B179" t="s">
        <v>4327</v>
      </c>
      <c r="C179">
        <v>578541</v>
      </c>
      <c r="D179" t="s">
        <v>2906</v>
      </c>
      <c r="E179">
        <v>1000</v>
      </c>
      <c r="F179">
        <v>0.23031550265901449</v>
      </c>
      <c r="G179">
        <v>2.3031550265901449E-4</v>
      </c>
      <c r="H179">
        <v>27.910323558727359</v>
      </c>
      <c r="I179">
        <f t="shared" si="2"/>
        <v>2.791032355872736E-2</v>
      </c>
    </row>
    <row r="180" spans="1:9" x14ac:dyDescent="0.25">
      <c r="A180" t="s">
        <v>1987</v>
      </c>
      <c r="B180" t="s">
        <v>4328</v>
      </c>
      <c r="C180">
        <v>1120010</v>
      </c>
      <c r="D180" t="s">
        <v>1988</v>
      </c>
      <c r="E180">
        <v>5.0868087387590473</v>
      </c>
      <c r="F180">
        <v>0.30955701825928011</v>
      </c>
      <c r="G180">
        <v>6.0854856975573662E-2</v>
      </c>
      <c r="H180">
        <v>106.6392972201394</v>
      </c>
      <c r="I180">
        <f t="shared" si="2"/>
        <v>0.1066392972201394</v>
      </c>
    </row>
    <row r="181" spans="1:9" x14ac:dyDescent="0.25">
      <c r="A181" t="s">
        <v>1989</v>
      </c>
      <c r="B181" t="s">
        <v>4329</v>
      </c>
      <c r="C181">
        <v>630604</v>
      </c>
      <c r="D181" t="s">
        <v>1990</v>
      </c>
      <c r="E181">
        <v>9.9640462017397211E-3</v>
      </c>
      <c r="F181">
        <v>9.8821897726103572E-3</v>
      </c>
      <c r="G181">
        <v>0.99178482039604821</v>
      </c>
      <c r="H181">
        <v>5.7777111902645988</v>
      </c>
      <c r="I181">
        <f t="shared" si="2"/>
        <v>5.7777111902645988E-3</v>
      </c>
    </row>
    <row r="182" spans="1:9" x14ac:dyDescent="0.25">
      <c r="A182" s="2" t="s">
        <v>4122</v>
      </c>
      <c r="B182" t="s">
        <v>4330</v>
      </c>
      <c r="C182">
        <v>626891</v>
      </c>
      <c r="D182" t="s">
        <v>6283</v>
      </c>
      <c r="I182">
        <f t="shared" si="2"/>
        <v>0</v>
      </c>
    </row>
    <row r="183" spans="1:9" x14ac:dyDescent="0.25">
      <c r="A183" t="s">
        <v>3449</v>
      </c>
      <c r="B183" t="s">
        <v>4331</v>
      </c>
      <c r="C183">
        <v>1119977</v>
      </c>
      <c r="D183" t="s">
        <v>3450</v>
      </c>
      <c r="E183">
        <v>5.0470664826109672</v>
      </c>
      <c r="F183">
        <v>0.20118930088690681</v>
      </c>
      <c r="G183">
        <v>3.9862621501040099E-2</v>
      </c>
      <c r="H183">
        <v>67.680483196957212</v>
      </c>
      <c r="I183">
        <f t="shared" si="2"/>
        <v>6.7680483196957214E-2</v>
      </c>
    </row>
    <row r="184" spans="1:9" x14ac:dyDescent="0.25">
      <c r="A184" t="s">
        <v>3451</v>
      </c>
      <c r="B184" t="s">
        <v>4332</v>
      </c>
      <c r="C184">
        <v>1122583</v>
      </c>
      <c r="D184" t="s">
        <v>3452</v>
      </c>
      <c r="E184">
        <v>1000</v>
      </c>
      <c r="F184">
        <v>50.898443890708947</v>
      </c>
      <c r="G184">
        <v>5.0898443890708953E-2</v>
      </c>
      <c r="H184">
        <v>6218.3137885718024</v>
      </c>
      <c r="I184">
        <f t="shared" si="2"/>
        <v>6.2183137885718027</v>
      </c>
    </row>
    <row r="185" spans="1:9" x14ac:dyDescent="0.25">
      <c r="A185" t="s">
        <v>3453</v>
      </c>
      <c r="B185" t="s">
        <v>4333</v>
      </c>
      <c r="C185">
        <v>5510996</v>
      </c>
      <c r="D185" t="s">
        <v>3454</v>
      </c>
      <c r="E185">
        <v>6.4431852921124344</v>
      </c>
      <c r="F185">
        <v>1.951890916765523</v>
      </c>
      <c r="G185">
        <v>0.30293881492977909</v>
      </c>
      <c r="H185">
        <v>402.73170096531362</v>
      </c>
      <c r="I185">
        <f t="shared" si="2"/>
        <v>0.40273170096531363</v>
      </c>
    </row>
    <row r="186" spans="1:9" x14ac:dyDescent="0.25">
      <c r="A186" s="2" t="s">
        <v>4086</v>
      </c>
      <c r="B186" t="s">
        <v>4334</v>
      </c>
      <c r="C186">
        <v>591800</v>
      </c>
      <c r="D186" t="s">
        <v>6284</v>
      </c>
      <c r="I186">
        <f t="shared" si="2"/>
        <v>0</v>
      </c>
    </row>
    <row r="187" spans="1:9" x14ac:dyDescent="0.25">
      <c r="A187" t="s">
        <v>2907</v>
      </c>
      <c r="B187" t="s">
        <v>4335</v>
      </c>
      <c r="C187">
        <v>118887</v>
      </c>
      <c r="D187" t="s">
        <v>2908</v>
      </c>
      <c r="E187">
        <v>1000</v>
      </c>
      <c r="F187">
        <v>60.607742928773469</v>
      </c>
      <c r="G187">
        <v>6.0607742928773467E-2</v>
      </c>
      <c r="H187">
        <v>11346.37555369568</v>
      </c>
      <c r="I187">
        <f t="shared" si="2"/>
        <v>11.34637555369568</v>
      </c>
    </row>
    <row r="188" spans="1:9" x14ac:dyDescent="0.25">
      <c r="A188" t="s">
        <v>803</v>
      </c>
      <c r="B188" t="s">
        <v>4336</v>
      </c>
      <c r="C188">
        <v>122645</v>
      </c>
      <c r="D188" t="s">
        <v>804</v>
      </c>
      <c r="E188">
        <v>0.4280240776733833</v>
      </c>
      <c r="F188">
        <v>1.0915534945855451E-2</v>
      </c>
      <c r="G188">
        <v>2.5502151666768811E-2</v>
      </c>
      <c r="H188">
        <v>4.0034907520914036</v>
      </c>
      <c r="I188">
        <f t="shared" si="2"/>
        <v>4.0034907520914032E-3</v>
      </c>
    </row>
    <row r="189" spans="1:9" x14ac:dyDescent="0.25">
      <c r="A189" t="s">
        <v>1991</v>
      </c>
      <c r="B189" t="s">
        <v>4337</v>
      </c>
      <c r="C189">
        <v>618451</v>
      </c>
      <c r="D189" t="s">
        <v>1992</v>
      </c>
      <c r="E189">
        <v>11.80780996388305</v>
      </c>
      <c r="F189">
        <v>0.31562142950395128</v>
      </c>
      <c r="G189">
        <v>2.6729887292339001E-2</v>
      </c>
      <c r="H189">
        <v>42.985744969861138</v>
      </c>
      <c r="I189">
        <f t="shared" si="2"/>
        <v>4.2985744969861135E-2</v>
      </c>
    </row>
    <row r="190" spans="1:9" x14ac:dyDescent="0.25">
      <c r="A190" t="s">
        <v>3455</v>
      </c>
      <c r="B190" t="s">
        <v>4338</v>
      </c>
      <c r="C190">
        <v>71526073</v>
      </c>
      <c r="D190" t="s">
        <v>3456</v>
      </c>
      <c r="E190">
        <v>6.2863442325038097</v>
      </c>
      <c r="F190">
        <v>2.4237509857947441</v>
      </c>
      <c r="G190">
        <v>0.38555810756634001</v>
      </c>
      <c r="H190">
        <v>611.12457355828667</v>
      </c>
      <c r="I190">
        <f t="shared" si="2"/>
        <v>0.61112457355828664</v>
      </c>
    </row>
    <row r="191" spans="1:9" x14ac:dyDescent="0.25">
      <c r="A191" t="s">
        <v>1395</v>
      </c>
      <c r="B191" t="s">
        <v>4339</v>
      </c>
      <c r="C191">
        <v>7789415</v>
      </c>
      <c r="D191" t="s">
        <v>1396</v>
      </c>
      <c r="E191">
        <v>1000</v>
      </c>
      <c r="F191">
        <v>83.273173828383378</v>
      </c>
      <c r="G191">
        <v>8.3273173828383382E-2</v>
      </c>
      <c r="H191">
        <v>16645.14162386024</v>
      </c>
      <c r="I191">
        <f t="shared" si="2"/>
        <v>16.645141623860241</v>
      </c>
    </row>
    <row r="192" spans="1:9" x14ac:dyDescent="0.25">
      <c r="A192" t="s">
        <v>805</v>
      </c>
      <c r="B192" t="s">
        <v>4340</v>
      </c>
      <c r="C192">
        <v>2517433</v>
      </c>
      <c r="D192" t="s">
        <v>806</v>
      </c>
      <c r="E192">
        <v>1000</v>
      </c>
      <c r="F192">
        <v>23.007880873953098</v>
      </c>
      <c r="G192">
        <v>2.3007880873953099E-2</v>
      </c>
      <c r="H192">
        <v>2396.2477851413419</v>
      </c>
      <c r="I192">
        <f t="shared" si="2"/>
        <v>2.396247785141342</v>
      </c>
    </row>
    <row r="193" spans="1:9" x14ac:dyDescent="0.25">
      <c r="A193" t="s">
        <v>1993</v>
      </c>
      <c r="B193" t="s">
        <v>4341</v>
      </c>
      <c r="C193">
        <v>44860686</v>
      </c>
      <c r="D193" t="s">
        <v>1994</v>
      </c>
      <c r="E193">
        <v>1000</v>
      </c>
      <c r="F193">
        <v>0.58401245422363079</v>
      </c>
      <c r="G193">
        <v>5.8401245422363089E-4</v>
      </c>
      <c r="H193">
        <v>98.271775672210353</v>
      </c>
      <c r="I193">
        <f t="shared" si="2"/>
        <v>9.8271775672210349E-2</v>
      </c>
    </row>
    <row r="194" spans="1:9" x14ac:dyDescent="0.25">
      <c r="A194" t="s">
        <v>3457</v>
      </c>
      <c r="B194" t="s">
        <v>4342</v>
      </c>
      <c r="C194">
        <v>64857</v>
      </c>
      <c r="D194" t="s">
        <v>3458</v>
      </c>
      <c r="E194">
        <v>6.5561772638241438</v>
      </c>
      <c r="F194">
        <v>5.5660598161279204E-3</v>
      </c>
      <c r="G194">
        <v>8.4897945741041502E-4</v>
      </c>
      <c r="H194">
        <v>1.839404655316162</v>
      </c>
      <c r="I194">
        <f t="shared" si="2"/>
        <v>1.839404655316162E-3</v>
      </c>
    </row>
    <row r="195" spans="1:9" x14ac:dyDescent="0.25">
      <c r="A195" t="s">
        <v>2543</v>
      </c>
      <c r="B195" t="s">
        <v>4343</v>
      </c>
      <c r="C195">
        <v>28721075</v>
      </c>
      <c r="D195" t="s">
        <v>2544</v>
      </c>
      <c r="E195">
        <v>1000</v>
      </c>
      <c r="F195">
        <v>4.2477093753306816</v>
      </c>
      <c r="G195">
        <v>4.2477093753306829E-3</v>
      </c>
      <c r="H195">
        <v>1071.582387242797</v>
      </c>
      <c r="I195">
        <f t="shared" ref="I195:I258" si="3">H195/1000</f>
        <v>1.071582387242797</v>
      </c>
    </row>
    <row r="196" spans="1:9" x14ac:dyDescent="0.25">
      <c r="A196" t="s">
        <v>3459</v>
      </c>
      <c r="B196" t="s">
        <v>4344</v>
      </c>
      <c r="C196">
        <v>469614</v>
      </c>
      <c r="D196" t="s">
        <v>3460</v>
      </c>
      <c r="E196">
        <v>1000</v>
      </c>
      <c r="F196">
        <v>14.76037106069422</v>
      </c>
      <c r="G196">
        <v>1.476037106069422E-2</v>
      </c>
      <c r="H196">
        <v>3016.3851488502892</v>
      </c>
      <c r="I196">
        <f t="shared" si="3"/>
        <v>3.0163851488502891</v>
      </c>
    </row>
    <row r="197" spans="1:9" x14ac:dyDescent="0.25">
      <c r="A197" t="s">
        <v>2545</v>
      </c>
      <c r="B197" t="s">
        <v>4345</v>
      </c>
      <c r="C197">
        <v>31895224</v>
      </c>
      <c r="D197" t="s">
        <v>2546</v>
      </c>
      <c r="E197">
        <v>1000</v>
      </c>
      <c r="F197">
        <v>9.4091407562978606</v>
      </c>
      <c r="G197">
        <v>9.409140756297861E-3</v>
      </c>
      <c r="H197">
        <v>2553.264435628987</v>
      </c>
      <c r="I197">
        <f t="shared" si="3"/>
        <v>2.5532644356289871</v>
      </c>
    </row>
    <row r="198" spans="1:9" x14ac:dyDescent="0.25">
      <c r="A198" t="s">
        <v>3461</v>
      </c>
      <c r="B198" t="s">
        <v>4346</v>
      </c>
      <c r="C198">
        <v>4748781</v>
      </c>
      <c r="D198" t="s">
        <v>3462</v>
      </c>
      <c r="E198">
        <v>1000</v>
      </c>
      <c r="F198">
        <v>4.3204033731875846</v>
      </c>
      <c r="G198">
        <v>4.3204033731875846E-3</v>
      </c>
      <c r="H198">
        <v>579.70308380756387</v>
      </c>
      <c r="I198">
        <f t="shared" si="3"/>
        <v>0.57970308380756386</v>
      </c>
    </row>
    <row r="199" spans="1:9" x14ac:dyDescent="0.25">
      <c r="A199" t="s">
        <v>3463</v>
      </c>
      <c r="B199" t="s">
        <v>4347</v>
      </c>
      <c r="C199">
        <v>10361918</v>
      </c>
      <c r="D199" t="s">
        <v>3464</v>
      </c>
      <c r="E199">
        <v>1000</v>
      </c>
      <c r="F199">
        <v>20.44302108735058</v>
      </c>
      <c r="G199">
        <v>2.044302108735058E-2</v>
      </c>
      <c r="H199">
        <v>5711.780091805751</v>
      </c>
      <c r="I199">
        <f t="shared" si="3"/>
        <v>5.7117800918057506</v>
      </c>
    </row>
    <row r="200" spans="1:9" x14ac:dyDescent="0.25">
      <c r="A200" t="s">
        <v>2909</v>
      </c>
      <c r="B200" t="s">
        <v>4348</v>
      </c>
      <c r="C200">
        <v>140923177</v>
      </c>
      <c r="D200" t="s">
        <v>2910</v>
      </c>
      <c r="E200">
        <v>1000</v>
      </c>
      <c r="F200">
        <v>3.195063195408313E-3</v>
      </c>
      <c r="G200" s="1">
        <v>3.1950631954083119E-6</v>
      </c>
      <c r="H200">
        <v>1.023803684894272</v>
      </c>
      <c r="I200">
        <f t="shared" si="3"/>
        <v>1.0238036848942719E-3</v>
      </c>
    </row>
    <row r="201" spans="1:9" x14ac:dyDescent="0.25">
      <c r="A201" t="s">
        <v>1995</v>
      </c>
      <c r="B201" t="s">
        <v>4349</v>
      </c>
      <c r="C201">
        <v>132650</v>
      </c>
      <c r="D201" t="s">
        <v>1996</v>
      </c>
      <c r="E201">
        <v>1000</v>
      </c>
      <c r="F201">
        <v>3.1518059220782733E-2</v>
      </c>
      <c r="G201" s="1">
        <v>3.1518059220782743E-5</v>
      </c>
      <c r="H201">
        <v>5.8075175920214246</v>
      </c>
      <c r="I201">
        <f t="shared" si="3"/>
        <v>5.8075175920214248E-3</v>
      </c>
    </row>
    <row r="202" spans="1:9" x14ac:dyDescent="0.25">
      <c r="A202" t="s">
        <v>1397</v>
      </c>
      <c r="B202" t="s">
        <v>4350</v>
      </c>
      <c r="C202">
        <v>108872</v>
      </c>
      <c r="D202" t="s">
        <v>1398</v>
      </c>
      <c r="E202">
        <v>1000</v>
      </c>
      <c r="F202">
        <v>63.947507469319753</v>
      </c>
      <c r="G202">
        <v>6.394750746931975E-2</v>
      </c>
      <c r="H202">
        <v>6278.9418109050357</v>
      </c>
      <c r="I202">
        <f t="shared" si="3"/>
        <v>6.2789418109050361</v>
      </c>
    </row>
    <row r="203" spans="1:9" x14ac:dyDescent="0.25">
      <c r="A203" s="2" t="s">
        <v>4073</v>
      </c>
      <c r="B203" t="s">
        <v>4351</v>
      </c>
      <c r="C203">
        <v>8007463</v>
      </c>
      <c r="D203" t="s">
        <v>6285</v>
      </c>
      <c r="I203">
        <f t="shared" si="3"/>
        <v>0</v>
      </c>
    </row>
    <row r="204" spans="1:9" x14ac:dyDescent="0.25">
      <c r="A204" t="s">
        <v>3465</v>
      </c>
      <c r="B204" t="s">
        <v>4352</v>
      </c>
      <c r="C204">
        <v>100436</v>
      </c>
      <c r="D204" t="s">
        <v>3466</v>
      </c>
      <c r="E204">
        <v>1000</v>
      </c>
      <c r="F204">
        <v>5.5163375728223638</v>
      </c>
      <c r="G204">
        <v>5.5163375728223638E-3</v>
      </c>
      <c r="H204">
        <v>579.98773240654327</v>
      </c>
      <c r="I204">
        <f t="shared" si="3"/>
        <v>0.57998773240654322</v>
      </c>
    </row>
    <row r="205" spans="1:9" x14ac:dyDescent="0.25">
      <c r="A205" t="s">
        <v>2911</v>
      </c>
      <c r="B205" t="s">
        <v>4353</v>
      </c>
      <c r="C205">
        <v>110758</v>
      </c>
      <c r="D205" t="s">
        <v>2912</v>
      </c>
      <c r="E205">
        <v>1000</v>
      </c>
      <c r="F205">
        <v>30.98826083308893</v>
      </c>
      <c r="G205">
        <v>3.0988260833088942E-2</v>
      </c>
      <c r="H205">
        <v>3301.799191765625</v>
      </c>
      <c r="I205">
        <f t="shared" si="3"/>
        <v>3.3017991917656251</v>
      </c>
    </row>
    <row r="206" spans="1:9" x14ac:dyDescent="0.25">
      <c r="A206" t="s">
        <v>3467</v>
      </c>
      <c r="B206" t="s">
        <v>4354</v>
      </c>
      <c r="C206">
        <v>111319</v>
      </c>
      <c r="D206" t="s">
        <v>3468</v>
      </c>
      <c r="E206">
        <v>1000</v>
      </c>
      <c r="F206">
        <v>0.61317517031065305</v>
      </c>
      <c r="G206">
        <v>6.1317517031065304E-4</v>
      </c>
      <c r="H206">
        <v>72.501832137531608</v>
      </c>
      <c r="I206">
        <f t="shared" si="3"/>
        <v>7.2501832137531613E-2</v>
      </c>
    </row>
    <row r="207" spans="1:9" x14ac:dyDescent="0.25">
      <c r="A207" s="2" t="s">
        <v>4034</v>
      </c>
      <c r="B207" t="s">
        <v>4355</v>
      </c>
      <c r="C207">
        <v>1310538</v>
      </c>
      <c r="D207" t="s">
        <v>6286</v>
      </c>
      <c r="I207">
        <f t="shared" si="3"/>
        <v>0</v>
      </c>
    </row>
    <row r="208" spans="1:9" x14ac:dyDescent="0.25">
      <c r="A208" t="s">
        <v>3469</v>
      </c>
      <c r="B208" t="s">
        <v>4356</v>
      </c>
      <c r="C208">
        <v>86986</v>
      </c>
      <c r="D208" t="s">
        <v>3470</v>
      </c>
      <c r="E208">
        <v>9.0990274967931448</v>
      </c>
      <c r="F208">
        <v>8.95873401934724</v>
      </c>
      <c r="G208">
        <v>0.98458148659344658</v>
      </c>
      <c r="H208">
        <v>1774.2772725317211</v>
      </c>
      <c r="I208">
        <f t="shared" si="3"/>
        <v>1.7742772725317211</v>
      </c>
    </row>
    <row r="209" spans="1:9" x14ac:dyDescent="0.25">
      <c r="A209" t="s">
        <v>2913</v>
      </c>
      <c r="B209" t="s">
        <v>4357</v>
      </c>
      <c r="C209">
        <v>64436131</v>
      </c>
      <c r="D209" t="s">
        <v>2914</v>
      </c>
      <c r="E209">
        <v>1000</v>
      </c>
      <c r="F209">
        <v>2.099232061423306E-3</v>
      </c>
      <c r="G209" s="1">
        <v>2.0992320614233059E-6</v>
      </c>
      <c r="H209">
        <v>0.37379555855321811</v>
      </c>
      <c r="I209">
        <f t="shared" si="3"/>
        <v>3.7379555855321812E-4</v>
      </c>
    </row>
    <row r="210" spans="1:9" x14ac:dyDescent="0.25">
      <c r="A210" s="2" t="s">
        <v>4134</v>
      </c>
      <c r="B210" t="s">
        <v>4358</v>
      </c>
      <c r="C210">
        <v>2167513</v>
      </c>
      <c r="D210" t="s">
        <v>6287</v>
      </c>
      <c r="I210">
        <f t="shared" si="3"/>
        <v>0</v>
      </c>
    </row>
    <row r="211" spans="1:9" x14ac:dyDescent="0.25">
      <c r="A211" t="s">
        <v>987</v>
      </c>
      <c r="B211" t="s">
        <v>4359</v>
      </c>
      <c r="C211">
        <v>97563</v>
      </c>
      <c r="D211" t="s">
        <v>988</v>
      </c>
      <c r="E211">
        <v>6.6813280550923473</v>
      </c>
      <c r="F211">
        <v>0.52985991685266753</v>
      </c>
      <c r="G211">
        <v>7.9304580239675751E-2</v>
      </c>
      <c r="H211">
        <v>119.3747899673218</v>
      </c>
      <c r="I211">
        <f t="shared" si="3"/>
        <v>0.1193747899673218</v>
      </c>
    </row>
    <row r="212" spans="1:9" x14ac:dyDescent="0.25">
      <c r="A212" t="s">
        <v>2547</v>
      </c>
      <c r="B212" t="s">
        <v>4360</v>
      </c>
      <c r="C212">
        <v>532321</v>
      </c>
      <c r="D212" t="s">
        <v>2548</v>
      </c>
      <c r="E212">
        <v>1000</v>
      </c>
      <c r="F212">
        <v>4.893603557946844</v>
      </c>
      <c r="G212">
        <v>4.893603557946844E-3</v>
      </c>
      <c r="H212">
        <v>705.19274071792995</v>
      </c>
      <c r="I212">
        <f t="shared" si="3"/>
        <v>0.70519274071792992</v>
      </c>
    </row>
    <row r="213" spans="1:9" x14ac:dyDescent="0.25">
      <c r="A213" t="s">
        <v>2915</v>
      </c>
      <c r="B213" t="s">
        <v>4361</v>
      </c>
      <c r="C213">
        <v>119539</v>
      </c>
      <c r="D213" t="s">
        <v>2916</v>
      </c>
      <c r="E213">
        <v>1000</v>
      </c>
      <c r="F213">
        <v>8.1415543027438915</v>
      </c>
      <c r="G213">
        <v>8.1415543027438912E-3</v>
      </c>
      <c r="H213">
        <v>1728.0286176487859</v>
      </c>
      <c r="I213">
        <f t="shared" si="3"/>
        <v>1.728028617648786</v>
      </c>
    </row>
    <row r="214" spans="1:9" x14ac:dyDescent="0.25">
      <c r="A214" t="s">
        <v>1181</v>
      </c>
      <c r="B214" t="s">
        <v>4362</v>
      </c>
      <c r="C214">
        <v>98077</v>
      </c>
      <c r="D214" t="s">
        <v>1182</v>
      </c>
      <c r="E214">
        <v>1000</v>
      </c>
      <c r="F214">
        <v>4.7909345677401863E-2</v>
      </c>
      <c r="G214" s="1">
        <v>4.7909345677401849E-5</v>
      </c>
      <c r="H214">
        <v>9.3648397995617412</v>
      </c>
      <c r="I214">
        <f t="shared" si="3"/>
        <v>9.3648397995617413E-3</v>
      </c>
    </row>
    <row r="215" spans="1:9" x14ac:dyDescent="0.25">
      <c r="A215" t="s">
        <v>2917</v>
      </c>
      <c r="B215" t="s">
        <v>4363</v>
      </c>
      <c r="C215">
        <v>860220</v>
      </c>
      <c r="D215" t="s">
        <v>2918</v>
      </c>
      <c r="E215">
        <v>10.85294859550485</v>
      </c>
      <c r="F215" s="1">
        <v>2.6103684554564649E-5</v>
      </c>
      <c r="G215" s="1">
        <v>2.4052159028355168E-6</v>
      </c>
      <c r="H215">
        <v>1.2173453292021231E-2</v>
      </c>
      <c r="I215">
        <f t="shared" si="3"/>
        <v>1.2173453292021232E-5</v>
      </c>
    </row>
    <row r="216" spans="1:9" x14ac:dyDescent="0.25">
      <c r="A216" t="s">
        <v>60</v>
      </c>
      <c r="B216" t="s">
        <v>4364</v>
      </c>
      <c r="C216">
        <v>10043353</v>
      </c>
      <c r="D216" t="s">
        <v>61</v>
      </c>
      <c r="E216">
        <v>1000</v>
      </c>
      <c r="F216">
        <v>0.39534492241516289</v>
      </c>
      <c r="G216">
        <v>3.9534492241516302E-4</v>
      </c>
      <c r="H216">
        <v>24.44417655292952</v>
      </c>
      <c r="I216">
        <f t="shared" si="3"/>
        <v>2.444417655292952E-2</v>
      </c>
    </row>
    <row r="217" spans="1:9" x14ac:dyDescent="0.25">
      <c r="A217" t="s">
        <v>109</v>
      </c>
      <c r="B217" t="s">
        <v>4365</v>
      </c>
      <c r="C217">
        <v>98544</v>
      </c>
      <c r="D217" t="s">
        <v>110</v>
      </c>
      <c r="E217">
        <v>5.8067165466911632</v>
      </c>
      <c r="F217">
        <v>0.97670805623255963</v>
      </c>
      <c r="G217">
        <v>0.16820315721956791</v>
      </c>
      <c r="H217">
        <v>146.7220609153114</v>
      </c>
      <c r="I217">
        <f t="shared" si="3"/>
        <v>0.1467220609153114</v>
      </c>
    </row>
    <row r="218" spans="1:9" x14ac:dyDescent="0.25">
      <c r="A218" t="s">
        <v>1399</v>
      </c>
      <c r="B218" t="s">
        <v>4366</v>
      </c>
      <c r="C218">
        <v>135206</v>
      </c>
      <c r="D218" t="s">
        <v>1400</v>
      </c>
      <c r="E218">
        <v>1000</v>
      </c>
      <c r="F218">
        <v>2.006358196562696</v>
      </c>
      <c r="G218">
        <v>2.006358196562696E-3</v>
      </c>
      <c r="H218">
        <v>311.30051870407817</v>
      </c>
      <c r="I218">
        <f t="shared" si="3"/>
        <v>0.31130051870407816</v>
      </c>
    </row>
    <row r="219" spans="1:9" x14ac:dyDescent="0.25">
      <c r="A219" t="s">
        <v>807</v>
      </c>
      <c r="B219" t="s">
        <v>4367</v>
      </c>
      <c r="C219">
        <v>106467</v>
      </c>
      <c r="D219" t="s">
        <v>808</v>
      </c>
      <c r="E219">
        <v>1000</v>
      </c>
      <c r="F219">
        <v>0.26000848740746502</v>
      </c>
      <c r="G219">
        <v>2.6000848740746502E-4</v>
      </c>
      <c r="H219">
        <v>38.221247648897346</v>
      </c>
      <c r="I219">
        <f t="shared" si="3"/>
        <v>3.8221247648897345E-2</v>
      </c>
    </row>
    <row r="220" spans="1:9" x14ac:dyDescent="0.25">
      <c r="A220" t="s">
        <v>2919</v>
      </c>
      <c r="B220" t="s">
        <v>4368</v>
      </c>
      <c r="C220">
        <v>612839</v>
      </c>
      <c r="D220" t="s">
        <v>2920</v>
      </c>
      <c r="E220">
        <v>5.9751310341452362</v>
      </c>
      <c r="F220">
        <v>2.301715764785334E-2</v>
      </c>
      <c r="G220">
        <v>3.8521594783981201E-3</v>
      </c>
      <c r="H220">
        <v>7.5045140795061034</v>
      </c>
      <c r="I220">
        <f t="shared" si="3"/>
        <v>7.5045140795061034E-3</v>
      </c>
    </row>
    <row r="221" spans="1:9" x14ac:dyDescent="0.25">
      <c r="A221" t="s">
        <v>111</v>
      </c>
      <c r="B221" t="s">
        <v>4369</v>
      </c>
      <c r="C221">
        <v>120832</v>
      </c>
      <c r="D221" t="s">
        <v>112</v>
      </c>
      <c r="E221">
        <v>1000</v>
      </c>
      <c r="F221">
        <v>0.27833018471573678</v>
      </c>
      <c r="G221">
        <v>2.7833018471573682E-4</v>
      </c>
      <c r="H221">
        <v>45.367820108665107</v>
      </c>
      <c r="I221">
        <f t="shared" si="3"/>
        <v>4.5367820108665108E-2</v>
      </c>
    </row>
    <row r="222" spans="1:9" x14ac:dyDescent="0.25">
      <c r="A222" t="s">
        <v>989</v>
      </c>
      <c r="B222" t="s">
        <v>4370</v>
      </c>
      <c r="C222">
        <v>57976</v>
      </c>
      <c r="D222" t="s">
        <v>990</v>
      </c>
      <c r="E222">
        <v>6.1379575879473398</v>
      </c>
      <c r="F222">
        <v>0.43626785192660172</v>
      </c>
      <c r="G222">
        <v>7.1077039173954082E-2</v>
      </c>
      <c r="H222">
        <v>111.83639130568049</v>
      </c>
      <c r="I222">
        <f t="shared" si="3"/>
        <v>0.11183639130568049</v>
      </c>
    </row>
    <row r="223" spans="1:9" x14ac:dyDescent="0.25">
      <c r="A223" t="s">
        <v>809</v>
      </c>
      <c r="B223" t="s">
        <v>4371</v>
      </c>
      <c r="C223">
        <v>57147</v>
      </c>
      <c r="D223" t="s">
        <v>810</v>
      </c>
      <c r="E223">
        <v>11.69052105170341</v>
      </c>
      <c r="F223" s="1" t="s">
        <v>70</v>
      </c>
      <c r="G223" s="1" t="s">
        <v>70</v>
      </c>
      <c r="H223" s="1" t="s">
        <v>70</v>
      </c>
      <c r="I223" t="e">
        <f t="shared" si="3"/>
        <v>#VALUE!</v>
      </c>
    </row>
    <row r="224" spans="1:9" x14ac:dyDescent="0.25">
      <c r="A224" t="s">
        <v>113</v>
      </c>
      <c r="B224" t="s">
        <v>4372</v>
      </c>
      <c r="C224">
        <v>115297</v>
      </c>
      <c r="D224" t="s">
        <v>114</v>
      </c>
      <c r="E224">
        <v>7.4659859963243171</v>
      </c>
      <c r="F224">
        <v>0.2368458699959021</v>
      </c>
      <c r="G224">
        <v>3.1723320953522677E-2</v>
      </c>
      <c r="H224">
        <v>96.372584501332554</v>
      </c>
      <c r="I224">
        <f t="shared" si="3"/>
        <v>9.6372584501332556E-2</v>
      </c>
    </row>
    <row r="225" spans="1:9" x14ac:dyDescent="0.25">
      <c r="A225" t="s">
        <v>1997</v>
      </c>
      <c r="B225" t="s">
        <v>4373</v>
      </c>
      <c r="C225">
        <v>136776</v>
      </c>
      <c r="D225" t="s">
        <v>1998</v>
      </c>
      <c r="E225">
        <v>7.1082590193559856</v>
      </c>
      <c r="F225">
        <v>0.22031964051787589</v>
      </c>
      <c r="G225">
        <v>3.0994880732108869E-2</v>
      </c>
      <c r="H225">
        <v>42.802377841969822</v>
      </c>
      <c r="I225">
        <f t="shared" si="3"/>
        <v>4.2802377841969823E-2</v>
      </c>
    </row>
    <row r="226" spans="1:9" x14ac:dyDescent="0.25">
      <c r="A226" t="s">
        <v>411</v>
      </c>
      <c r="B226" t="s">
        <v>4374</v>
      </c>
      <c r="C226">
        <v>143500</v>
      </c>
      <c r="D226" t="s">
        <v>412</v>
      </c>
      <c r="E226">
        <v>7.2963550296538351</v>
      </c>
      <c r="F226">
        <v>0.11623381986674371</v>
      </c>
      <c r="G226">
        <v>1.5930395299344181E-2</v>
      </c>
      <c r="H226">
        <v>57.025474364823133</v>
      </c>
      <c r="I226">
        <f t="shared" si="3"/>
        <v>5.702547436482313E-2</v>
      </c>
    </row>
    <row r="227" spans="1:9" x14ac:dyDescent="0.25">
      <c r="A227" t="s">
        <v>1401</v>
      </c>
      <c r="B227" t="s">
        <v>4375</v>
      </c>
      <c r="C227">
        <v>5989275</v>
      </c>
      <c r="D227" t="s">
        <v>1402</v>
      </c>
      <c r="E227">
        <v>1000</v>
      </c>
      <c r="F227">
        <v>1.271951808971296</v>
      </c>
      <c r="G227">
        <v>1.2719518089712961E-3</v>
      </c>
      <c r="H227">
        <v>173.28817055063141</v>
      </c>
      <c r="I227">
        <f t="shared" si="3"/>
        <v>0.17328817055063139</v>
      </c>
    </row>
    <row r="228" spans="1:9" x14ac:dyDescent="0.25">
      <c r="A228" t="s">
        <v>1999</v>
      </c>
      <c r="B228" t="s">
        <v>4376</v>
      </c>
      <c r="C228">
        <v>71125387</v>
      </c>
      <c r="D228" t="s">
        <v>2000</v>
      </c>
      <c r="E228">
        <v>7.3661354762078606</v>
      </c>
      <c r="F228">
        <v>4.8560698500263264</v>
      </c>
      <c r="G228">
        <v>0.65924253846689573</v>
      </c>
      <c r="H228">
        <v>1706.4229452992511</v>
      </c>
      <c r="I228">
        <f t="shared" si="3"/>
        <v>1.706422945299251</v>
      </c>
    </row>
    <row r="229" spans="1:9" x14ac:dyDescent="0.25">
      <c r="A229" t="s">
        <v>2549</v>
      </c>
      <c r="B229" t="s">
        <v>4377</v>
      </c>
      <c r="C229">
        <v>89781</v>
      </c>
      <c r="D229" t="s">
        <v>2550</v>
      </c>
      <c r="E229">
        <v>1000</v>
      </c>
      <c r="F229">
        <v>1.012775805148235</v>
      </c>
      <c r="G229">
        <v>1.012775805148235E-3</v>
      </c>
      <c r="H229">
        <v>158.26546229470949</v>
      </c>
      <c r="I229">
        <f t="shared" si="3"/>
        <v>0.1582654622947095</v>
      </c>
    </row>
    <row r="230" spans="1:9" x14ac:dyDescent="0.25">
      <c r="A230" t="s">
        <v>1403</v>
      </c>
      <c r="B230" t="s">
        <v>4378</v>
      </c>
      <c r="C230">
        <v>149304</v>
      </c>
      <c r="D230" t="s">
        <v>1404</v>
      </c>
      <c r="E230">
        <v>14.97639658780737</v>
      </c>
      <c r="F230">
        <v>0.1439353179332902</v>
      </c>
      <c r="G230">
        <v>9.6108110578796563E-3</v>
      </c>
      <c r="H230">
        <v>24.071742571163451</v>
      </c>
      <c r="I230">
        <f t="shared" si="3"/>
        <v>2.407174257116345E-2</v>
      </c>
    </row>
    <row r="231" spans="1:9" x14ac:dyDescent="0.25">
      <c r="A231" t="s">
        <v>115</v>
      </c>
      <c r="B231" t="s">
        <v>4379</v>
      </c>
      <c r="C231">
        <v>298000</v>
      </c>
      <c r="D231" t="s">
        <v>116</v>
      </c>
      <c r="E231">
        <v>7.1417065087144644</v>
      </c>
      <c r="F231">
        <v>5.7414691744613042E-2</v>
      </c>
      <c r="G231">
        <v>8.0393518936341633E-3</v>
      </c>
      <c r="H231">
        <v>15.111546867182151</v>
      </c>
      <c r="I231">
        <f t="shared" si="3"/>
        <v>1.5111546867182151E-2</v>
      </c>
    </row>
    <row r="232" spans="1:9" x14ac:dyDescent="0.25">
      <c r="A232" t="s">
        <v>991</v>
      </c>
      <c r="B232" t="s">
        <v>4380</v>
      </c>
      <c r="C232">
        <v>54115</v>
      </c>
      <c r="D232" t="s">
        <v>992</v>
      </c>
      <c r="E232">
        <v>1000</v>
      </c>
      <c r="F232">
        <v>4.5526022110859231E-2</v>
      </c>
      <c r="G232" s="1">
        <v>4.5526022110859229E-5</v>
      </c>
      <c r="H232">
        <v>7.3859597231773577</v>
      </c>
      <c r="I232">
        <f t="shared" si="3"/>
        <v>7.3859597231773575E-3</v>
      </c>
    </row>
    <row r="233" spans="1:9" x14ac:dyDescent="0.25">
      <c r="A233" t="s">
        <v>2001</v>
      </c>
      <c r="B233" t="s">
        <v>4381</v>
      </c>
      <c r="C233">
        <v>59676</v>
      </c>
      <c r="D233" t="s">
        <v>2002</v>
      </c>
      <c r="E233">
        <v>1000</v>
      </c>
      <c r="F233">
        <v>1.310773670346665</v>
      </c>
      <c r="G233">
        <v>1.310773670346665E-3</v>
      </c>
      <c r="H233">
        <v>161.37065733004829</v>
      </c>
      <c r="I233">
        <f t="shared" si="3"/>
        <v>0.16137065733004829</v>
      </c>
    </row>
    <row r="234" spans="1:9" x14ac:dyDescent="0.25">
      <c r="A234" t="s">
        <v>307</v>
      </c>
      <c r="B234" t="s">
        <v>4382</v>
      </c>
      <c r="C234">
        <v>504881</v>
      </c>
      <c r="D234" t="s">
        <v>308</v>
      </c>
      <c r="E234">
        <v>12.04899949278531</v>
      </c>
      <c r="F234">
        <v>8.0132106573140311E-3</v>
      </c>
      <c r="G234">
        <v>6.6505195407404324E-4</v>
      </c>
      <c r="H234">
        <v>0.95418107223032522</v>
      </c>
      <c r="I234">
        <f t="shared" si="3"/>
        <v>9.5418107223032525E-4</v>
      </c>
    </row>
    <row r="235" spans="1:9" x14ac:dyDescent="0.25">
      <c r="A235" t="s">
        <v>2003</v>
      </c>
      <c r="B235" t="s">
        <v>4383</v>
      </c>
      <c r="C235">
        <v>604751</v>
      </c>
      <c r="D235" t="s">
        <v>2004</v>
      </c>
      <c r="E235">
        <v>5.4837476232117544</v>
      </c>
      <c r="F235">
        <v>1.5964794022023121E-3</v>
      </c>
      <c r="G235">
        <v>2.9112926266786798E-4</v>
      </c>
      <c r="H235">
        <v>0.45774257419944692</v>
      </c>
      <c r="I235">
        <f t="shared" si="3"/>
        <v>4.5774257419944691E-4</v>
      </c>
    </row>
    <row r="236" spans="1:9" x14ac:dyDescent="0.25">
      <c r="A236" t="s">
        <v>603</v>
      </c>
      <c r="B236" t="s">
        <v>4384</v>
      </c>
      <c r="C236">
        <v>14698294</v>
      </c>
      <c r="D236" t="s">
        <v>604</v>
      </c>
      <c r="E236">
        <v>1000</v>
      </c>
      <c r="F236">
        <v>7.9970801025479787E-4</v>
      </c>
      <c r="G236" s="1">
        <v>7.9970801025479787E-7</v>
      </c>
      <c r="H236">
        <v>0.2089101226428916</v>
      </c>
      <c r="I236">
        <f t="shared" si="3"/>
        <v>2.0891012264289161E-4</v>
      </c>
    </row>
    <row r="237" spans="1:9" x14ac:dyDescent="0.25">
      <c r="A237" t="s">
        <v>2005</v>
      </c>
      <c r="B237" t="s">
        <v>4385</v>
      </c>
      <c r="C237">
        <v>62442</v>
      </c>
      <c r="D237" t="s">
        <v>2006</v>
      </c>
      <c r="E237">
        <v>1000</v>
      </c>
      <c r="F237">
        <v>18.001845230763799</v>
      </c>
      <c r="G237">
        <v>1.8001845230763799E-2</v>
      </c>
      <c r="H237">
        <v>3226.2727004122571</v>
      </c>
      <c r="I237">
        <f t="shared" si="3"/>
        <v>3.2262727004122569</v>
      </c>
    </row>
    <row r="238" spans="1:9" x14ac:dyDescent="0.25">
      <c r="A238" t="s">
        <v>3471</v>
      </c>
      <c r="B238" t="s">
        <v>4386</v>
      </c>
      <c r="C238">
        <v>136403</v>
      </c>
      <c r="D238" t="s">
        <v>3472</v>
      </c>
      <c r="E238">
        <v>4.9822885868353577</v>
      </c>
      <c r="F238">
        <v>1.111752996522499</v>
      </c>
      <c r="G238">
        <v>0.22314102789229651</v>
      </c>
      <c r="H238">
        <v>277.60472323166789</v>
      </c>
      <c r="I238">
        <f t="shared" si="3"/>
        <v>0.2776047232316679</v>
      </c>
    </row>
    <row r="239" spans="1:9" x14ac:dyDescent="0.25">
      <c r="A239" t="s">
        <v>605</v>
      </c>
      <c r="B239" t="s">
        <v>6416</v>
      </c>
      <c r="C239">
        <v>1918021</v>
      </c>
      <c r="D239" t="s">
        <v>606</v>
      </c>
      <c r="E239">
        <v>1000</v>
      </c>
      <c r="F239">
        <v>2.8241805675420451</v>
      </c>
      <c r="G239">
        <v>2.824180567542045E-3</v>
      </c>
      <c r="H239">
        <v>681.89839803302664</v>
      </c>
      <c r="I239">
        <f t="shared" si="3"/>
        <v>0.68189839803302665</v>
      </c>
    </row>
    <row r="240" spans="1:9" x14ac:dyDescent="0.25">
      <c r="A240" t="s">
        <v>3473</v>
      </c>
      <c r="B240" t="s">
        <v>4387</v>
      </c>
      <c r="C240">
        <v>110850</v>
      </c>
      <c r="D240" t="s">
        <v>3474</v>
      </c>
      <c r="E240">
        <v>1000</v>
      </c>
      <c r="F240">
        <v>1.657681839176209E-3</v>
      </c>
      <c r="G240" s="1">
        <v>1.657681839176209E-6</v>
      </c>
      <c r="H240">
        <v>0.1427893982629603</v>
      </c>
      <c r="I240">
        <f t="shared" si="3"/>
        <v>1.4278939826296031E-4</v>
      </c>
    </row>
    <row r="241" spans="1:9" x14ac:dyDescent="0.25">
      <c r="A241" t="s">
        <v>221</v>
      </c>
      <c r="B241" t="s">
        <v>4388</v>
      </c>
      <c r="C241">
        <v>51036</v>
      </c>
      <c r="D241" t="s">
        <v>222</v>
      </c>
      <c r="E241">
        <v>7.1082590193559856</v>
      </c>
      <c r="F241">
        <v>0.31301574538213472</v>
      </c>
      <c r="G241">
        <v>4.4035500750575378E-2</v>
      </c>
      <c r="H241">
        <v>105.9383009301112</v>
      </c>
      <c r="I241">
        <f t="shared" si="3"/>
        <v>0.1059383009301112</v>
      </c>
    </row>
    <row r="242" spans="1:9" x14ac:dyDescent="0.25">
      <c r="A242" t="s">
        <v>3475</v>
      </c>
      <c r="B242" t="s">
        <v>4389</v>
      </c>
      <c r="C242">
        <v>989388</v>
      </c>
      <c r="D242" t="s">
        <v>3476</v>
      </c>
      <c r="E242">
        <v>2.7574405341852781</v>
      </c>
      <c r="F242">
        <v>3.0467519022963831E-2</v>
      </c>
      <c r="G242">
        <v>1.10492025649307E-2</v>
      </c>
      <c r="H242">
        <v>14.59455096238014</v>
      </c>
      <c r="I242">
        <f t="shared" si="3"/>
        <v>1.459455096238014E-2</v>
      </c>
    </row>
    <row r="243" spans="1:9" x14ac:dyDescent="0.25">
      <c r="A243" t="s">
        <v>811</v>
      </c>
      <c r="B243" t="s">
        <v>4390</v>
      </c>
      <c r="C243">
        <v>97778</v>
      </c>
      <c r="D243" t="s">
        <v>812</v>
      </c>
      <c r="E243">
        <v>2.8826794706836352</v>
      </c>
      <c r="F243">
        <v>4.0572884732418893E-2</v>
      </c>
      <c r="G243">
        <v>1.4074712483659151E-2</v>
      </c>
      <c r="H243">
        <v>12.030671780856849</v>
      </c>
      <c r="I243">
        <f t="shared" si="3"/>
        <v>1.2030671780856849E-2</v>
      </c>
    </row>
    <row r="244" spans="1:9" x14ac:dyDescent="0.25">
      <c r="A244" t="s">
        <v>1183</v>
      </c>
      <c r="B244" t="s">
        <v>4391</v>
      </c>
      <c r="C244">
        <v>75252</v>
      </c>
      <c r="D244" t="s">
        <v>1184</v>
      </c>
      <c r="E244">
        <v>1000</v>
      </c>
      <c r="F244">
        <v>7.9410429463011152</v>
      </c>
      <c r="G244">
        <v>7.9410429463011144E-3</v>
      </c>
      <c r="H244">
        <v>2006.947724861627</v>
      </c>
      <c r="I244">
        <f t="shared" si="3"/>
        <v>2.006947724861627</v>
      </c>
    </row>
    <row r="245" spans="1:9" x14ac:dyDescent="0.25">
      <c r="A245" t="s">
        <v>1405</v>
      </c>
      <c r="B245" t="s">
        <v>4392</v>
      </c>
      <c r="C245">
        <v>76039</v>
      </c>
      <c r="D245" t="s">
        <v>1406</v>
      </c>
      <c r="E245">
        <v>1000</v>
      </c>
      <c r="F245">
        <v>3.4822469659248061E-2</v>
      </c>
      <c r="G245" s="1">
        <v>3.4822469659248063E-5</v>
      </c>
      <c r="H245">
        <v>5.6892950929279467</v>
      </c>
      <c r="I245">
        <f t="shared" si="3"/>
        <v>5.6892950929279471E-3</v>
      </c>
    </row>
    <row r="246" spans="1:9" x14ac:dyDescent="0.25">
      <c r="A246" t="s">
        <v>2921</v>
      </c>
      <c r="B246" t="s">
        <v>4393</v>
      </c>
      <c r="C246">
        <v>512561</v>
      </c>
      <c r="D246" t="s">
        <v>2922</v>
      </c>
      <c r="E246">
        <v>5.5071023617786192</v>
      </c>
      <c r="F246">
        <v>3.9545467066846158</v>
      </c>
      <c r="G246">
        <v>0.71808120621302973</v>
      </c>
      <c r="H246">
        <v>553.93312993884751</v>
      </c>
      <c r="I246">
        <f t="shared" si="3"/>
        <v>0.55393312993884747</v>
      </c>
    </row>
    <row r="247" spans="1:9" x14ac:dyDescent="0.25">
      <c r="A247" t="s">
        <v>1407</v>
      </c>
      <c r="B247" t="s">
        <v>4394</v>
      </c>
      <c r="C247">
        <v>81152</v>
      </c>
      <c r="D247" t="s">
        <v>1408</v>
      </c>
      <c r="E247">
        <v>5.7209213750003602</v>
      </c>
      <c r="F247">
        <v>0.63833575405466281</v>
      </c>
      <c r="G247">
        <v>0.1115791866750874</v>
      </c>
      <c r="H247">
        <v>189.7561546005675</v>
      </c>
      <c r="I247">
        <f t="shared" si="3"/>
        <v>0.18975615460056749</v>
      </c>
    </row>
    <row r="248" spans="1:9" x14ac:dyDescent="0.25">
      <c r="A248" t="s">
        <v>223</v>
      </c>
      <c r="B248" t="s">
        <v>4395</v>
      </c>
      <c r="C248">
        <v>76879</v>
      </c>
      <c r="D248" t="s">
        <v>224</v>
      </c>
      <c r="E248">
        <v>9.4670115243533443E-2</v>
      </c>
      <c r="F248">
        <v>2.1928362069489719E-3</v>
      </c>
      <c r="G248">
        <v>2.3162918956082679E-2</v>
      </c>
      <c r="H248">
        <v>0.80484763721751618</v>
      </c>
      <c r="I248">
        <f t="shared" si="3"/>
        <v>8.0484763721751619E-4</v>
      </c>
    </row>
    <row r="249" spans="1:9" x14ac:dyDescent="0.25">
      <c r="A249" t="s">
        <v>2007</v>
      </c>
      <c r="B249" t="s">
        <v>4396</v>
      </c>
      <c r="C249">
        <v>1934210</v>
      </c>
      <c r="D249" t="s">
        <v>2008</v>
      </c>
      <c r="E249">
        <v>6.9015665202537857</v>
      </c>
      <c r="F249">
        <v>0.46731900315639507</v>
      </c>
      <c r="G249">
        <v>6.771201897206533E-2</v>
      </c>
      <c r="H249">
        <v>249.71658252665131</v>
      </c>
      <c r="I249">
        <f t="shared" si="3"/>
        <v>0.2497165825266513</v>
      </c>
    </row>
    <row r="250" spans="1:9" x14ac:dyDescent="0.25">
      <c r="A250" s="2" t="s">
        <v>4146</v>
      </c>
      <c r="B250" t="s">
        <v>4397</v>
      </c>
      <c r="C250">
        <v>590863</v>
      </c>
      <c r="D250" t="s">
        <v>6288</v>
      </c>
      <c r="I250">
        <f t="shared" si="3"/>
        <v>0</v>
      </c>
    </row>
    <row r="251" spans="1:9" x14ac:dyDescent="0.25">
      <c r="A251" t="s">
        <v>1409</v>
      </c>
      <c r="B251" t="s">
        <v>4398</v>
      </c>
      <c r="C251">
        <v>71363</v>
      </c>
      <c r="D251" t="s">
        <v>1410</v>
      </c>
      <c r="E251">
        <v>1000</v>
      </c>
      <c r="F251">
        <v>1.039294836596283E-2</v>
      </c>
      <c r="G251" s="1">
        <v>1.0392948365962829E-5</v>
      </c>
      <c r="H251">
        <v>0.77035651173026254</v>
      </c>
      <c r="I251">
        <f t="shared" si="3"/>
        <v>7.7035651173026258E-4</v>
      </c>
    </row>
    <row r="252" spans="1:9" x14ac:dyDescent="0.25">
      <c r="A252" t="s">
        <v>309</v>
      </c>
      <c r="B252" t="s">
        <v>4399</v>
      </c>
      <c r="C252">
        <v>88755</v>
      </c>
      <c r="D252" t="s">
        <v>310</v>
      </c>
      <c r="E252">
        <v>1000</v>
      </c>
      <c r="F252">
        <v>0.90130388248508542</v>
      </c>
      <c r="G252">
        <v>9.0130388248508533E-4</v>
      </c>
      <c r="H252">
        <v>125.3803830925002</v>
      </c>
      <c r="I252">
        <f t="shared" si="3"/>
        <v>0.12538038309250019</v>
      </c>
    </row>
    <row r="253" spans="1:9" x14ac:dyDescent="0.25">
      <c r="A253" t="s">
        <v>413</v>
      </c>
      <c r="B253" t="s">
        <v>4400</v>
      </c>
      <c r="C253">
        <v>90028</v>
      </c>
      <c r="D253" t="s">
        <v>414</v>
      </c>
      <c r="E253">
        <v>1000</v>
      </c>
      <c r="F253">
        <v>4.5681479344225472E-2</v>
      </c>
      <c r="G253" s="1">
        <v>4.5681479344225457E-5</v>
      </c>
      <c r="H253">
        <v>5.5787593019548476</v>
      </c>
      <c r="I253">
        <f t="shared" si="3"/>
        <v>5.5787593019548474E-3</v>
      </c>
    </row>
    <row r="254" spans="1:9" x14ac:dyDescent="0.25">
      <c r="A254" t="s">
        <v>1185</v>
      </c>
      <c r="B254" t="s">
        <v>4401</v>
      </c>
      <c r="C254">
        <v>91225</v>
      </c>
      <c r="D254" t="s">
        <v>1186</v>
      </c>
      <c r="E254">
        <v>1000</v>
      </c>
      <c r="F254">
        <v>27.089693040836931</v>
      </c>
      <c r="G254">
        <v>2.7089693040836929E-2</v>
      </c>
      <c r="H254">
        <v>3498.95893254058</v>
      </c>
      <c r="I254">
        <f t="shared" si="3"/>
        <v>3.4989589325405799</v>
      </c>
    </row>
    <row r="255" spans="1:9" x14ac:dyDescent="0.25">
      <c r="A255" t="s">
        <v>3477</v>
      </c>
      <c r="B255" t="s">
        <v>4402</v>
      </c>
      <c r="C255">
        <v>96297</v>
      </c>
      <c r="D255" t="s">
        <v>3478</v>
      </c>
      <c r="E255">
        <v>1000</v>
      </c>
      <c r="F255">
        <v>6.7334786203278471E-2</v>
      </c>
      <c r="G255" s="1">
        <v>6.7334786203278468E-5</v>
      </c>
      <c r="H255">
        <v>5.8663412436020277</v>
      </c>
      <c r="I255">
        <f t="shared" si="3"/>
        <v>5.866341243602028E-3</v>
      </c>
    </row>
    <row r="256" spans="1:9" x14ac:dyDescent="0.25">
      <c r="A256" t="s">
        <v>311</v>
      </c>
      <c r="B256" t="s">
        <v>4403</v>
      </c>
      <c r="C256">
        <v>106489</v>
      </c>
      <c r="D256" t="s">
        <v>312</v>
      </c>
      <c r="E256">
        <v>1000</v>
      </c>
      <c r="F256">
        <v>0.28707960369046598</v>
      </c>
      <c r="G256">
        <v>2.8707960369046598E-4</v>
      </c>
      <c r="H256">
        <v>36.906953850446307</v>
      </c>
      <c r="I256">
        <f t="shared" si="3"/>
        <v>3.690695385044631E-2</v>
      </c>
    </row>
    <row r="257" spans="1:9" x14ac:dyDescent="0.25">
      <c r="A257" t="s">
        <v>499</v>
      </c>
      <c r="B257" t="s">
        <v>4404</v>
      </c>
      <c r="C257">
        <v>107073</v>
      </c>
      <c r="D257" t="s">
        <v>500</v>
      </c>
      <c r="E257">
        <v>1000</v>
      </c>
      <c r="F257">
        <v>4.2176220340350352E-2</v>
      </c>
      <c r="G257" s="1">
        <v>4.217622034035034E-5</v>
      </c>
      <c r="H257">
        <v>3.3956074996016059</v>
      </c>
      <c r="I257">
        <f t="shared" si="3"/>
        <v>3.3956074996016059E-3</v>
      </c>
    </row>
    <row r="258" spans="1:9" x14ac:dyDescent="0.25">
      <c r="A258" t="s">
        <v>993</v>
      </c>
      <c r="B258" t="s">
        <v>4405</v>
      </c>
      <c r="C258">
        <v>109739</v>
      </c>
      <c r="D258" t="s">
        <v>994</v>
      </c>
      <c r="E258">
        <v>1000</v>
      </c>
      <c r="F258">
        <v>34.054682338023163</v>
      </c>
      <c r="G258">
        <v>3.4054682338023161E-2</v>
      </c>
      <c r="H258">
        <v>2490.7254115206761</v>
      </c>
      <c r="I258">
        <f t="shared" si="3"/>
        <v>2.4907254115206761</v>
      </c>
    </row>
    <row r="259" spans="1:9" x14ac:dyDescent="0.25">
      <c r="A259" t="s">
        <v>62</v>
      </c>
      <c r="B259" t="s">
        <v>4406</v>
      </c>
      <c r="C259">
        <v>115866</v>
      </c>
      <c r="D259" t="s">
        <v>63</v>
      </c>
      <c r="E259">
        <v>7.1082590193559874</v>
      </c>
      <c r="F259">
        <v>0.42332820657320508</v>
      </c>
      <c r="G259">
        <v>5.9554414860301323E-2</v>
      </c>
      <c r="H259">
        <v>138.126913866358</v>
      </c>
      <c r="I259">
        <f t="shared" ref="I259:I322" si="4">H259/1000</f>
        <v>0.138126913866358</v>
      </c>
    </row>
    <row r="260" spans="1:9" x14ac:dyDescent="0.25">
      <c r="A260" t="s">
        <v>1187</v>
      </c>
      <c r="B260" t="s">
        <v>4407</v>
      </c>
      <c r="C260">
        <v>117840</v>
      </c>
      <c r="D260" t="s">
        <v>1188</v>
      </c>
      <c r="E260">
        <v>1000</v>
      </c>
      <c r="F260">
        <v>1.732717691113008</v>
      </c>
      <c r="G260">
        <v>1.732717691113007E-3</v>
      </c>
      <c r="H260">
        <v>676.73715231186077</v>
      </c>
      <c r="I260">
        <f t="shared" si="4"/>
        <v>0.67673715231186082</v>
      </c>
    </row>
    <row r="261" spans="1:9" x14ac:dyDescent="0.25">
      <c r="A261" t="s">
        <v>3479</v>
      </c>
      <c r="B261" t="s">
        <v>4408</v>
      </c>
      <c r="C261">
        <v>141935</v>
      </c>
      <c r="D261" t="s">
        <v>3480</v>
      </c>
      <c r="E261">
        <v>1000</v>
      </c>
      <c r="F261">
        <v>21.39979826394897</v>
      </c>
      <c r="G261">
        <v>2.1399798263948971E-2</v>
      </c>
      <c r="H261">
        <v>2872.3237225837579</v>
      </c>
      <c r="I261">
        <f t="shared" si="4"/>
        <v>2.8723237225837579</v>
      </c>
    </row>
    <row r="262" spans="1:9" x14ac:dyDescent="0.25">
      <c r="A262" t="s">
        <v>2923</v>
      </c>
      <c r="B262" t="s">
        <v>4409</v>
      </c>
      <c r="C262">
        <v>143168</v>
      </c>
      <c r="D262" t="s">
        <v>2924</v>
      </c>
      <c r="E262">
        <v>1000</v>
      </c>
      <c r="F262">
        <v>30.2855291789697</v>
      </c>
      <c r="G262">
        <v>3.0285529178969699E-2</v>
      </c>
      <c r="H262">
        <v>5613.5742609679282</v>
      </c>
      <c r="I262">
        <f t="shared" si="4"/>
        <v>5.613574260967928</v>
      </c>
    </row>
    <row r="263" spans="1:9" x14ac:dyDescent="0.25">
      <c r="A263" t="s">
        <v>2551</v>
      </c>
      <c r="B263" t="s">
        <v>4410</v>
      </c>
      <c r="C263">
        <v>529204</v>
      </c>
      <c r="D263" t="s">
        <v>2552</v>
      </c>
      <c r="E263">
        <v>1000</v>
      </c>
      <c r="F263">
        <v>19.024019042991309</v>
      </c>
      <c r="G263">
        <v>1.9024019042991301E-2</v>
      </c>
      <c r="H263">
        <v>2285.7549120344479</v>
      </c>
      <c r="I263">
        <f t="shared" si="4"/>
        <v>2.2857549120344478</v>
      </c>
    </row>
    <row r="264" spans="1:9" x14ac:dyDescent="0.25">
      <c r="A264" t="s">
        <v>10</v>
      </c>
      <c r="B264" t="s">
        <v>4411</v>
      </c>
      <c r="C264">
        <v>534521</v>
      </c>
      <c r="D264" t="s">
        <v>11</v>
      </c>
      <c r="E264">
        <v>6.5712647007355791</v>
      </c>
      <c r="F264">
        <v>0.67946661487606064</v>
      </c>
      <c r="G264">
        <v>0.1033996720296478</v>
      </c>
      <c r="H264">
        <v>134.6254382718534</v>
      </c>
      <c r="I264">
        <f t="shared" si="4"/>
        <v>0.13462543827185339</v>
      </c>
    </row>
    <row r="265" spans="1:9" x14ac:dyDescent="0.25">
      <c r="A265" t="s">
        <v>2009</v>
      </c>
      <c r="B265" t="s">
        <v>4412</v>
      </c>
      <c r="C265">
        <v>540885</v>
      </c>
      <c r="D265" t="s">
        <v>2010</v>
      </c>
      <c r="E265">
        <v>1000</v>
      </c>
      <c r="F265">
        <v>2.5675293752855328</v>
      </c>
      <c r="G265">
        <v>2.5675293752855329E-3</v>
      </c>
      <c r="H265">
        <v>298.2442122331675</v>
      </c>
      <c r="I265">
        <f t="shared" si="4"/>
        <v>0.29824421223316749</v>
      </c>
    </row>
    <row r="266" spans="1:9" x14ac:dyDescent="0.25">
      <c r="A266" t="s">
        <v>2011</v>
      </c>
      <c r="B266" t="s">
        <v>4413</v>
      </c>
      <c r="C266">
        <v>928972</v>
      </c>
      <c r="D266" t="s">
        <v>2012</v>
      </c>
      <c r="E266">
        <v>6.845998267732285</v>
      </c>
      <c r="F266" s="1" t="s">
        <v>70</v>
      </c>
      <c r="G266" s="1" t="s">
        <v>70</v>
      </c>
      <c r="H266" s="1" t="s">
        <v>70</v>
      </c>
      <c r="I266" t="e">
        <f t="shared" si="4"/>
        <v>#VALUE!</v>
      </c>
    </row>
    <row r="267" spans="1:9" x14ac:dyDescent="0.25">
      <c r="A267" t="s">
        <v>2013</v>
      </c>
      <c r="B267" t="s">
        <v>4414</v>
      </c>
      <c r="C267">
        <v>2216515</v>
      </c>
      <c r="D267" t="s">
        <v>2014</v>
      </c>
      <c r="E267">
        <v>1000</v>
      </c>
      <c r="F267">
        <v>0.28659672405097442</v>
      </c>
      <c r="G267">
        <v>2.8659672405097441E-4</v>
      </c>
      <c r="H267">
        <v>44.786183470721717</v>
      </c>
      <c r="I267">
        <f t="shared" si="4"/>
        <v>4.4786183470721719E-2</v>
      </c>
    </row>
    <row r="268" spans="1:9" x14ac:dyDescent="0.25">
      <c r="A268" t="s">
        <v>2553</v>
      </c>
      <c r="B268" t="s">
        <v>4415</v>
      </c>
      <c r="C268">
        <v>2437254</v>
      </c>
      <c r="D268" t="s">
        <v>2554</v>
      </c>
      <c r="E268">
        <v>7.4652642691914943</v>
      </c>
      <c r="F268">
        <v>0.49196455614019852</v>
      </c>
      <c r="G268">
        <v>6.5900487698807131E-2</v>
      </c>
      <c r="H268">
        <v>89.204489213009211</v>
      </c>
      <c r="I268">
        <f t="shared" si="4"/>
        <v>8.9204489213009205E-2</v>
      </c>
    </row>
    <row r="269" spans="1:9" x14ac:dyDescent="0.25">
      <c r="A269" t="s">
        <v>3481</v>
      </c>
      <c r="B269" t="s">
        <v>4416</v>
      </c>
      <c r="C269">
        <v>4460860</v>
      </c>
      <c r="D269" t="s">
        <v>3482</v>
      </c>
      <c r="E269">
        <v>1000</v>
      </c>
      <c r="F269">
        <v>28.613536513203719</v>
      </c>
      <c r="G269">
        <v>2.8613536513203721E-2</v>
      </c>
      <c r="H269">
        <v>5614.033090963595</v>
      </c>
      <c r="I269">
        <f t="shared" si="4"/>
        <v>5.6140330909635949</v>
      </c>
    </row>
    <row r="270" spans="1:9" x14ac:dyDescent="0.25">
      <c r="A270" t="s">
        <v>813</v>
      </c>
      <c r="B270" t="s">
        <v>4417</v>
      </c>
      <c r="C270">
        <v>15972608</v>
      </c>
      <c r="D270" t="s">
        <v>814</v>
      </c>
      <c r="E270">
        <v>7.1082590193559874</v>
      </c>
      <c r="F270">
        <v>0.71331860830221128</v>
      </c>
      <c r="G270">
        <v>0.1003506774809169</v>
      </c>
      <c r="H270">
        <v>192.43196096168751</v>
      </c>
      <c r="I270">
        <f t="shared" si="4"/>
        <v>0.19243196096168752</v>
      </c>
    </row>
    <row r="271" spans="1:9" x14ac:dyDescent="0.25">
      <c r="A271" t="s">
        <v>117</v>
      </c>
      <c r="B271" t="s">
        <v>4418</v>
      </c>
      <c r="C271">
        <v>16752775</v>
      </c>
      <c r="D271" t="s">
        <v>118</v>
      </c>
      <c r="E271">
        <v>1000</v>
      </c>
      <c r="F271">
        <v>0.10176080825737049</v>
      </c>
      <c r="G271">
        <v>1.017608082573705E-4</v>
      </c>
      <c r="H271">
        <v>16.50662070742807</v>
      </c>
      <c r="I271">
        <f t="shared" si="4"/>
        <v>1.6506620707428071E-2</v>
      </c>
    </row>
    <row r="272" spans="1:9" x14ac:dyDescent="0.25">
      <c r="A272" t="s">
        <v>2015</v>
      </c>
      <c r="B272" t="s">
        <v>4419</v>
      </c>
      <c r="C272">
        <v>491805</v>
      </c>
      <c r="D272" t="s">
        <v>2016</v>
      </c>
      <c r="E272">
        <v>8.6408803414187378</v>
      </c>
      <c r="F272">
        <v>7.5082989310238532E-2</v>
      </c>
      <c r="G272">
        <v>8.6892754376356428E-3</v>
      </c>
      <c r="H272">
        <v>21.343616122253579</v>
      </c>
      <c r="I272">
        <f t="shared" si="4"/>
        <v>2.1343616122253578E-2</v>
      </c>
    </row>
    <row r="273" spans="1:9" x14ac:dyDescent="0.25">
      <c r="A273" t="s">
        <v>3483</v>
      </c>
      <c r="B273" t="s">
        <v>4420</v>
      </c>
      <c r="C273">
        <v>480400</v>
      </c>
      <c r="D273" t="s">
        <v>3484</v>
      </c>
      <c r="E273">
        <v>8.6141844799791194</v>
      </c>
      <c r="F273">
        <v>0.89391770416059613</v>
      </c>
      <c r="G273">
        <v>0.1037727606412677</v>
      </c>
      <c r="H273">
        <v>227.27053102349419</v>
      </c>
      <c r="I273">
        <f t="shared" si="4"/>
        <v>0.22727053102349418</v>
      </c>
    </row>
    <row r="274" spans="1:9" x14ac:dyDescent="0.25">
      <c r="A274" t="s">
        <v>1411</v>
      </c>
      <c r="B274" t="s">
        <v>4421</v>
      </c>
      <c r="C274">
        <v>73314</v>
      </c>
      <c r="D274" t="s">
        <v>1412</v>
      </c>
      <c r="E274">
        <v>1000</v>
      </c>
      <c r="F274">
        <v>1.5558702979883099</v>
      </c>
      <c r="G274">
        <v>1.55587029798831E-3</v>
      </c>
      <c r="H274">
        <v>361.4022204276186</v>
      </c>
      <c r="I274">
        <f t="shared" si="4"/>
        <v>0.3614022204276186</v>
      </c>
    </row>
    <row r="275" spans="1:9" x14ac:dyDescent="0.25">
      <c r="A275" t="s">
        <v>2925</v>
      </c>
      <c r="B275" t="s">
        <v>4422</v>
      </c>
      <c r="C275">
        <v>90006</v>
      </c>
      <c r="D275" t="s">
        <v>2926</v>
      </c>
      <c r="E275">
        <v>11.63319467345946</v>
      </c>
      <c r="F275">
        <v>7.7219756354852398E-2</v>
      </c>
      <c r="G275">
        <v>6.6378805239995986E-3</v>
      </c>
      <c r="H275">
        <v>9.433705974603253</v>
      </c>
      <c r="I275">
        <f t="shared" si="4"/>
        <v>9.4337059746032528E-3</v>
      </c>
    </row>
    <row r="276" spans="1:9" x14ac:dyDescent="0.25">
      <c r="A276" t="s">
        <v>2555</v>
      </c>
      <c r="B276" t="s">
        <v>4423</v>
      </c>
      <c r="C276">
        <v>104438</v>
      </c>
      <c r="D276" t="s">
        <v>2556</v>
      </c>
      <c r="E276">
        <v>6.40230523163524</v>
      </c>
      <c r="F276">
        <v>4.6565708453600807E-2</v>
      </c>
      <c r="G276">
        <v>7.2732721682042109E-3</v>
      </c>
      <c r="H276">
        <v>12.22056482943764</v>
      </c>
      <c r="I276">
        <f t="shared" si="4"/>
        <v>1.222056482943764E-2</v>
      </c>
    </row>
    <row r="277" spans="1:9" x14ac:dyDescent="0.25">
      <c r="A277" s="2" t="s">
        <v>4062</v>
      </c>
      <c r="B277" t="s">
        <v>4424</v>
      </c>
      <c r="C277">
        <v>7781988</v>
      </c>
      <c r="D277" t="s">
        <v>6289</v>
      </c>
      <c r="I277">
        <f t="shared" si="4"/>
        <v>0</v>
      </c>
    </row>
    <row r="278" spans="1:9" x14ac:dyDescent="0.25">
      <c r="A278" t="s">
        <v>3485</v>
      </c>
      <c r="B278" t="s">
        <v>4425</v>
      </c>
      <c r="C278">
        <v>69658</v>
      </c>
      <c r="D278" t="s">
        <v>3486</v>
      </c>
      <c r="E278">
        <v>1000</v>
      </c>
      <c r="F278">
        <v>3.0537305062414042</v>
      </c>
      <c r="G278">
        <v>3.0537305062414031E-3</v>
      </c>
      <c r="H278">
        <v>556.30419378300894</v>
      </c>
      <c r="I278">
        <f t="shared" si="4"/>
        <v>0.55630419378300899</v>
      </c>
    </row>
    <row r="279" spans="1:9" x14ac:dyDescent="0.25">
      <c r="A279" t="s">
        <v>2927</v>
      </c>
      <c r="B279" t="s">
        <v>4426</v>
      </c>
      <c r="C279">
        <v>54364</v>
      </c>
      <c r="D279" t="s">
        <v>2928</v>
      </c>
      <c r="E279">
        <v>1000</v>
      </c>
      <c r="F279">
        <v>1.6412800902503442E-2</v>
      </c>
      <c r="G279" s="1">
        <v>1.6412800902503431E-5</v>
      </c>
      <c r="H279">
        <v>3.713872175417575</v>
      </c>
      <c r="I279">
        <f t="shared" si="4"/>
        <v>3.713872175417575E-3</v>
      </c>
    </row>
    <row r="280" spans="1:9" x14ac:dyDescent="0.25">
      <c r="A280" t="s">
        <v>1413</v>
      </c>
      <c r="B280" t="s">
        <v>4427</v>
      </c>
      <c r="C280">
        <v>631641</v>
      </c>
      <c r="D280" t="s">
        <v>1414</v>
      </c>
      <c r="E280">
        <v>1000</v>
      </c>
      <c r="F280">
        <v>0.32905139503285491</v>
      </c>
      <c r="G280">
        <v>3.2905139503285492E-4</v>
      </c>
      <c r="H280">
        <v>71.68187209953723</v>
      </c>
      <c r="I280">
        <f t="shared" si="4"/>
        <v>7.1681872099537233E-2</v>
      </c>
    </row>
    <row r="281" spans="1:9" x14ac:dyDescent="0.25">
      <c r="A281" t="s">
        <v>995</v>
      </c>
      <c r="B281" t="s">
        <v>4428</v>
      </c>
      <c r="C281">
        <v>834128</v>
      </c>
      <c r="D281" t="s">
        <v>996</v>
      </c>
      <c r="E281">
        <v>1000</v>
      </c>
      <c r="F281">
        <v>0.29738507373045781</v>
      </c>
      <c r="G281">
        <v>2.9738507373045777E-4</v>
      </c>
      <c r="H281">
        <v>67.604548811144966</v>
      </c>
      <c r="I281">
        <f t="shared" si="4"/>
        <v>6.7604548811144971E-2</v>
      </c>
    </row>
    <row r="282" spans="1:9" x14ac:dyDescent="0.25">
      <c r="A282" t="s">
        <v>64</v>
      </c>
      <c r="B282" t="s">
        <v>4429</v>
      </c>
      <c r="C282">
        <v>21725462</v>
      </c>
      <c r="D282" t="s">
        <v>65</v>
      </c>
      <c r="E282">
        <v>7.4940372235714099</v>
      </c>
      <c r="F282">
        <v>9.585261220763068E-2</v>
      </c>
      <c r="G282">
        <v>1.279051722696815E-2</v>
      </c>
      <c r="H282">
        <v>23.071723758376709</v>
      </c>
      <c r="I282">
        <f t="shared" si="4"/>
        <v>2.3071723758376711E-2</v>
      </c>
    </row>
    <row r="283" spans="1:9" x14ac:dyDescent="0.25">
      <c r="A283" t="s">
        <v>1415</v>
      </c>
      <c r="B283" t="s">
        <v>4430</v>
      </c>
      <c r="C283">
        <v>108918</v>
      </c>
      <c r="D283" t="s">
        <v>1416</v>
      </c>
      <c r="E283">
        <v>1000</v>
      </c>
      <c r="F283">
        <v>1.363377846687702E-3</v>
      </c>
      <c r="G283" s="1">
        <v>1.3633778466877021E-6</v>
      </c>
      <c r="H283">
        <v>0.1352157247009462</v>
      </c>
      <c r="I283">
        <f t="shared" si="4"/>
        <v>1.352157247009462E-4</v>
      </c>
    </row>
    <row r="284" spans="1:9" x14ac:dyDescent="0.25">
      <c r="A284" t="s">
        <v>119</v>
      </c>
      <c r="B284" t="s">
        <v>4431</v>
      </c>
      <c r="C284">
        <v>52315078</v>
      </c>
      <c r="D284" t="s">
        <v>120</v>
      </c>
      <c r="E284">
        <v>6.2113778792976264</v>
      </c>
      <c r="F284">
        <v>0.27606805704045362</v>
      </c>
      <c r="G284">
        <v>4.4445542101146651E-2</v>
      </c>
      <c r="H284">
        <v>114.9271321459408</v>
      </c>
      <c r="I284">
        <f t="shared" si="4"/>
        <v>0.1149271321459408</v>
      </c>
    </row>
    <row r="285" spans="1:9" x14ac:dyDescent="0.25">
      <c r="A285" t="s">
        <v>3487</v>
      </c>
      <c r="B285" t="s">
        <v>4432</v>
      </c>
      <c r="C285">
        <v>64675</v>
      </c>
      <c r="D285" t="s">
        <v>3488</v>
      </c>
      <c r="E285">
        <v>1000</v>
      </c>
      <c r="F285">
        <v>49.899271998991111</v>
      </c>
      <c r="G285">
        <v>4.9899271998991107E-2</v>
      </c>
      <c r="H285">
        <v>7693.4697568044476</v>
      </c>
      <c r="I285">
        <f t="shared" si="4"/>
        <v>7.6934697568044479</v>
      </c>
    </row>
    <row r="286" spans="1:9" x14ac:dyDescent="0.25">
      <c r="A286" t="s">
        <v>121</v>
      </c>
      <c r="B286" t="s">
        <v>4433</v>
      </c>
      <c r="C286">
        <v>35367385</v>
      </c>
      <c r="D286" t="s">
        <v>122</v>
      </c>
      <c r="E286">
        <v>3.272189947105923</v>
      </c>
      <c r="F286">
        <v>1.2244401192424289E-3</v>
      </c>
      <c r="G286">
        <v>3.7419591742385869E-4</v>
      </c>
      <c r="H286">
        <v>0.38040905624623789</v>
      </c>
      <c r="I286">
        <f t="shared" si="4"/>
        <v>3.8040905624623787E-4</v>
      </c>
    </row>
    <row r="287" spans="1:9" x14ac:dyDescent="0.25">
      <c r="A287" t="s">
        <v>313</v>
      </c>
      <c r="B287" t="s">
        <v>4434</v>
      </c>
      <c r="C287">
        <v>759944</v>
      </c>
      <c r="D287" t="s">
        <v>314</v>
      </c>
      <c r="E287">
        <v>1000</v>
      </c>
      <c r="F287">
        <v>0.12300456045263911</v>
      </c>
      <c r="G287">
        <v>1.2300456045263909E-4</v>
      </c>
      <c r="H287">
        <v>23.287223384893629</v>
      </c>
      <c r="I287">
        <f t="shared" si="4"/>
        <v>2.328722338489363E-2</v>
      </c>
    </row>
    <row r="288" spans="1:9" x14ac:dyDescent="0.25">
      <c r="A288" t="s">
        <v>415</v>
      </c>
      <c r="B288" t="s">
        <v>4435</v>
      </c>
      <c r="C288">
        <v>111762</v>
      </c>
      <c r="D288" t="s">
        <v>416</v>
      </c>
      <c r="E288">
        <v>1000</v>
      </c>
      <c r="F288">
        <v>0.1138451362963456</v>
      </c>
      <c r="G288">
        <v>1.1384513629634559E-4</v>
      </c>
      <c r="H288">
        <v>13.453762826956931</v>
      </c>
      <c r="I288">
        <f t="shared" si="4"/>
        <v>1.3453762826956931E-2</v>
      </c>
    </row>
    <row r="289" spans="1:9" x14ac:dyDescent="0.25">
      <c r="A289" t="s">
        <v>607</v>
      </c>
      <c r="B289" t="s">
        <v>4436</v>
      </c>
      <c r="C289">
        <v>79277273</v>
      </c>
      <c r="D289" t="s">
        <v>608</v>
      </c>
      <c r="E289">
        <v>1000</v>
      </c>
      <c r="F289">
        <v>3.0375421121420391E-2</v>
      </c>
      <c r="G289" s="1">
        <v>3.0375421121420389E-5</v>
      </c>
      <c r="H289">
        <v>11.76713438822704</v>
      </c>
      <c r="I289">
        <f t="shared" si="4"/>
        <v>1.1767134388227041E-2</v>
      </c>
    </row>
    <row r="290" spans="1:9" x14ac:dyDescent="0.25">
      <c r="A290" t="s">
        <v>2017</v>
      </c>
      <c r="B290" t="s">
        <v>4437</v>
      </c>
      <c r="C290">
        <v>1024573</v>
      </c>
      <c r="D290" t="s">
        <v>2018</v>
      </c>
      <c r="E290">
        <v>10.69141145401864</v>
      </c>
      <c r="F290">
        <v>0.22462589505636479</v>
      </c>
      <c r="G290">
        <v>2.100993830631535E-2</v>
      </c>
      <c r="H290">
        <v>87.446860945442808</v>
      </c>
      <c r="I290">
        <f t="shared" si="4"/>
        <v>8.7446860945442809E-2</v>
      </c>
    </row>
    <row r="291" spans="1:9" x14ac:dyDescent="0.25">
      <c r="A291" t="s">
        <v>2019</v>
      </c>
      <c r="B291" t="s">
        <v>4438</v>
      </c>
      <c r="C291">
        <v>24307264</v>
      </c>
      <c r="D291" t="s">
        <v>2020</v>
      </c>
      <c r="E291">
        <v>1000</v>
      </c>
      <c r="F291">
        <v>1.854529289345251</v>
      </c>
      <c r="G291">
        <v>1.854529289345251E-3</v>
      </c>
      <c r="H291">
        <v>277.54885344341028</v>
      </c>
      <c r="I291">
        <f t="shared" si="4"/>
        <v>0.27754885344341029</v>
      </c>
    </row>
    <row r="292" spans="1:9" x14ac:dyDescent="0.25">
      <c r="A292" t="s">
        <v>66</v>
      </c>
      <c r="B292" t="s">
        <v>4439</v>
      </c>
      <c r="C292">
        <v>78488</v>
      </c>
      <c r="D292" t="s">
        <v>67</v>
      </c>
      <c r="E292">
        <v>7.1082590193559874</v>
      </c>
      <c r="F292">
        <v>0.2308529075001175</v>
      </c>
      <c r="G292">
        <v>3.2476715729055257E-2</v>
      </c>
      <c r="H292">
        <v>72.603239408786962</v>
      </c>
      <c r="I292">
        <f t="shared" si="4"/>
        <v>7.2603239408786963E-2</v>
      </c>
    </row>
    <row r="293" spans="1:9" x14ac:dyDescent="0.25">
      <c r="A293" t="s">
        <v>501</v>
      </c>
      <c r="B293" t="s">
        <v>4440</v>
      </c>
      <c r="C293">
        <v>300765</v>
      </c>
      <c r="D293" t="s">
        <v>502</v>
      </c>
      <c r="E293">
        <v>8.0520261566328255</v>
      </c>
      <c r="F293">
        <v>0.74894959190115451</v>
      </c>
      <c r="G293">
        <v>9.3013805138252123E-2</v>
      </c>
      <c r="H293">
        <v>285.18502560412162</v>
      </c>
      <c r="I293">
        <f t="shared" si="4"/>
        <v>0.28518502560412162</v>
      </c>
    </row>
    <row r="294" spans="1:9" x14ac:dyDescent="0.25">
      <c r="A294" t="s">
        <v>1417</v>
      </c>
      <c r="B294" t="s">
        <v>4441</v>
      </c>
      <c r="C294">
        <v>13684634</v>
      </c>
      <c r="D294" t="s">
        <v>1418</v>
      </c>
      <c r="E294">
        <v>6.5268398343692704</v>
      </c>
      <c r="F294">
        <v>8.9062450482633761E-3</v>
      </c>
      <c r="G294">
        <v>1.3645570098663291E-3</v>
      </c>
      <c r="H294">
        <v>2.6746700754241681</v>
      </c>
      <c r="I294">
        <f t="shared" si="4"/>
        <v>2.6746700754241683E-3</v>
      </c>
    </row>
    <row r="295" spans="1:9" x14ac:dyDescent="0.25">
      <c r="A295" t="s">
        <v>315</v>
      </c>
      <c r="B295" t="s">
        <v>4442</v>
      </c>
      <c r="C295">
        <v>2310170</v>
      </c>
      <c r="D295" t="s">
        <v>316</v>
      </c>
      <c r="E295">
        <v>7.9986655239422833</v>
      </c>
      <c r="F295">
        <v>5.5166762287644838E-4</v>
      </c>
      <c r="G295" s="1">
        <v>6.8969957704213293E-5</v>
      </c>
      <c r="H295">
        <v>0.20290335169395771</v>
      </c>
      <c r="I295">
        <f t="shared" si="4"/>
        <v>2.0290335169395769E-4</v>
      </c>
    </row>
    <row r="296" spans="1:9" x14ac:dyDescent="0.25">
      <c r="A296" t="s">
        <v>1419</v>
      </c>
      <c r="B296" t="s">
        <v>4443</v>
      </c>
      <c r="C296">
        <v>23564058</v>
      </c>
      <c r="D296" t="s">
        <v>1420</v>
      </c>
      <c r="E296">
        <v>4.3599818462888411</v>
      </c>
      <c r="F296">
        <v>9.5993622494567651E-2</v>
      </c>
      <c r="G296">
        <v>2.2016977565233711E-2</v>
      </c>
      <c r="H296">
        <v>32.867256405915022</v>
      </c>
      <c r="I296">
        <f t="shared" si="4"/>
        <v>3.2867256405915021E-2</v>
      </c>
    </row>
    <row r="297" spans="1:9" x14ac:dyDescent="0.25">
      <c r="A297" t="s">
        <v>2929</v>
      </c>
      <c r="B297" t="s">
        <v>4444</v>
      </c>
      <c r="C297">
        <v>934327</v>
      </c>
      <c r="D297" t="s">
        <v>2930</v>
      </c>
      <c r="E297">
        <v>1000</v>
      </c>
      <c r="F297">
        <v>0.19346182371551601</v>
      </c>
      <c r="G297">
        <v>1.9346182371551601E-4</v>
      </c>
      <c r="H297">
        <v>25.760215675015822</v>
      </c>
      <c r="I297">
        <f t="shared" si="4"/>
        <v>2.5760215675015821E-2</v>
      </c>
    </row>
    <row r="298" spans="1:9" x14ac:dyDescent="0.25">
      <c r="A298" t="s">
        <v>3489</v>
      </c>
      <c r="B298" t="s">
        <v>4445</v>
      </c>
      <c r="C298">
        <v>118581</v>
      </c>
      <c r="D298" t="s">
        <v>3490</v>
      </c>
      <c r="E298">
        <v>1000</v>
      </c>
      <c r="F298">
        <v>11.190606434245231</v>
      </c>
      <c r="G298">
        <v>1.1190606434245231E-2</v>
      </c>
      <c r="H298">
        <v>2554.2223467971712</v>
      </c>
      <c r="I298">
        <f t="shared" si="4"/>
        <v>2.5542223467971712</v>
      </c>
    </row>
    <row r="299" spans="1:9" x14ac:dyDescent="0.25">
      <c r="A299" t="s">
        <v>3491</v>
      </c>
      <c r="B299" t="s">
        <v>4446</v>
      </c>
      <c r="C299">
        <v>6983795</v>
      </c>
      <c r="D299" t="s">
        <v>3492</v>
      </c>
      <c r="E299">
        <v>1000</v>
      </c>
      <c r="F299">
        <v>16.08698119910197</v>
      </c>
      <c r="G299">
        <v>1.6086981199101982E-2</v>
      </c>
      <c r="H299">
        <v>6346.4910398389193</v>
      </c>
      <c r="I299">
        <f t="shared" si="4"/>
        <v>6.3464910398389192</v>
      </c>
    </row>
    <row r="300" spans="1:9" x14ac:dyDescent="0.25">
      <c r="A300" t="s">
        <v>3493</v>
      </c>
      <c r="B300" t="s">
        <v>4447</v>
      </c>
      <c r="C300">
        <v>98511</v>
      </c>
      <c r="D300" t="s">
        <v>3494</v>
      </c>
      <c r="E300">
        <v>6.683140714846175</v>
      </c>
      <c r="F300">
        <v>0.15928487589718329</v>
      </c>
      <c r="G300">
        <v>2.3833835421621759E-2</v>
      </c>
      <c r="H300">
        <v>23.613823566881521</v>
      </c>
      <c r="I300">
        <f t="shared" si="4"/>
        <v>2.361382356688152E-2</v>
      </c>
    </row>
    <row r="301" spans="1:9" x14ac:dyDescent="0.25">
      <c r="A301" t="s">
        <v>2557</v>
      </c>
      <c r="B301" t="s">
        <v>4448</v>
      </c>
      <c r="C301">
        <v>104552</v>
      </c>
      <c r="D301" t="s">
        <v>2558</v>
      </c>
      <c r="E301">
        <v>1000</v>
      </c>
      <c r="F301">
        <v>32.893680010601628</v>
      </c>
      <c r="G301">
        <v>3.2893680010601632E-2</v>
      </c>
      <c r="H301">
        <v>4347.2945375611334</v>
      </c>
      <c r="I301">
        <f t="shared" si="4"/>
        <v>4.3472945375611332</v>
      </c>
    </row>
    <row r="302" spans="1:9" x14ac:dyDescent="0.25">
      <c r="A302" t="s">
        <v>2559</v>
      </c>
      <c r="B302" t="s">
        <v>4449</v>
      </c>
      <c r="C302">
        <v>124027</v>
      </c>
      <c r="D302" t="s">
        <v>2560</v>
      </c>
      <c r="E302">
        <v>1000</v>
      </c>
      <c r="F302">
        <v>8.5878375651437704</v>
      </c>
      <c r="G302">
        <v>8.5878375651437713E-3</v>
      </c>
      <c r="H302">
        <v>834.40288566693391</v>
      </c>
      <c r="I302">
        <f t="shared" si="4"/>
        <v>0.83440288566693388</v>
      </c>
    </row>
    <row r="303" spans="1:9" x14ac:dyDescent="0.25">
      <c r="A303" t="s">
        <v>815</v>
      </c>
      <c r="B303" t="s">
        <v>4450</v>
      </c>
      <c r="C303">
        <v>554007</v>
      </c>
      <c r="D303" t="s">
        <v>816</v>
      </c>
      <c r="E303">
        <v>1000</v>
      </c>
      <c r="F303">
        <v>0.41013574752653942</v>
      </c>
      <c r="G303">
        <v>4.1013574752653931E-4</v>
      </c>
      <c r="H303">
        <v>66.446092456774636</v>
      </c>
      <c r="I303">
        <f t="shared" si="4"/>
        <v>6.644609245677463E-2</v>
      </c>
    </row>
    <row r="304" spans="1:9" x14ac:dyDescent="0.25">
      <c r="A304" t="s">
        <v>3495</v>
      </c>
      <c r="B304" t="s">
        <v>4451</v>
      </c>
      <c r="C304">
        <v>80433</v>
      </c>
      <c r="D304" t="s">
        <v>3496</v>
      </c>
      <c r="E304">
        <v>7.1082590193559874</v>
      </c>
      <c r="F304">
        <v>0.8864379126672236</v>
      </c>
      <c r="G304">
        <v>0.12470534771642799</v>
      </c>
      <c r="H304">
        <v>239.66799132366259</v>
      </c>
      <c r="I304">
        <f t="shared" si="4"/>
        <v>0.23966799132366259</v>
      </c>
    </row>
    <row r="305" spans="1:9" x14ac:dyDescent="0.25">
      <c r="A305" t="s">
        <v>1421</v>
      </c>
      <c r="B305" t="s">
        <v>4452</v>
      </c>
      <c r="C305">
        <v>108689</v>
      </c>
      <c r="D305" t="s">
        <v>1422</v>
      </c>
      <c r="E305">
        <v>1000</v>
      </c>
      <c r="F305">
        <v>12.61132434180923</v>
      </c>
      <c r="G305">
        <v>1.261132434180923E-2</v>
      </c>
      <c r="H305">
        <v>1540.6876608658081</v>
      </c>
      <c r="I305">
        <f t="shared" si="4"/>
        <v>1.540687660865808</v>
      </c>
    </row>
    <row r="306" spans="1:9" x14ac:dyDescent="0.25">
      <c r="A306" t="s">
        <v>2561</v>
      </c>
      <c r="B306" t="s">
        <v>4453</v>
      </c>
      <c r="C306">
        <v>25103586</v>
      </c>
      <c r="D306" t="s">
        <v>2562</v>
      </c>
      <c r="E306">
        <v>1000</v>
      </c>
      <c r="F306">
        <v>2.47050050026423</v>
      </c>
      <c r="G306">
        <v>2.470500500264229E-3</v>
      </c>
      <c r="H306">
        <v>500.02930125348013</v>
      </c>
      <c r="I306">
        <f t="shared" si="4"/>
        <v>0.50002930125348011</v>
      </c>
    </row>
    <row r="307" spans="1:9" x14ac:dyDescent="0.25">
      <c r="A307" t="s">
        <v>2931</v>
      </c>
      <c r="B307" t="s">
        <v>4454</v>
      </c>
      <c r="C307">
        <v>103695</v>
      </c>
      <c r="D307" t="s">
        <v>2932</v>
      </c>
      <c r="E307">
        <v>1000</v>
      </c>
      <c r="F307">
        <v>1.1238178847987119</v>
      </c>
      <c r="G307">
        <v>1.123817884798712E-3</v>
      </c>
      <c r="H307">
        <v>136.18762273356239</v>
      </c>
      <c r="I307">
        <f t="shared" si="4"/>
        <v>0.13618762273356239</v>
      </c>
    </row>
    <row r="308" spans="1:9" x14ac:dyDescent="0.25">
      <c r="A308" t="s">
        <v>997</v>
      </c>
      <c r="B308" t="s">
        <v>4455</v>
      </c>
      <c r="C308">
        <v>1241947</v>
      </c>
      <c r="D308" t="s">
        <v>998</v>
      </c>
      <c r="E308">
        <v>7.0113842214545814</v>
      </c>
      <c r="F308">
        <v>0.20000000000000009</v>
      </c>
      <c r="G308">
        <v>2.8525037807514149E-2</v>
      </c>
      <c r="H308">
        <v>72.481200000000015</v>
      </c>
      <c r="I308">
        <f t="shared" si="4"/>
        <v>7.248120000000001E-2</v>
      </c>
    </row>
    <row r="309" spans="1:9" x14ac:dyDescent="0.25">
      <c r="A309" t="s">
        <v>3497</v>
      </c>
      <c r="B309" t="s">
        <v>4456</v>
      </c>
      <c r="C309">
        <v>5466773</v>
      </c>
      <c r="D309" t="s">
        <v>3498</v>
      </c>
      <c r="E309">
        <v>7.10825901935599</v>
      </c>
      <c r="F309">
        <v>0.26865458028847627</v>
      </c>
      <c r="G309">
        <v>3.7794708881165172E-2</v>
      </c>
      <c r="H309">
        <v>78.018096079514379</v>
      </c>
      <c r="I309">
        <f t="shared" si="4"/>
        <v>7.8018096079514376E-2</v>
      </c>
    </row>
    <row r="310" spans="1:9" x14ac:dyDescent="0.25">
      <c r="A310" t="s">
        <v>417</v>
      </c>
      <c r="B310" t="s">
        <v>4457</v>
      </c>
      <c r="C310">
        <v>569642</v>
      </c>
      <c r="D310" t="s">
        <v>418</v>
      </c>
      <c r="E310">
        <v>1.3597679994166301</v>
      </c>
      <c r="F310">
        <v>0.08</v>
      </c>
      <c r="G310">
        <v>5.8833565751158813E-2</v>
      </c>
      <c r="H310">
        <v>29.1936</v>
      </c>
      <c r="I310">
        <f t="shared" si="4"/>
        <v>2.91936E-2</v>
      </c>
    </row>
    <row r="311" spans="1:9" x14ac:dyDescent="0.25">
      <c r="A311" t="s">
        <v>2933</v>
      </c>
      <c r="B311" t="s">
        <v>4458</v>
      </c>
      <c r="C311">
        <v>484208</v>
      </c>
      <c r="D311" t="s">
        <v>2934</v>
      </c>
      <c r="E311">
        <v>5.2039003262642556</v>
      </c>
      <c r="F311">
        <v>1.1039993896719809E-2</v>
      </c>
      <c r="G311">
        <v>2.1214845028834609E-3</v>
      </c>
      <c r="H311">
        <v>2.3867583605196492</v>
      </c>
      <c r="I311">
        <f t="shared" si="4"/>
        <v>2.386758360519649E-3</v>
      </c>
    </row>
    <row r="312" spans="1:9" x14ac:dyDescent="0.25">
      <c r="A312" t="s">
        <v>503</v>
      </c>
      <c r="B312" t="s">
        <v>4459</v>
      </c>
      <c r="C312">
        <v>88744</v>
      </c>
      <c r="D312" t="s">
        <v>504</v>
      </c>
      <c r="E312">
        <v>1000</v>
      </c>
      <c r="F312" s="1" t="s">
        <v>70</v>
      </c>
      <c r="G312" s="1" t="s">
        <v>70</v>
      </c>
      <c r="H312" s="1" t="s">
        <v>70</v>
      </c>
      <c r="I312" t="e">
        <f t="shared" si="4"/>
        <v>#VALUE!</v>
      </c>
    </row>
    <row r="313" spans="1:9" x14ac:dyDescent="0.25">
      <c r="A313" t="s">
        <v>2021</v>
      </c>
      <c r="B313" t="s">
        <v>4460</v>
      </c>
      <c r="C313">
        <v>26530201</v>
      </c>
      <c r="D313" t="s">
        <v>2022</v>
      </c>
      <c r="E313">
        <v>3.0707393053772232</v>
      </c>
      <c r="F313">
        <v>0.3409395974649081</v>
      </c>
      <c r="G313">
        <v>0.1110285060239021</v>
      </c>
      <c r="H313">
        <v>72.736053723163508</v>
      </c>
      <c r="I313">
        <f t="shared" si="4"/>
        <v>7.273605372316351E-2</v>
      </c>
    </row>
    <row r="314" spans="1:9" x14ac:dyDescent="0.25">
      <c r="A314" t="s">
        <v>2563</v>
      </c>
      <c r="B314" t="s">
        <v>4461</v>
      </c>
      <c r="C314">
        <v>112801</v>
      </c>
      <c r="D314" t="s">
        <v>2564</v>
      </c>
      <c r="E314">
        <v>1000</v>
      </c>
      <c r="F314">
        <v>12.35916872240983</v>
      </c>
      <c r="G314">
        <v>1.235916872240983E-2</v>
      </c>
      <c r="H314">
        <v>3491.0696706816589</v>
      </c>
      <c r="I314">
        <f t="shared" si="4"/>
        <v>3.4910696706816591</v>
      </c>
    </row>
    <row r="315" spans="1:9" x14ac:dyDescent="0.25">
      <c r="A315" t="s">
        <v>999</v>
      </c>
      <c r="B315" t="s">
        <v>4462</v>
      </c>
      <c r="C315">
        <v>66717</v>
      </c>
      <c r="D315" t="s">
        <v>1000</v>
      </c>
      <c r="E315">
        <v>2.6275045169633899</v>
      </c>
      <c r="F315">
        <v>0.1715037795250374</v>
      </c>
      <c r="G315">
        <v>6.5272496552449141E-2</v>
      </c>
      <c r="H315">
        <v>30.90669610820699</v>
      </c>
      <c r="I315">
        <f t="shared" si="4"/>
        <v>3.0906696108206989E-2</v>
      </c>
    </row>
    <row r="316" spans="1:9" x14ac:dyDescent="0.25">
      <c r="A316" t="s">
        <v>3499</v>
      </c>
      <c r="B316" t="s">
        <v>4463</v>
      </c>
      <c r="C316">
        <v>83261</v>
      </c>
      <c r="D316" t="s">
        <v>3500</v>
      </c>
      <c r="E316">
        <v>8.4115631914756612</v>
      </c>
      <c r="F316">
        <v>5.2261210900142512</v>
      </c>
      <c r="G316">
        <v>0.62130200666036006</v>
      </c>
      <c r="H316">
        <v>1203.3823205499521</v>
      </c>
      <c r="I316">
        <f t="shared" si="4"/>
        <v>1.2033823205499521</v>
      </c>
    </row>
    <row r="317" spans="1:9" x14ac:dyDescent="0.25">
      <c r="A317" t="s">
        <v>317</v>
      </c>
      <c r="B317" t="s">
        <v>4464</v>
      </c>
      <c r="C317">
        <v>151213</v>
      </c>
      <c r="D317" t="s">
        <v>318</v>
      </c>
      <c r="E317">
        <v>8.1305422000293355</v>
      </c>
      <c r="F317">
        <v>4.3486397364277091E-2</v>
      </c>
      <c r="G317">
        <v>5.3485236647711123E-3</v>
      </c>
      <c r="H317">
        <v>12.540607271910231</v>
      </c>
      <c r="I317">
        <f t="shared" si="4"/>
        <v>1.2540607271910231E-2</v>
      </c>
    </row>
    <row r="318" spans="1:9" x14ac:dyDescent="0.25">
      <c r="A318" t="s">
        <v>1189</v>
      </c>
      <c r="B318" t="s">
        <v>4465</v>
      </c>
      <c r="C318">
        <v>2492264</v>
      </c>
      <c r="D318" t="s">
        <v>1190</v>
      </c>
      <c r="E318">
        <v>13.24024477305904</v>
      </c>
      <c r="F318" s="1">
        <v>1.5630344186956128E-5</v>
      </c>
      <c r="G318" s="1">
        <v>1.1805177664661011E-6</v>
      </c>
      <c r="H318">
        <v>2.9577300304977081E-3</v>
      </c>
      <c r="I318">
        <f t="shared" si="4"/>
        <v>2.957730030497708E-6</v>
      </c>
    </row>
    <row r="319" spans="1:9" x14ac:dyDescent="0.25">
      <c r="A319" t="s">
        <v>419</v>
      </c>
      <c r="B319" t="s">
        <v>4466</v>
      </c>
      <c r="C319">
        <v>79947</v>
      </c>
      <c r="D319" t="s">
        <v>420</v>
      </c>
      <c r="E319">
        <v>7.576189349676457</v>
      </c>
      <c r="F319">
        <v>0.56814201139640208</v>
      </c>
      <c r="G319">
        <v>7.4990471485597801E-2</v>
      </c>
      <c r="H319">
        <v>308.99823644821811</v>
      </c>
      <c r="I319">
        <f t="shared" si="4"/>
        <v>0.30899823644821811</v>
      </c>
    </row>
    <row r="320" spans="1:9" x14ac:dyDescent="0.25">
      <c r="A320" t="s">
        <v>3501</v>
      </c>
      <c r="B320" t="s">
        <v>4467</v>
      </c>
      <c r="C320">
        <v>119642</v>
      </c>
      <c r="D320" t="s">
        <v>3502</v>
      </c>
      <c r="E320">
        <v>1000</v>
      </c>
      <c r="F320">
        <v>5.1769060930900253</v>
      </c>
      <c r="G320">
        <v>5.1769060930900246E-3</v>
      </c>
      <c r="H320">
        <v>684.41804694305984</v>
      </c>
      <c r="I320">
        <f t="shared" si="4"/>
        <v>0.68441804694305985</v>
      </c>
    </row>
    <row r="321" spans="1:9" x14ac:dyDescent="0.25">
      <c r="A321" t="s">
        <v>1423</v>
      </c>
      <c r="B321" t="s">
        <v>4468</v>
      </c>
      <c r="C321">
        <v>95534</v>
      </c>
      <c r="D321" t="s">
        <v>1424</v>
      </c>
      <c r="E321">
        <v>1000</v>
      </c>
      <c r="F321">
        <v>0.7658599800526541</v>
      </c>
      <c r="G321">
        <v>7.6585998005265408E-4</v>
      </c>
      <c r="H321">
        <v>82.066492022522212</v>
      </c>
      <c r="I321">
        <f t="shared" si="4"/>
        <v>8.2066492022522211E-2</v>
      </c>
    </row>
    <row r="322" spans="1:9" x14ac:dyDescent="0.25">
      <c r="A322" t="s">
        <v>3503</v>
      </c>
      <c r="B322" t="s">
        <v>4469</v>
      </c>
      <c r="C322">
        <v>100549</v>
      </c>
      <c r="D322" t="s">
        <v>3504</v>
      </c>
      <c r="E322">
        <v>1000</v>
      </c>
      <c r="F322">
        <v>1.1346247488112211E-2</v>
      </c>
      <c r="G322" s="1">
        <v>1.1346247488112201E-5</v>
      </c>
      <c r="H322">
        <v>1.1812805184823381</v>
      </c>
      <c r="I322">
        <f t="shared" si="4"/>
        <v>1.1812805184823381E-3</v>
      </c>
    </row>
    <row r="323" spans="1:9" x14ac:dyDescent="0.25">
      <c r="A323" t="s">
        <v>1425</v>
      </c>
      <c r="B323" t="s">
        <v>4470</v>
      </c>
      <c r="C323">
        <v>108441</v>
      </c>
      <c r="D323" t="s">
        <v>1426</v>
      </c>
      <c r="E323">
        <v>1000</v>
      </c>
      <c r="F323">
        <v>8.3423035233808354E-2</v>
      </c>
      <c r="G323" s="1">
        <v>8.3423035233808361E-5</v>
      </c>
      <c r="H323">
        <v>8.9392787635139683</v>
      </c>
      <c r="I323">
        <f t="shared" ref="I323:I386" si="5">H323/1000</f>
        <v>8.9392787635139675E-3</v>
      </c>
    </row>
    <row r="324" spans="1:9" x14ac:dyDescent="0.25">
      <c r="A324" t="s">
        <v>609</v>
      </c>
      <c r="B324" t="s">
        <v>4471</v>
      </c>
      <c r="C324">
        <v>112005</v>
      </c>
      <c r="D324" t="s">
        <v>610</v>
      </c>
      <c r="E324">
        <v>6.3413381540109848</v>
      </c>
      <c r="F324">
        <v>9.5255161041146133E-2</v>
      </c>
      <c r="G324">
        <v>1.502130287451962E-2</v>
      </c>
      <c r="H324">
        <v>25.136884447148049</v>
      </c>
      <c r="I324">
        <f t="shared" si="5"/>
        <v>2.5136884447148049E-2</v>
      </c>
    </row>
    <row r="325" spans="1:9" x14ac:dyDescent="0.25">
      <c r="A325" t="s">
        <v>2935</v>
      </c>
      <c r="B325" t="s">
        <v>4472</v>
      </c>
      <c r="C325">
        <v>112185</v>
      </c>
      <c r="D325" t="s">
        <v>2936</v>
      </c>
      <c r="E325">
        <v>1000</v>
      </c>
      <c r="F325">
        <v>6.4372706074520849</v>
      </c>
      <c r="G325">
        <v>6.4372706074520836E-3</v>
      </c>
      <c r="H325">
        <v>1373.7714830657419</v>
      </c>
      <c r="I325">
        <f t="shared" si="5"/>
        <v>1.3737714830657419</v>
      </c>
    </row>
    <row r="326" spans="1:9" x14ac:dyDescent="0.25">
      <c r="A326" t="s">
        <v>1427</v>
      </c>
      <c r="B326" t="s">
        <v>4473</v>
      </c>
      <c r="C326">
        <v>298077</v>
      </c>
      <c r="D326" t="s">
        <v>1428</v>
      </c>
      <c r="E326">
        <v>7.5927190439996659</v>
      </c>
      <c r="F326">
        <v>1.398372644817234</v>
      </c>
      <c r="G326">
        <v>0.18417284199687761</v>
      </c>
      <c r="H326">
        <v>450.87169837784148</v>
      </c>
      <c r="I326">
        <f t="shared" si="5"/>
        <v>0.45087169837784147</v>
      </c>
    </row>
    <row r="327" spans="1:9" x14ac:dyDescent="0.25">
      <c r="A327" t="s">
        <v>1191</v>
      </c>
      <c r="B327" t="s">
        <v>4474</v>
      </c>
      <c r="C327">
        <v>628637</v>
      </c>
      <c r="D327" t="s">
        <v>1192</v>
      </c>
      <c r="E327">
        <v>5.9453904894259191</v>
      </c>
      <c r="F327">
        <v>0.1167349538699121</v>
      </c>
      <c r="G327">
        <v>1.963453099969284E-2</v>
      </c>
      <c r="H327">
        <v>15.197373439462259</v>
      </c>
      <c r="I327">
        <f t="shared" si="5"/>
        <v>1.519737343946226E-2</v>
      </c>
    </row>
    <row r="328" spans="1:9" x14ac:dyDescent="0.25">
      <c r="A328" s="2" t="s">
        <v>4067</v>
      </c>
      <c r="B328" t="s">
        <v>4475</v>
      </c>
      <c r="C328">
        <v>629594</v>
      </c>
      <c r="D328" t="s">
        <v>6290</v>
      </c>
      <c r="I328">
        <f t="shared" si="5"/>
        <v>0</v>
      </c>
    </row>
    <row r="329" spans="1:9" x14ac:dyDescent="0.25">
      <c r="A329" t="s">
        <v>2023</v>
      </c>
      <c r="B329" t="s">
        <v>4476</v>
      </c>
      <c r="C329">
        <v>993168</v>
      </c>
      <c r="D329" t="s">
        <v>2024</v>
      </c>
      <c r="E329">
        <v>1000</v>
      </c>
      <c r="F329">
        <v>3.8190614986258762E-3</v>
      </c>
      <c r="G329" s="1">
        <v>3.8190614986258746E-6</v>
      </c>
      <c r="H329">
        <v>0.91695666582007274</v>
      </c>
      <c r="I329">
        <f t="shared" si="5"/>
        <v>9.1695666582007271E-4</v>
      </c>
    </row>
    <row r="330" spans="1:9" x14ac:dyDescent="0.25">
      <c r="A330" t="s">
        <v>3505</v>
      </c>
      <c r="B330" t="s">
        <v>4477</v>
      </c>
      <c r="C330">
        <v>2440224</v>
      </c>
      <c r="D330" t="s">
        <v>3506</v>
      </c>
      <c r="E330">
        <v>1000</v>
      </c>
      <c r="F330">
        <v>0.80556766085007592</v>
      </c>
      <c r="G330">
        <v>8.0556766085007592E-4</v>
      </c>
      <c r="H330">
        <v>181.45492117414051</v>
      </c>
      <c r="I330">
        <f t="shared" si="5"/>
        <v>0.1814549211741405</v>
      </c>
    </row>
    <row r="331" spans="1:9" x14ac:dyDescent="0.25">
      <c r="A331" t="s">
        <v>2565</v>
      </c>
      <c r="B331" t="s">
        <v>4478</v>
      </c>
      <c r="C331">
        <v>2814202</v>
      </c>
      <c r="D331" t="s">
        <v>2566</v>
      </c>
      <c r="E331">
        <v>1000</v>
      </c>
      <c r="F331">
        <v>4.8975212064261992E-3</v>
      </c>
      <c r="G331" s="1">
        <v>4.8975212064261984E-6</v>
      </c>
      <c r="H331">
        <v>0.74538803505444828</v>
      </c>
      <c r="I331">
        <f t="shared" si="5"/>
        <v>7.4538803505444832E-4</v>
      </c>
    </row>
    <row r="332" spans="1:9" x14ac:dyDescent="0.25">
      <c r="A332" t="s">
        <v>3507</v>
      </c>
      <c r="B332" t="s">
        <v>4479</v>
      </c>
      <c r="C332">
        <v>2867472</v>
      </c>
      <c r="D332" t="s">
        <v>3508</v>
      </c>
      <c r="E332">
        <v>1000</v>
      </c>
      <c r="F332">
        <v>58.232316257091121</v>
      </c>
      <c r="G332">
        <v>5.8232316257091139E-2</v>
      </c>
      <c r="H332">
        <v>9154.8771357260684</v>
      </c>
      <c r="I332">
        <f t="shared" si="5"/>
        <v>9.1548771357260676</v>
      </c>
    </row>
    <row r="333" spans="1:9" x14ac:dyDescent="0.25">
      <c r="A333" t="s">
        <v>2937</v>
      </c>
      <c r="B333" t="s">
        <v>4480</v>
      </c>
      <c r="C333">
        <v>3926623</v>
      </c>
      <c r="D333" t="s">
        <v>2938</v>
      </c>
      <c r="E333">
        <v>1000</v>
      </c>
      <c r="F333">
        <v>1.4024245470533069E-3</v>
      </c>
      <c r="G333" s="1">
        <v>1.4024245470533071E-6</v>
      </c>
      <c r="H333">
        <v>0.16335441124076919</v>
      </c>
      <c r="I333">
        <f t="shared" si="5"/>
        <v>1.6335441124076919E-4</v>
      </c>
    </row>
    <row r="334" spans="1:9" x14ac:dyDescent="0.25">
      <c r="A334" t="s">
        <v>2567</v>
      </c>
      <c r="B334" t="s">
        <v>4481</v>
      </c>
      <c r="C334">
        <v>4075814</v>
      </c>
      <c r="D334" t="s">
        <v>2568</v>
      </c>
      <c r="E334">
        <v>1000</v>
      </c>
      <c r="F334">
        <v>1.2181485768869501E-4</v>
      </c>
      <c r="G334" s="1">
        <v>1.2181485768869501E-7</v>
      </c>
      <c r="H334">
        <v>2.2684362798788781E-2</v>
      </c>
      <c r="I334">
        <f t="shared" si="5"/>
        <v>2.2684362798788782E-5</v>
      </c>
    </row>
    <row r="335" spans="1:9" x14ac:dyDescent="0.25">
      <c r="A335" t="s">
        <v>2025</v>
      </c>
      <c r="B335" t="s">
        <v>4482</v>
      </c>
      <c r="C335">
        <v>26264062</v>
      </c>
      <c r="D335" t="s">
        <v>2026</v>
      </c>
      <c r="E335">
        <v>3.9071937949972608</v>
      </c>
      <c r="F335">
        <v>8.1028028080767062E-2</v>
      </c>
      <c r="G335">
        <v>2.0738164609217659E-2</v>
      </c>
      <c r="H335" s="1" t="s">
        <v>70</v>
      </c>
      <c r="I335" t="e">
        <f t="shared" si="5"/>
        <v>#VALUE!</v>
      </c>
    </row>
    <row r="336" spans="1:9" x14ac:dyDescent="0.25">
      <c r="A336" t="s">
        <v>2027</v>
      </c>
      <c r="B336" t="s">
        <v>4483</v>
      </c>
      <c r="C336">
        <v>95932</v>
      </c>
      <c r="D336" t="s">
        <v>2028</v>
      </c>
      <c r="E336">
        <v>1000</v>
      </c>
      <c r="F336">
        <v>1.128718858207345E-2</v>
      </c>
      <c r="G336" s="1">
        <v>1.128718858207345E-5</v>
      </c>
      <c r="H336">
        <v>1.5149890258630629</v>
      </c>
      <c r="I336">
        <f t="shared" si="5"/>
        <v>1.514989025863063E-3</v>
      </c>
    </row>
    <row r="337" spans="1:9" x14ac:dyDescent="0.25">
      <c r="A337" t="s">
        <v>2029</v>
      </c>
      <c r="B337" t="s">
        <v>4484</v>
      </c>
      <c r="C337">
        <v>97994</v>
      </c>
      <c r="D337" t="s">
        <v>2030</v>
      </c>
      <c r="E337">
        <v>1000</v>
      </c>
      <c r="F337">
        <v>6.2035878279098518E-2</v>
      </c>
      <c r="G337" s="1">
        <v>6.2035878279098508E-5</v>
      </c>
      <c r="H337">
        <v>6.3359103562791681</v>
      </c>
      <c r="I337">
        <f t="shared" si="5"/>
        <v>6.3359103562791678E-3</v>
      </c>
    </row>
    <row r="338" spans="1:9" x14ac:dyDescent="0.25">
      <c r="A338" t="s">
        <v>2939</v>
      </c>
      <c r="B338" t="s">
        <v>4485</v>
      </c>
      <c r="C338">
        <v>141797</v>
      </c>
      <c r="D338" t="s">
        <v>2940</v>
      </c>
      <c r="E338">
        <v>1000</v>
      </c>
      <c r="F338">
        <v>0.88547780714719426</v>
      </c>
      <c r="G338">
        <v>8.8547780714719432E-4</v>
      </c>
      <c r="H338">
        <v>86.905219382461382</v>
      </c>
      <c r="I338">
        <f t="shared" si="5"/>
        <v>8.6905219382461388E-2</v>
      </c>
    </row>
    <row r="339" spans="1:9" x14ac:dyDescent="0.25">
      <c r="A339" t="s">
        <v>421</v>
      </c>
      <c r="B339" t="s">
        <v>4486</v>
      </c>
      <c r="C339">
        <v>7631869</v>
      </c>
      <c r="D339" t="s">
        <v>422</v>
      </c>
      <c r="E339">
        <v>1000</v>
      </c>
      <c r="F339">
        <v>5.5742094539231117E-2</v>
      </c>
      <c r="G339" s="1">
        <v>5.5742094539231108E-5</v>
      </c>
      <c r="H339">
        <v>3.3491522662006221</v>
      </c>
      <c r="I339">
        <f t="shared" si="5"/>
        <v>3.3491522662006221E-3</v>
      </c>
    </row>
    <row r="340" spans="1:9" x14ac:dyDescent="0.25">
      <c r="A340" t="s">
        <v>2031</v>
      </c>
      <c r="B340" t="s">
        <v>4487</v>
      </c>
      <c r="C340">
        <v>625456</v>
      </c>
      <c r="D340" t="s">
        <v>2032</v>
      </c>
      <c r="E340">
        <v>1000</v>
      </c>
      <c r="F340">
        <v>47.28127331624782</v>
      </c>
      <c r="G340">
        <v>4.7281273316247832E-2</v>
      </c>
      <c r="H340">
        <v>4259.0025377809716</v>
      </c>
      <c r="I340">
        <f t="shared" si="5"/>
        <v>4.2590025377809715</v>
      </c>
    </row>
    <row r="341" spans="1:9" x14ac:dyDescent="0.25">
      <c r="A341" t="s">
        <v>505</v>
      </c>
      <c r="B341" t="s">
        <v>4488</v>
      </c>
      <c r="C341">
        <v>1929733</v>
      </c>
      <c r="D341" t="s">
        <v>506</v>
      </c>
      <c r="E341">
        <v>1000</v>
      </c>
      <c r="F341">
        <v>1.5187812316790239E-3</v>
      </c>
      <c r="G341" s="1">
        <v>1.5187812316790239E-6</v>
      </c>
      <c r="H341">
        <v>0.48781734380298558</v>
      </c>
      <c r="I341">
        <f t="shared" si="5"/>
        <v>4.8781734380298557E-4</v>
      </c>
    </row>
    <row r="342" spans="1:9" x14ac:dyDescent="0.25">
      <c r="A342" t="s">
        <v>1193</v>
      </c>
      <c r="B342" t="s">
        <v>4489</v>
      </c>
      <c r="C342">
        <v>81777891</v>
      </c>
      <c r="D342" t="s">
        <v>1194</v>
      </c>
      <c r="E342">
        <v>1000</v>
      </c>
      <c r="F342">
        <v>1.6132805109871571</v>
      </c>
      <c r="G342">
        <v>1.613280510987157E-3</v>
      </c>
      <c r="H342">
        <v>386.70333848362151</v>
      </c>
      <c r="I342">
        <f t="shared" si="5"/>
        <v>0.38670333848362148</v>
      </c>
    </row>
    <row r="343" spans="1:9" x14ac:dyDescent="0.25">
      <c r="A343" t="s">
        <v>1429</v>
      </c>
      <c r="B343" t="s">
        <v>4490</v>
      </c>
      <c r="C343">
        <v>121552612</v>
      </c>
      <c r="D343" t="s">
        <v>1430</v>
      </c>
      <c r="E343">
        <v>9.7641956273137129</v>
      </c>
      <c r="F343">
        <v>0.36389657850161811</v>
      </c>
      <c r="G343">
        <v>3.7268464540353742E-2</v>
      </c>
      <c r="H343">
        <v>81.984079653522031</v>
      </c>
      <c r="I343">
        <f t="shared" si="5"/>
        <v>8.198407965352203E-2</v>
      </c>
    </row>
    <row r="344" spans="1:9" x14ac:dyDescent="0.25">
      <c r="A344" t="s">
        <v>2569</v>
      </c>
      <c r="B344" t="s">
        <v>4491</v>
      </c>
      <c r="C344">
        <v>96182535</v>
      </c>
      <c r="D344" t="s">
        <v>2570</v>
      </c>
      <c r="E344">
        <v>8.4540915806362484</v>
      </c>
      <c r="F344">
        <v>0.33105497877545031</v>
      </c>
      <c r="G344">
        <v>3.9159142720161473E-2</v>
      </c>
      <c r="H344">
        <v>105.3979735927401</v>
      </c>
      <c r="I344">
        <f t="shared" si="5"/>
        <v>0.1053979735927401</v>
      </c>
    </row>
    <row r="345" spans="1:9" x14ac:dyDescent="0.25">
      <c r="A345" t="s">
        <v>123</v>
      </c>
      <c r="B345" t="s">
        <v>4492</v>
      </c>
      <c r="C345">
        <v>3383968</v>
      </c>
      <c r="D345" t="s">
        <v>124</v>
      </c>
      <c r="E345">
        <v>7.1082590193559874</v>
      </c>
      <c r="F345">
        <v>1.467848898091015E-2</v>
      </c>
      <c r="G345">
        <v>2.0649907299298211E-3</v>
      </c>
      <c r="H345">
        <v>6.8469279700353498</v>
      </c>
      <c r="I345">
        <f t="shared" si="5"/>
        <v>6.8469279700353498E-3</v>
      </c>
    </row>
    <row r="346" spans="1:9" x14ac:dyDescent="0.25">
      <c r="A346" t="s">
        <v>1431</v>
      </c>
      <c r="B346" t="s">
        <v>4493</v>
      </c>
      <c r="C346">
        <v>117718602</v>
      </c>
      <c r="D346" t="s">
        <v>1432</v>
      </c>
      <c r="E346">
        <v>7.1082590193559874</v>
      </c>
      <c r="F346">
        <v>0.1076070716208915</v>
      </c>
      <c r="G346">
        <v>1.5138316052900501E-2</v>
      </c>
      <c r="H346">
        <v>42.653291049088978</v>
      </c>
      <c r="I346">
        <f t="shared" si="5"/>
        <v>4.2653291049088979E-2</v>
      </c>
    </row>
    <row r="347" spans="1:9" x14ac:dyDescent="0.25">
      <c r="A347" t="s">
        <v>2941</v>
      </c>
      <c r="B347" t="s">
        <v>4494</v>
      </c>
      <c r="C347">
        <v>7779273</v>
      </c>
      <c r="D347" t="s">
        <v>2942</v>
      </c>
      <c r="E347">
        <v>1000</v>
      </c>
      <c r="F347">
        <v>9.0200000000000014</v>
      </c>
      <c r="G347">
        <v>9.020000000000002E-3</v>
      </c>
      <c r="H347">
        <v>1545.01776</v>
      </c>
      <c r="I347">
        <f t="shared" si="5"/>
        <v>1.5450177599999999</v>
      </c>
    </row>
    <row r="348" spans="1:9" x14ac:dyDescent="0.25">
      <c r="A348" t="s">
        <v>1195</v>
      </c>
      <c r="B348" t="s">
        <v>4495</v>
      </c>
      <c r="C348">
        <v>85264331</v>
      </c>
      <c r="D348" t="s">
        <v>1196</v>
      </c>
      <c r="E348">
        <v>1000</v>
      </c>
      <c r="F348">
        <v>0.14875161439526069</v>
      </c>
      <c r="G348">
        <v>1.4875161439526069E-4</v>
      </c>
      <c r="H348">
        <v>18.76635492049169</v>
      </c>
      <c r="I348">
        <f t="shared" si="5"/>
        <v>1.8766354920491689E-2</v>
      </c>
    </row>
    <row r="349" spans="1:9" x14ac:dyDescent="0.25">
      <c r="A349" t="s">
        <v>2033</v>
      </c>
      <c r="B349" t="s">
        <v>4496</v>
      </c>
      <c r="C349">
        <v>135158542</v>
      </c>
      <c r="D349" t="s">
        <v>2034</v>
      </c>
      <c r="E349">
        <v>1000</v>
      </c>
      <c r="F349">
        <v>0.26330443233167738</v>
      </c>
      <c r="G349">
        <v>2.6330443233167741E-4</v>
      </c>
      <c r="H349">
        <v>55.36502298638181</v>
      </c>
      <c r="I349">
        <f t="shared" si="5"/>
        <v>5.5365022986381809E-2</v>
      </c>
    </row>
    <row r="350" spans="1:9" x14ac:dyDescent="0.25">
      <c r="A350" t="s">
        <v>1433</v>
      </c>
      <c r="B350" t="s">
        <v>4497</v>
      </c>
      <c r="C350">
        <v>23103982</v>
      </c>
      <c r="D350" t="s">
        <v>1434</v>
      </c>
      <c r="E350">
        <v>1000</v>
      </c>
      <c r="F350">
        <v>1.4040225458575031</v>
      </c>
      <c r="G350">
        <v>1.4040225458575031E-3</v>
      </c>
      <c r="H350">
        <v>334.56593647493031</v>
      </c>
      <c r="I350">
        <f t="shared" si="5"/>
        <v>0.33456593647493033</v>
      </c>
    </row>
    <row r="351" spans="1:9" x14ac:dyDescent="0.25">
      <c r="A351" t="s">
        <v>225</v>
      </c>
      <c r="B351" t="s">
        <v>4498</v>
      </c>
      <c r="C351">
        <v>95737681</v>
      </c>
      <c r="D351" t="s">
        <v>226</v>
      </c>
      <c r="E351">
        <v>5.9828180966617603</v>
      </c>
      <c r="F351">
        <v>2.489915961784683E-2</v>
      </c>
      <c r="G351">
        <v>4.1617778136593944E-3</v>
      </c>
      <c r="H351">
        <v>8.0019923213451438</v>
      </c>
      <c r="I351">
        <f t="shared" si="5"/>
        <v>8.0019923213451444E-3</v>
      </c>
    </row>
    <row r="352" spans="1:9" x14ac:dyDescent="0.25">
      <c r="A352" t="s">
        <v>1435</v>
      </c>
      <c r="B352" t="s">
        <v>4499</v>
      </c>
      <c r="C352">
        <v>4151502</v>
      </c>
      <c r="D352" t="s">
        <v>1436</v>
      </c>
      <c r="E352">
        <v>9.4376349646193098</v>
      </c>
      <c r="F352">
        <v>0.20128409094639399</v>
      </c>
      <c r="G352">
        <v>2.132781059036366E-2</v>
      </c>
      <c r="H352">
        <v>106.116972746939</v>
      </c>
      <c r="I352">
        <f t="shared" si="5"/>
        <v>0.106116972746939</v>
      </c>
    </row>
    <row r="353" spans="1:9" x14ac:dyDescent="0.25">
      <c r="A353" t="s">
        <v>817</v>
      </c>
      <c r="B353" t="s">
        <v>4500</v>
      </c>
      <c r="C353">
        <v>22248799</v>
      </c>
      <c r="D353" t="s">
        <v>818</v>
      </c>
      <c r="E353">
        <v>8.4599326883571564</v>
      </c>
      <c r="F353">
        <v>6.1583198966608087E-3</v>
      </c>
      <c r="G353">
        <v>7.2793958575298055E-4</v>
      </c>
      <c r="H353">
        <v>2.2536371661830228</v>
      </c>
      <c r="I353">
        <f t="shared" si="5"/>
        <v>2.2536371661830228E-3</v>
      </c>
    </row>
    <row r="354" spans="1:9" x14ac:dyDescent="0.25">
      <c r="A354" t="s">
        <v>423</v>
      </c>
      <c r="B354" t="s">
        <v>4501</v>
      </c>
      <c r="C354">
        <v>173584446</v>
      </c>
      <c r="D354" t="s">
        <v>424</v>
      </c>
      <c r="E354">
        <v>1.777064754838996</v>
      </c>
      <c r="F354">
        <v>6.2065356353372611E-2</v>
      </c>
      <c r="G354">
        <v>3.4925770816379632E-2</v>
      </c>
      <c r="H354">
        <v>32.760577697564202</v>
      </c>
      <c r="I354">
        <f t="shared" si="5"/>
        <v>3.27605776975642E-2</v>
      </c>
    </row>
    <row r="355" spans="1:9" x14ac:dyDescent="0.25">
      <c r="A355" t="s">
        <v>1437</v>
      </c>
      <c r="B355" t="s">
        <v>4502</v>
      </c>
      <c r="C355">
        <v>1646873</v>
      </c>
      <c r="D355" t="s">
        <v>1438</v>
      </c>
      <c r="E355">
        <v>1000</v>
      </c>
      <c r="F355">
        <v>7.066703760115544E-3</v>
      </c>
      <c r="G355" s="1">
        <v>7.0667037601155426E-6</v>
      </c>
      <c r="H355">
        <v>1.4575783175614321</v>
      </c>
      <c r="I355">
        <f t="shared" si="5"/>
        <v>1.4575783175614322E-3</v>
      </c>
    </row>
    <row r="356" spans="1:9" x14ac:dyDescent="0.25">
      <c r="A356" t="s">
        <v>1439</v>
      </c>
      <c r="B356" t="s">
        <v>4503</v>
      </c>
      <c r="C356">
        <v>96413</v>
      </c>
      <c r="D356" t="s">
        <v>1440</v>
      </c>
      <c r="E356">
        <v>1000</v>
      </c>
      <c r="F356">
        <v>1.2526522173256269</v>
      </c>
      <c r="G356">
        <v>1.252652217325627E-3</v>
      </c>
      <c r="H356">
        <v>107.89594608712559</v>
      </c>
      <c r="I356">
        <f t="shared" si="5"/>
        <v>0.10789594608712559</v>
      </c>
    </row>
    <row r="357" spans="1:9" x14ac:dyDescent="0.25">
      <c r="A357" t="s">
        <v>227</v>
      </c>
      <c r="B357" t="s">
        <v>4504</v>
      </c>
      <c r="C357">
        <v>58184</v>
      </c>
      <c r="D357" t="s">
        <v>228</v>
      </c>
      <c r="E357">
        <v>5.6147381451661724</v>
      </c>
      <c r="F357">
        <v>1.8582753396769261E-4</v>
      </c>
      <c r="G357" s="1">
        <v>3.3096384757973938E-5</v>
      </c>
      <c r="H357">
        <v>5.6205024268800377E-2</v>
      </c>
      <c r="I357">
        <f t="shared" si="5"/>
        <v>5.6205024268800377E-5</v>
      </c>
    </row>
    <row r="358" spans="1:9" x14ac:dyDescent="0.25">
      <c r="A358" t="s">
        <v>819</v>
      </c>
      <c r="B358" t="s">
        <v>4505</v>
      </c>
      <c r="C358">
        <v>10540291</v>
      </c>
      <c r="D358" t="s">
        <v>820</v>
      </c>
      <c r="E358">
        <v>5.2054470180342198</v>
      </c>
      <c r="F358">
        <v>9.5243298649672059E-4</v>
      </c>
      <c r="G358">
        <v>1.8296852954165631E-4</v>
      </c>
      <c r="H358">
        <v>0.35385171287520761</v>
      </c>
      <c r="I358">
        <f t="shared" si="5"/>
        <v>3.5385171287520762E-4</v>
      </c>
    </row>
    <row r="359" spans="1:9" x14ac:dyDescent="0.25">
      <c r="A359" t="s">
        <v>2035</v>
      </c>
      <c r="B359" t="s">
        <v>4506</v>
      </c>
      <c r="C359">
        <v>29091212</v>
      </c>
      <c r="D359" t="s">
        <v>2036</v>
      </c>
      <c r="E359">
        <v>7.4708314803734179</v>
      </c>
      <c r="F359">
        <v>0.5282159136359742</v>
      </c>
      <c r="G359">
        <v>7.0703765039225888E-2</v>
      </c>
      <c r="H359">
        <v>185.0329781148545</v>
      </c>
      <c r="I359">
        <f t="shared" si="5"/>
        <v>0.1850329781148545</v>
      </c>
    </row>
    <row r="360" spans="1:9" x14ac:dyDescent="0.25">
      <c r="A360" t="s">
        <v>2037</v>
      </c>
      <c r="B360" t="s">
        <v>4507</v>
      </c>
      <c r="C360">
        <v>118134308</v>
      </c>
      <c r="D360" t="s">
        <v>2038</v>
      </c>
      <c r="E360">
        <v>9.2927054322316103</v>
      </c>
      <c r="F360">
        <v>6.685749868763928E-2</v>
      </c>
      <c r="G360">
        <v>7.1946215421555314E-3</v>
      </c>
      <c r="H360">
        <v>19.88896928209499</v>
      </c>
      <c r="I360">
        <f t="shared" si="5"/>
        <v>1.9888969282094989E-2</v>
      </c>
    </row>
    <row r="361" spans="1:9" x14ac:dyDescent="0.25">
      <c r="A361" t="s">
        <v>229</v>
      </c>
      <c r="B361" t="s">
        <v>4508</v>
      </c>
      <c r="C361">
        <v>79572</v>
      </c>
      <c r="D361" t="s">
        <v>230</v>
      </c>
      <c r="E361">
        <v>1000</v>
      </c>
      <c r="F361">
        <v>0.94089968386252654</v>
      </c>
      <c r="G361">
        <v>9.4089968386252664E-4</v>
      </c>
      <c r="H361">
        <v>433.22690953797792</v>
      </c>
      <c r="I361">
        <f t="shared" si="5"/>
        <v>0.43322690953797793</v>
      </c>
    </row>
    <row r="362" spans="1:9" x14ac:dyDescent="0.25">
      <c r="A362" t="s">
        <v>611</v>
      </c>
      <c r="B362" t="s">
        <v>4509</v>
      </c>
      <c r="C362">
        <v>76703623</v>
      </c>
      <c r="D362" t="s">
        <v>612</v>
      </c>
      <c r="E362">
        <v>5.3713056547727316</v>
      </c>
      <c r="F362">
        <v>0.28949304642255091</v>
      </c>
      <c r="G362">
        <v>5.3896215376482773E-2</v>
      </c>
      <c r="H362">
        <v>130.2284469331845</v>
      </c>
      <c r="I362">
        <f t="shared" si="5"/>
        <v>0.1302284469331845</v>
      </c>
    </row>
    <row r="363" spans="1:9" x14ac:dyDescent="0.25">
      <c r="A363" t="s">
        <v>2039</v>
      </c>
      <c r="B363" t="s">
        <v>4510</v>
      </c>
      <c r="C363">
        <v>122008859</v>
      </c>
      <c r="D363" t="s">
        <v>2040</v>
      </c>
      <c r="E363">
        <v>4.362103769541215</v>
      </c>
      <c r="F363">
        <v>0.25751075415297131</v>
      </c>
      <c r="G363">
        <v>5.9033614915597263E-2</v>
      </c>
      <c r="H363">
        <v>92.029450829943045</v>
      </c>
      <c r="I363">
        <f t="shared" si="5"/>
        <v>9.2029450829943044E-2</v>
      </c>
    </row>
    <row r="364" spans="1:9" x14ac:dyDescent="0.25">
      <c r="A364" t="s">
        <v>1441</v>
      </c>
      <c r="B364" t="s">
        <v>4511</v>
      </c>
      <c r="C364">
        <v>1330854</v>
      </c>
      <c r="D364" t="s">
        <v>1442</v>
      </c>
      <c r="E364" s="1" t="s">
        <v>70</v>
      </c>
      <c r="F364" s="1" t="s">
        <v>70</v>
      </c>
      <c r="G364" s="1" t="s">
        <v>70</v>
      </c>
      <c r="H364" s="1" t="s">
        <v>70</v>
      </c>
      <c r="I364" t="e">
        <f t="shared" si="5"/>
        <v>#VALUE!</v>
      </c>
    </row>
    <row r="365" spans="1:9" x14ac:dyDescent="0.25">
      <c r="A365" t="s">
        <v>2943</v>
      </c>
      <c r="B365" t="s">
        <v>4512</v>
      </c>
      <c r="C365">
        <v>68157608</v>
      </c>
      <c r="D365" t="s">
        <v>2944</v>
      </c>
      <c r="E365">
        <v>7.2814774114903997</v>
      </c>
      <c r="F365">
        <v>0.51624721560030951</v>
      </c>
      <c r="G365">
        <v>7.0898690804925835E-2</v>
      </c>
      <c r="H365">
        <v>127.86411035988471</v>
      </c>
      <c r="I365">
        <f t="shared" si="5"/>
        <v>0.12786411035988471</v>
      </c>
    </row>
    <row r="366" spans="1:9" x14ac:dyDescent="0.25">
      <c r="A366" t="s">
        <v>1197</v>
      </c>
      <c r="B366" t="s">
        <v>4513</v>
      </c>
      <c r="C366">
        <v>32889488</v>
      </c>
      <c r="D366" t="s">
        <v>1198</v>
      </c>
      <c r="E366">
        <v>1000</v>
      </c>
      <c r="F366">
        <v>2.8621968277700001</v>
      </c>
      <c r="G366">
        <v>2.8621968277700001E-3</v>
      </c>
      <c r="H366">
        <v>723.30576034575677</v>
      </c>
      <c r="I366">
        <f t="shared" si="5"/>
        <v>0.72330576034575678</v>
      </c>
    </row>
    <row r="367" spans="1:9" x14ac:dyDescent="0.25">
      <c r="A367" t="s">
        <v>821</v>
      </c>
      <c r="B367" t="s">
        <v>4514</v>
      </c>
      <c r="C367">
        <v>283594901</v>
      </c>
      <c r="D367" t="s">
        <v>822</v>
      </c>
      <c r="E367">
        <v>1000</v>
      </c>
      <c r="F367">
        <v>4.7183828876004732</v>
      </c>
      <c r="G367">
        <v>4.7183828876004733E-3</v>
      </c>
      <c r="H367">
        <v>1748.1089576442121</v>
      </c>
      <c r="I367">
        <f t="shared" si="5"/>
        <v>1.7481089576442121</v>
      </c>
    </row>
    <row r="368" spans="1:9" x14ac:dyDescent="0.25">
      <c r="A368" t="s">
        <v>1443</v>
      </c>
      <c r="B368" t="s">
        <v>4515</v>
      </c>
      <c r="C368">
        <v>87820880</v>
      </c>
      <c r="D368" t="s">
        <v>1444</v>
      </c>
      <c r="E368">
        <v>9.9237615437571343</v>
      </c>
      <c r="F368">
        <v>6.6702809182278722E-2</v>
      </c>
      <c r="G368">
        <v>6.7215247855527422E-3</v>
      </c>
      <c r="H368">
        <v>21.97457345700991</v>
      </c>
      <c r="I368">
        <f t="shared" si="5"/>
        <v>2.197457345700991E-2</v>
      </c>
    </row>
    <row r="369" spans="1:9" x14ac:dyDescent="0.25">
      <c r="A369" t="s">
        <v>3509</v>
      </c>
      <c r="B369" t="s">
        <v>4516</v>
      </c>
      <c r="C369">
        <v>33956499</v>
      </c>
      <c r="D369" t="s">
        <v>3510</v>
      </c>
      <c r="E369">
        <v>10.17264301680423</v>
      </c>
      <c r="F369">
        <v>2.376678752588695</v>
      </c>
      <c r="G369">
        <v>0.2336343415042334</v>
      </c>
      <c r="H369">
        <v>433.28517334818707</v>
      </c>
      <c r="I369">
        <f t="shared" si="5"/>
        <v>0.43328517334818706</v>
      </c>
    </row>
    <row r="370" spans="1:9" x14ac:dyDescent="0.25">
      <c r="A370" t="s">
        <v>1199</v>
      </c>
      <c r="B370" t="s">
        <v>4517</v>
      </c>
      <c r="C370">
        <v>65733166</v>
      </c>
      <c r="D370" t="s">
        <v>1200</v>
      </c>
      <c r="E370">
        <v>7.3940533128507866</v>
      </c>
      <c r="F370">
        <v>0.17321392856608231</v>
      </c>
      <c r="G370">
        <v>2.342611301774607E-2</v>
      </c>
      <c r="H370">
        <v>53.779114113340093</v>
      </c>
      <c r="I370">
        <f t="shared" si="5"/>
        <v>5.377911411334009E-2</v>
      </c>
    </row>
    <row r="371" spans="1:9" x14ac:dyDescent="0.25">
      <c r="A371" t="s">
        <v>3511</v>
      </c>
      <c r="B371" t="s">
        <v>4518</v>
      </c>
      <c r="C371">
        <v>145131</v>
      </c>
      <c r="D371" t="s">
        <v>3512</v>
      </c>
      <c r="E371">
        <v>1.777064754838996</v>
      </c>
      <c r="F371">
        <v>5.4347561373455904E-3</v>
      </c>
      <c r="G371">
        <v>3.058276926908036E-3</v>
      </c>
      <c r="H371">
        <v>1.720018796127819</v>
      </c>
      <c r="I371">
        <f t="shared" si="5"/>
        <v>1.7200187961278191E-3</v>
      </c>
    </row>
    <row r="372" spans="1:9" x14ac:dyDescent="0.25">
      <c r="A372" t="s">
        <v>1201</v>
      </c>
      <c r="B372" t="s">
        <v>4519</v>
      </c>
      <c r="C372">
        <v>375859</v>
      </c>
      <c r="D372" t="s">
        <v>1202</v>
      </c>
      <c r="E372">
        <v>5.4018865453517257</v>
      </c>
      <c r="F372">
        <v>0.25470716449839698</v>
      </c>
      <c r="G372">
        <v>4.7151520558603791E-2</v>
      </c>
      <c r="H372">
        <v>92.729199721615444</v>
      </c>
      <c r="I372">
        <f t="shared" si="5"/>
        <v>9.2729199721615446E-2</v>
      </c>
    </row>
    <row r="373" spans="1:9" x14ac:dyDescent="0.25">
      <c r="A373" t="s">
        <v>2571</v>
      </c>
      <c r="B373" t="s">
        <v>4520</v>
      </c>
      <c r="C373">
        <v>24934916</v>
      </c>
      <c r="D373" t="s">
        <v>2572</v>
      </c>
      <c r="E373">
        <v>1000</v>
      </c>
      <c r="F373">
        <v>66.881662941180608</v>
      </c>
      <c r="G373">
        <v>6.68816629411806E-2</v>
      </c>
      <c r="H373">
        <v>15696.457475665669</v>
      </c>
      <c r="I373">
        <f t="shared" si="5"/>
        <v>15.696457475665669</v>
      </c>
    </row>
    <row r="374" spans="1:9" x14ac:dyDescent="0.25">
      <c r="A374" t="s">
        <v>1445</v>
      </c>
      <c r="B374" t="s">
        <v>4521</v>
      </c>
      <c r="C374">
        <v>299865</v>
      </c>
      <c r="D374" t="s">
        <v>1446</v>
      </c>
      <c r="E374">
        <v>6.540548763006111</v>
      </c>
      <c r="F374">
        <v>2.6089105432472559</v>
      </c>
      <c r="G374">
        <v>0.39888251548608161</v>
      </c>
      <c r="H374">
        <v>761.04529457065712</v>
      </c>
      <c r="I374">
        <f t="shared" si="5"/>
        <v>0.76104529457065717</v>
      </c>
    </row>
    <row r="375" spans="1:9" x14ac:dyDescent="0.25">
      <c r="A375" t="s">
        <v>3513</v>
      </c>
      <c r="B375" t="s">
        <v>4522</v>
      </c>
      <c r="C375">
        <v>55814410</v>
      </c>
      <c r="D375" t="s">
        <v>3514</v>
      </c>
      <c r="E375">
        <v>6.4341353304414364</v>
      </c>
      <c r="F375">
        <v>0.59262432871426274</v>
      </c>
      <c r="G375">
        <v>9.2106289078256562E-2</v>
      </c>
      <c r="H375">
        <v>159.6198071932144</v>
      </c>
      <c r="I375">
        <f t="shared" si="5"/>
        <v>0.15961980719321439</v>
      </c>
    </row>
    <row r="376" spans="1:9" x14ac:dyDescent="0.25">
      <c r="A376" s="2" t="s">
        <v>4014</v>
      </c>
      <c r="B376" t="s">
        <v>4523</v>
      </c>
      <c r="C376">
        <v>3397624</v>
      </c>
      <c r="D376" t="s">
        <v>6291</v>
      </c>
      <c r="I376">
        <f t="shared" si="5"/>
        <v>0</v>
      </c>
    </row>
    <row r="377" spans="1:9" x14ac:dyDescent="0.25">
      <c r="A377" t="s">
        <v>2945</v>
      </c>
      <c r="B377" t="s">
        <v>4524</v>
      </c>
      <c r="C377">
        <v>3739386</v>
      </c>
      <c r="D377" t="s">
        <v>2946</v>
      </c>
      <c r="E377">
        <v>1000</v>
      </c>
      <c r="F377">
        <v>0.29382851001465349</v>
      </c>
      <c r="G377">
        <v>2.9382851001465339E-4</v>
      </c>
      <c r="H377">
        <v>62.943943415339056</v>
      </c>
      <c r="I377">
        <f t="shared" si="5"/>
        <v>6.2943943415339057E-2</v>
      </c>
    </row>
    <row r="378" spans="1:9" x14ac:dyDescent="0.25">
      <c r="A378" t="s">
        <v>1447</v>
      </c>
      <c r="B378" t="s">
        <v>4525</v>
      </c>
      <c r="C378">
        <v>5598152</v>
      </c>
      <c r="D378" t="s">
        <v>1448</v>
      </c>
      <c r="E378">
        <v>7.1082590193559874</v>
      </c>
      <c r="F378">
        <v>1.807530164663781E-3</v>
      </c>
      <c r="G378">
        <v>2.5428591723259178E-4</v>
      </c>
      <c r="H378">
        <v>0.60463691538168141</v>
      </c>
      <c r="I378">
        <f t="shared" si="5"/>
        <v>6.0463691538168145E-4</v>
      </c>
    </row>
    <row r="379" spans="1:9" x14ac:dyDescent="0.25">
      <c r="A379" t="s">
        <v>1449</v>
      </c>
      <c r="B379" t="s">
        <v>4526</v>
      </c>
      <c r="C379">
        <v>2051798</v>
      </c>
      <c r="D379" t="s">
        <v>1450</v>
      </c>
      <c r="E379" s="1" t="s">
        <v>70</v>
      </c>
      <c r="F379" s="1" t="s">
        <v>70</v>
      </c>
      <c r="G379" s="1" t="s">
        <v>70</v>
      </c>
      <c r="H379" s="1" t="s">
        <v>70</v>
      </c>
      <c r="I379" t="e">
        <f t="shared" si="5"/>
        <v>#VALUE!</v>
      </c>
    </row>
    <row r="380" spans="1:9" x14ac:dyDescent="0.25">
      <c r="A380" s="2" t="s">
        <v>4026</v>
      </c>
      <c r="B380" t="s">
        <v>4527</v>
      </c>
      <c r="C380">
        <v>10124375</v>
      </c>
      <c r="D380" t="s">
        <v>6292</v>
      </c>
      <c r="I380">
        <f t="shared" si="5"/>
        <v>0</v>
      </c>
    </row>
    <row r="381" spans="1:9" x14ac:dyDescent="0.25">
      <c r="A381" s="2" t="s">
        <v>4023</v>
      </c>
      <c r="B381" t="s">
        <v>4528</v>
      </c>
      <c r="C381">
        <v>105373</v>
      </c>
      <c r="D381" t="s">
        <v>6293</v>
      </c>
      <c r="I381">
        <f t="shared" si="5"/>
        <v>0</v>
      </c>
    </row>
    <row r="382" spans="1:9" x14ac:dyDescent="0.25">
      <c r="A382" s="2" t="s">
        <v>4076</v>
      </c>
      <c r="B382" t="s">
        <v>4529</v>
      </c>
      <c r="C382">
        <v>24579735</v>
      </c>
      <c r="D382" t="s">
        <v>6294</v>
      </c>
      <c r="I382">
        <f t="shared" si="5"/>
        <v>0</v>
      </c>
    </row>
    <row r="383" spans="1:9" x14ac:dyDescent="0.25">
      <c r="A383" t="s">
        <v>1451</v>
      </c>
      <c r="B383" t="s">
        <v>4530</v>
      </c>
      <c r="C383">
        <v>42576023</v>
      </c>
      <c r="D383" t="s">
        <v>1452</v>
      </c>
      <c r="E383">
        <v>5.0574286140376046</v>
      </c>
      <c r="F383">
        <v>1.6053728458050129</v>
      </c>
      <c r="G383">
        <v>0.31742867142980041</v>
      </c>
      <c r="H383">
        <v>549.24621173526918</v>
      </c>
      <c r="I383">
        <f t="shared" si="5"/>
        <v>0.54924621173526922</v>
      </c>
    </row>
    <row r="384" spans="1:9" x14ac:dyDescent="0.25">
      <c r="A384" t="s">
        <v>2947</v>
      </c>
      <c r="B384" t="s">
        <v>4531</v>
      </c>
      <c r="C384">
        <v>64006</v>
      </c>
      <c r="D384" t="s">
        <v>2948</v>
      </c>
      <c r="E384">
        <v>1000</v>
      </c>
      <c r="F384">
        <v>37.728089325430908</v>
      </c>
      <c r="G384">
        <v>3.7728089325430911E-2</v>
      </c>
      <c r="H384">
        <v>7290.8023497822214</v>
      </c>
      <c r="I384">
        <f t="shared" si="5"/>
        <v>7.2908023497822212</v>
      </c>
    </row>
    <row r="385" spans="1:9" x14ac:dyDescent="0.25">
      <c r="A385" t="s">
        <v>2573</v>
      </c>
      <c r="B385" t="s">
        <v>4532</v>
      </c>
      <c r="C385">
        <v>134305</v>
      </c>
      <c r="D385" t="s">
        <v>2574</v>
      </c>
      <c r="E385">
        <v>0.84519567158295505</v>
      </c>
      <c r="F385">
        <v>0.24056699632500689</v>
      </c>
      <c r="G385">
        <v>0.28462876043183277</v>
      </c>
      <c r="H385">
        <v>81.139398788483632</v>
      </c>
      <c r="I385">
        <f t="shared" si="5"/>
        <v>8.1139398788483627E-2</v>
      </c>
    </row>
    <row r="386" spans="1:9" x14ac:dyDescent="0.25">
      <c r="A386" t="s">
        <v>1203</v>
      </c>
      <c r="B386" t="s">
        <v>4533</v>
      </c>
      <c r="C386">
        <v>133855988</v>
      </c>
      <c r="D386" t="s">
        <v>1204</v>
      </c>
      <c r="E386">
        <v>7.2066314624522816</v>
      </c>
      <c r="F386">
        <v>0.1461927966292107</v>
      </c>
      <c r="G386">
        <v>2.0285871060688881E-2</v>
      </c>
      <c r="H386">
        <v>48.208536616448527</v>
      </c>
      <c r="I386">
        <f t="shared" si="5"/>
        <v>4.8208536616448527E-2</v>
      </c>
    </row>
    <row r="387" spans="1:9" x14ac:dyDescent="0.25">
      <c r="A387" t="s">
        <v>3515</v>
      </c>
      <c r="B387" t="s">
        <v>4534</v>
      </c>
      <c r="C387">
        <v>27306781</v>
      </c>
      <c r="D387" t="s">
        <v>3516</v>
      </c>
      <c r="E387">
        <v>3.8301221841142938</v>
      </c>
      <c r="F387">
        <v>0.60930221569355658</v>
      </c>
      <c r="G387">
        <v>0.1590816653893396</v>
      </c>
      <c r="H387" s="1" t="s">
        <v>70</v>
      </c>
      <c r="I387" t="e">
        <f t="shared" ref="I387:I450" si="6">H387/1000</f>
        <v>#VALUE!</v>
      </c>
    </row>
    <row r="388" spans="1:9" x14ac:dyDescent="0.25">
      <c r="A388" t="s">
        <v>1205</v>
      </c>
      <c r="B388" t="s">
        <v>4535</v>
      </c>
      <c r="C388">
        <v>882097</v>
      </c>
      <c r="D388" t="s">
        <v>1206</v>
      </c>
      <c r="E388">
        <v>1000</v>
      </c>
      <c r="F388">
        <v>1.3612398957229641E-3</v>
      </c>
      <c r="G388" s="1">
        <v>1.361239895722965E-6</v>
      </c>
      <c r="H388">
        <v>0.29219014361693441</v>
      </c>
      <c r="I388">
        <f t="shared" si="6"/>
        <v>2.9219014361693443E-4</v>
      </c>
    </row>
    <row r="389" spans="1:9" x14ac:dyDescent="0.25">
      <c r="A389" t="s">
        <v>2949</v>
      </c>
      <c r="B389" t="s">
        <v>4536</v>
      </c>
      <c r="C389">
        <v>58560</v>
      </c>
      <c r="D389" t="s">
        <v>2950</v>
      </c>
      <c r="E389">
        <v>1000</v>
      </c>
      <c r="F389">
        <v>0.26126649051740802</v>
      </c>
      <c r="G389">
        <v>2.6126649051740801E-4</v>
      </c>
      <c r="H389">
        <v>53.726841109999782</v>
      </c>
      <c r="I389">
        <f t="shared" si="6"/>
        <v>5.3726841109999784E-2</v>
      </c>
    </row>
    <row r="390" spans="1:9" x14ac:dyDescent="0.25">
      <c r="A390" t="s">
        <v>2041</v>
      </c>
      <c r="B390" t="s">
        <v>4537</v>
      </c>
      <c r="C390">
        <v>18172673</v>
      </c>
      <c r="D390" t="s">
        <v>2042</v>
      </c>
      <c r="E390">
        <v>1000</v>
      </c>
      <c r="F390">
        <v>14.717582962298239</v>
      </c>
      <c r="G390">
        <v>1.4717582962298239E-2</v>
      </c>
      <c r="H390">
        <v>2005.0940676175869</v>
      </c>
      <c r="I390">
        <f t="shared" si="6"/>
        <v>2.0050940676175868</v>
      </c>
    </row>
    <row r="391" spans="1:9" x14ac:dyDescent="0.25">
      <c r="A391" t="s">
        <v>2575</v>
      </c>
      <c r="B391" t="s">
        <v>6417</v>
      </c>
      <c r="C391">
        <v>4638033</v>
      </c>
      <c r="D391" t="s">
        <v>2576</v>
      </c>
      <c r="E391">
        <v>1000</v>
      </c>
      <c r="F391">
        <v>1.9063770682696739</v>
      </c>
      <c r="G391">
        <v>1.9063770682696741E-3</v>
      </c>
      <c r="H391">
        <v>287.10038648141278</v>
      </c>
      <c r="I391">
        <f t="shared" si="6"/>
        <v>0.28710038648141278</v>
      </c>
    </row>
    <row r="392" spans="1:9" x14ac:dyDescent="0.25">
      <c r="A392" t="s">
        <v>2043</v>
      </c>
      <c r="B392" t="s">
        <v>4538</v>
      </c>
      <c r="C392">
        <v>83421</v>
      </c>
      <c r="D392" t="s">
        <v>2044</v>
      </c>
      <c r="E392">
        <v>1000</v>
      </c>
      <c r="F392">
        <v>1.2915980829578011</v>
      </c>
      <c r="G392">
        <v>1.2915980829578009E-3</v>
      </c>
      <c r="H392">
        <v>221.61239907389941</v>
      </c>
      <c r="I392">
        <f t="shared" si="6"/>
        <v>0.2216123990738994</v>
      </c>
    </row>
    <row r="393" spans="1:9" x14ac:dyDescent="0.25">
      <c r="A393" t="s">
        <v>3517</v>
      </c>
      <c r="B393" t="s">
        <v>4539</v>
      </c>
      <c r="C393">
        <v>1569024</v>
      </c>
      <c r="D393" t="s">
        <v>3518</v>
      </c>
      <c r="E393">
        <v>1000</v>
      </c>
      <c r="F393">
        <v>11.475357979963499</v>
      </c>
      <c r="G393">
        <v>1.14753579799635E-2</v>
      </c>
      <c r="H393">
        <v>1195.147058255219</v>
      </c>
      <c r="I393">
        <f t="shared" si="6"/>
        <v>1.1951470582552191</v>
      </c>
    </row>
    <row r="394" spans="1:9" x14ac:dyDescent="0.25">
      <c r="A394" t="s">
        <v>1453</v>
      </c>
      <c r="B394" t="s">
        <v>4540</v>
      </c>
      <c r="C394">
        <v>533233</v>
      </c>
      <c r="D394" t="s">
        <v>1454</v>
      </c>
      <c r="E394">
        <v>1000</v>
      </c>
      <c r="F394">
        <v>34.228742452790719</v>
      </c>
      <c r="G394">
        <v>3.4228742452790721E-2</v>
      </c>
      <c r="H394">
        <v>8526.0374575656388</v>
      </c>
      <c r="I394">
        <f t="shared" si="6"/>
        <v>8.5260374575656392</v>
      </c>
    </row>
    <row r="395" spans="1:9" x14ac:dyDescent="0.25">
      <c r="A395" t="s">
        <v>2577</v>
      </c>
      <c r="B395" t="s">
        <v>4541</v>
      </c>
      <c r="C395">
        <v>487069</v>
      </c>
      <c r="D395" t="s">
        <v>2578</v>
      </c>
      <c r="E395">
        <v>1000</v>
      </c>
      <c r="F395">
        <v>0.98889577995990319</v>
      </c>
      <c r="G395">
        <v>9.8889577995990336E-4</v>
      </c>
      <c r="H395">
        <v>203.90734314039219</v>
      </c>
      <c r="I395">
        <f t="shared" si="6"/>
        <v>0.20390734314039219</v>
      </c>
    </row>
    <row r="396" spans="1:9" x14ac:dyDescent="0.25">
      <c r="A396" t="s">
        <v>2951</v>
      </c>
      <c r="B396" t="s">
        <v>4542</v>
      </c>
      <c r="C396">
        <v>6728263</v>
      </c>
      <c r="D396" t="s">
        <v>2952</v>
      </c>
      <c r="E396">
        <v>1000</v>
      </c>
      <c r="F396">
        <v>1.711302356102937</v>
      </c>
      <c r="G396">
        <v>1.7113023561029369E-3</v>
      </c>
      <c r="H396">
        <v>167.9557697397228</v>
      </c>
      <c r="I396">
        <f t="shared" si="6"/>
        <v>0.16795576973972279</v>
      </c>
    </row>
    <row r="397" spans="1:9" x14ac:dyDescent="0.25">
      <c r="A397" t="s">
        <v>3519</v>
      </c>
      <c r="B397" t="s">
        <v>4543</v>
      </c>
      <c r="C397">
        <v>13181174</v>
      </c>
      <c r="D397" t="s">
        <v>3520</v>
      </c>
      <c r="E397">
        <v>5.844879432310889</v>
      </c>
      <c r="F397">
        <v>1.0428214697256599</v>
      </c>
      <c r="G397">
        <v>0.17841624995049049</v>
      </c>
      <c r="H397">
        <v>480.76363961586338</v>
      </c>
      <c r="I397">
        <f t="shared" si="6"/>
        <v>0.48076363961586338</v>
      </c>
    </row>
    <row r="398" spans="1:9" x14ac:dyDescent="0.25">
      <c r="A398" t="s">
        <v>1207</v>
      </c>
      <c r="B398" t="s">
        <v>4544</v>
      </c>
      <c r="C398">
        <v>2104963</v>
      </c>
      <c r="D398" t="s">
        <v>1208</v>
      </c>
      <c r="E398">
        <v>1000</v>
      </c>
      <c r="F398">
        <v>17.50223665264885</v>
      </c>
      <c r="G398">
        <v>1.7502236652648849E-2</v>
      </c>
      <c r="H398">
        <v>6405.6435925029546</v>
      </c>
      <c r="I398">
        <f t="shared" si="6"/>
        <v>6.4056435925029547</v>
      </c>
    </row>
    <row r="399" spans="1:9" x14ac:dyDescent="0.25">
      <c r="A399" t="s">
        <v>613</v>
      </c>
      <c r="B399" t="s">
        <v>4545</v>
      </c>
      <c r="C399">
        <v>101815</v>
      </c>
      <c r="D399" t="s">
        <v>614</v>
      </c>
      <c r="E399">
        <v>1000</v>
      </c>
      <c r="F399">
        <v>6.2373633840267084</v>
      </c>
      <c r="G399">
        <v>6.2373633840267064E-3</v>
      </c>
      <c r="H399">
        <v>1049.367778365269</v>
      </c>
      <c r="I399">
        <f t="shared" si="6"/>
        <v>1.0493677783652691</v>
      </c>
    </row>
    <row r="400" spans="1:9" x14ac:dyDescent="0.25">
      <c r="A400" t="s">
        <v>2579</v>
      </c>
      <c r="B400" t="s">
        <v>4546</v>
      </c>
      <c r="C400">
        <v>101463698</v>
      </c>
      <c r="D400" t="s">
        <v>2580</v>
      </c>
      <c r="E400">
        <v>5.7768052482329706</v>
      </c>
      <c r="F400">
        <v>1.220079701275864</v>
      </c>
      <c r="G400">
        <v>0.21120319083788849</v>
      </c>
      <c r="H400">
        <v>596.33835559260388</v>
      </c>
      <c r="I400">
        <f t="shared" si="6"/>
        <v>0.59633835559260384</v>
      </c>
    </row>
    <row r="401" spans="1:9" x14ac:dyDescent="0.25">
      <c r="A401" t="s">
        <v>615</v>
      </c>
      <c r="B401" t="s">
        <v>4547</v>
      </c>
      <c r="C401">
        <v>34123596</v>
      </c>
      <c r="D401" t="s">
        <v>616</v>
      </c>
      <c r="E401">
        <v>1000</v>
      </c>
      <c r="F401">
        <v>9.9534297775261642</v>
      </c>
      <c r="G401">
        <v>9.9534297775261647E-3</v>
      </c>
      <c r="H401">
        <v>2053.283075376095</v>
      </c>
      <c r="I401">
        <f t="shared" si="6"/>
        <v>2.0532830753760951</v>
      </c>
    </row>
    <row r="402" spans="1:9" x14ac:dyDescent="0.25">
      <c r="A402" t="s">
        <v>125</v>
      </c>
      <c r="B402" t="s">
        <v>4548</v>
      </c>
      <c r="C402">
        <v>493527</v>
      </c>
      <c r="D402" t="s">
        <v>126</v>
      </c>
      <c r="E402">
        <v>8.6132237428508649</v>
      </c>
      <c r="F402">
        <v>0.89372415665198357</v>
      </c>
      <c r="G402">
        <v>0.10376186470179551</v>
      </c>
      <c r="H402">
        <v>240.6834902830058</v>
      </c>
      <c r="I402">
        <f t="shared" si="6"/>
        <v>0.24068349028300579</v>
      </c>
    </row>
    <row r="403" spans="1:9" x14ac:dyDescent="0.25">
      <c r="A403" t="s">
        <v>1455</v>
      </c>
      <c r="B403" t="s">
        <v>4549</v>
      </c>
      <c r="C403">
        <v>947024</v>
      </c>
      <c r="D403" t="s">
        <v>1456</v>
      </c>
      <c r="E403">
        <v>1000</v>
      </c>
      <c r="F403">
        <v>61.000230720318321</v>
      </c>
      <c r="G403">
        <v>6.1000230720318321E-2</v>
      </c>
      <c r="H403">
        <v>15572.748900590061</v>
      </c>
      <c r="I403">
        <f t="shared" si="6"/>
        <v>15.57274890059006</v>
      </c>
    </row>
    <row r="404" spans="1:9" x14ac:dyDescent="0.25">
      <c r="A404" t="s">
        <v>3521</v>
      </c>
      <c r="B404" t="s">
        <v>4550</v>
      </c>
      <c r="C404">
        <v>53558251</v>
      </c>
      <c r="D404" t="s">
        <v>3522</v>
      </c>
      <c r="E404">
        <v>6.5718468082493962</v>
      </c>
      <c r="F404" s="1" t="s">
        <v>70</v>
      </c>
      <c r="G404" s="1" t="s">
        <v>70</v>
      </c>
      <c r="H404" s="1" t="s">
        <v>70</v>
      </c>
      <c r="I404" t="e">
        <f t="shared" si="6"/>
        <v>#VALUE!</v>
      </c>
    </row>
    <row r="405" spans="1:9" x14ac:dyDescent="0.25">
      <c r="A405" t="s">
        <v>3523</v>
      </c>
      <c r="B405" t="s">
        <v>6418</v>
      </c>
      <c r="C405">
        <v>1918112</v>
      </c>
      <c r="D405" t="s">
        <v>3524</v>
      </c>
      <c r="E405">
        <v>1000</v>
      </c>
      <c r="F405">
        <v>16.33253493017342</v>
      </c>
      <c r="G405">
        <v>1.633253493017342E-2</v>
      </c>
      <c r="H405">
        <v>4530.775849909548</v>
      </c>
      <c r="I405">
        <f t="shared" si="6"/>
        <v>4.5307758499095483</v>
      </c>
    </row>
    <row r="406" spans="1:9" x14ac:dyDescent="0.25">
      <c r="A406" t="s">
        <v>1457</v>
      </c>
      <c r="B406" t="s">
        <v>4551</v>
      </c>
      <c r="C406">
        <v>56070167</v>
      </c>
      <c r="D406" t="s">
        <v>1458</v>
      </c>
      <c r="E406">
        <v>1000</v>
      </c>
      <c r="F406">
        <v>3.0751943186651101E-2</v>
      </c>
      <c r="G406" s="1">
        <v>3.0751943186651107E-5</v>
      </c>
      <c r="H406">
        <v>9.8535376358667488</v>
      </c>
      <c r="I406">
        <f t="shared" si="6"/>
        <v>9.8535376358667489E-3</v>
      </c>
    </row>
    <row r="407" spans="1:9" x14ac:dyDescent="0.25">
      <c r="A407" t="s">
        <v>1209</v>
      </c>
      <c r="B407" t="s">
        <v>4552</v>
      </c>
      <c r="C407">
        <v>33693048</v>
      </c>
      <c r="D407" t="s">
        <v>1210</v>
      </c>
      <c r="E407">
        <v>7.0391160502567196</v>
      </c>
      <c r="F407">
        <v>0.7107275726078397</v>
      </c>
      <c r="G407">
        <v>0.1009682987939827</v>
      </c>
      <c r="H407">
        <v>160.12407919825591</v>
      </c>
      <c r="I407">
        <f t="shared" si="6"/>
        <v>0.16012407919825591</v>
      </c>
    </row>
    <row r="408" spans="1:9" x14ac:dyDescent="0.25">
      <c r="A408" t="s">
        <v>2045</v>
      </c>
      <c r="B408" t="s">
        <v>4553</v>
      </c>
      <c r="C408">
        <v>15676161</v>
      </c>
      <c r="D408" t="s">
        <v>2046</v>
      </c>
      <c r="E408">
        <v>6.0877954275401587</v>
      </c>
      <c r="F408" s="1" t="s">
        <v>70</v>
      </c>
      <c r="G408" s="1" t="s">
        <v>70</v>
      </c>
      <c r="H408" s="1" t="s">
        <v>70</v>
      </c>
      <c r="I408" t="e">
        <f t="shared" si="6"/>
        <v>#VALUE!</v>
      </c>
    </row>
    <row r="409" spans="1:9" x14ac:dyDescent="0.25">
      <c r="A409" s="2" t="s">
        <v>4127</v>
      </c>
      <c r="B409" t="s">
        <v>4554</v>
      </c>
      <c r="C409">
        <v>10038989</v>
      </c>
      <c r="D409" t="s">
        <v>6295</v>
      </c>
      <c r="I409">
        <f t="shared" si="6"/>
        <v>0</v>
      </c>
    </row>
    <row r="410" spans="1:9" x14ac:dyDescent="0.25">
      <c r="A410" s="2" t="s">
        <v>4107</v>
      </c>
      <c r="B410" t="s">
        <v>4555</v>
      </c>
      <c r="C410">
        <v>101417</v>
      </c>
      <c r="D410" t="s">
        <v>6296</v>
      </c>
      <c r="I410">
        <f t="shared" si="6"/>
        <v>0</v>
      </c>
    </row>
    <row r="411" spans="1:9" x14ac:dyDescent="0.25">
      <c r="A411" t="s">
        <v>1459</v>
      </c>
      <c r="B411" t="s">
        <v>4556</v>
      </c>
      <c r="C411">
        <v>504029</v>
      </c>
      <c r="D411" t="s">
        <v>1460</v>
      </c>
      <c r="E411" s="1" t="s">
        <v>70</v>
      </c>
      <c r="F411" s="1" t="s">
        <v>70</v>
      </c>
      <c r="G411" s="1" t="s">
        <v>70</v>
      </c>
      <c r="H411" s="1" t="s">
        <v>70</v>
      </c>
      <c r="I411" t="e">
        <f t="shared" si="6"/>
        <v>#VALUE!</v>
      </c>
    </row>
    <row r="412" spans="1:9" x14ac:dyDescent="0.25">
      <c r="A412" t="s">
        <v>2953</v>
      </c>
      <c r="B412" t="s">
        <v>4557</v>
      </c>
      <c r="C412">
        <v>51058</v>
      </c>
      <c r="D412" t="s">
        <v>2954</v>
      </c>
      <c r="E412">
        <v>1000</v>
      </c>
      <c r="F412">
        <v>9.6402295246523481E-2</v>
      </c>
      <c r="G412" s="1">
        <v>9.6402295246523481E-5</v>
      </c>
      <c r="H412">
        <v>26.295654074394211</v>
      </c>
      <c r="I412">
        <f t="shared" si="6"/>
        <v>2.6295654074394211E-2</v>
      </c>
    </row>
    <row r="413" spans="1:9" x14ac:dyDescent="0.25">
      <c r="A413" t="s">
        <v>425</v>
      </c>
      <c r="B413" t="s">
        <v>4558</v>
      </c>
      <c r="C413">
        <v>5137553</v>
      </c>
      <c r="D413" t="s">
        <v>426</v>
      </c>
      <c r="E413">
        <v>3.4307577440943051</v>
      </c>
      <c r="F413">
        <v>2.2397083348403679E-2</v>
      </c>
      <c r="G413">
        <v>6.5283196946674376E-3</v>
      </c>
      <c r="H413">
        <v>9.0520052060908327</v>
      </c>
      <c r="I413">
        <f t="shared" si="6"/>
        <v>9.052005206090832E-3</v>
      </c>
    </row>
    <row r="414" spans="1:9" x14ac:dyDescent="0.25">
      <c r="A414" t="s">
        <v>3525</v>
      </c>
      <c r="B414" t="s">
        <v>4559</v>
      </c>
      <c r="C414">
        <v>3033770</v>
      </c>
      <c r="D414" t="s">
        <v>3526</v>
      </c>
      <c r="E414">
        <v>1000</v>
      </c>
      <c r="F414">
        <v>0.5589139405677267</v>
      </c>
      <c r="G414">
        <v>5.5891394056772653E-4</v>
      </c>
      <c r="H414">
        <v>84.748120808284398</v>
      </c>
      <c r="I414">
        <f t="shared" si="6"/>
        <v>8.4748120808284394E-2</v>
      </c>
    </row>
    <row r="415" spans="1:9" x14ac:dyDescent="0.25">
      <c r="A415" t="s">
        <v>1461</v>
      </c>
      <c r="B415" t="s">
        <v>4560</v>
      </c>
      <c r="C415">
        <v>5877429</v>
      </c>
      <c r="D415" t="s">
        <v>1462</v>
      </c>
      <c r="E415">
        <v>1000</v>
      </c>
      <c r="F415">
        <v>11.24800154929923</v>
      </c>
      <c r="G415">
        <v>1.1248001549299219E-2</v>
      </c>
      <c r="H415">
        <v>1735.037982984054</v>
      </c>
      <c r="I415">
        <f t="shared" si="6"/>
        <v>1.7350379829840541</v>
      </c>
    </row>
    <row r="416" spans="1:9" x14ac:dyDescent="0.25">
      <c r="A416" s="2" t="s">
        <v>4042</v>
      </c>
      <c r="B416" t="s">
        <v>4561</v>
      </c>
      <c r="C416">
        <v>598027</v>
      </c>
      <c r="D416" t="s">
        <v>6297</v>
      </c>
      <c r="I416">
        <f t="shared" si="6"/>
        <v>0</v>
      </c>
    </row>
    <row r="417" spans="1:9" x14ac:dyDescent="0.25">
      <c r="A417" t="s">
        <v>2047</v>
      </c>
      <c r="B417" t="s">
        <v>4562</v>
      </c>
      <c r="C417">
        <v>140909</v>
      </c>
      <c r="D417" t="s">
        <v>2048</v>
      </c>
      <c r="E417">
        <v>3.6597834304584191</v>
      </c>
      <c r="F417">
        <v>0.38559740703962669</v>
      </c>
      <c r="G417">
        <v>0.1053607172026918</v>
      </c>
      <c r="H417">
        <v>55.595434146973389</v>
      </c>
      <c r="I417">
        <f t="shared" si="6"/>
        <v>5.5595434146973391E-2</v>
      </c>
    </row>
    <row r="418" spans="1:9" x14ac:dyDescent="0.25">
      <c r="A418" t="s">
        <v>617</v>
      </c>
      <c r="B418" t="s">
        <v>4563</v>
      </c>
      <c r="C418">
        <v>2026246</v>
      </c>
      <c r="D418" t="s">
        <v>618</v>
      </c>
      <c r="E418">
        <v>5.1827029416462462</v>
      </c>
      <c r="F418">
        <v>2.9313789433801269</v>
      </c>
      <c r="G418">
        <v>0.56560813467132587</v>
      </c>
      <c r="H418">
        <v>1012.870572169305</v>
      </c>
      <c r="I418">
        <f t="shared" si="6"/>
        <v>1.012870572169305</v>
      </c>
    </row>
    <row r="419" spans="1:9" x14ac:dyDescent="0.25">
      <c r="A419" t="s">
        <v>3527</v>
      </c>
      <c r="B419" t="s">
        <v>4564</v>
      </c>
      <c r="C419">
        <v>486566</v>
      </c>
      <c r="D419" t="s">
        <v>3528</v>
      </c>
      <c r="E419">
        <v>1000</v>
      </c>
      <c r="F419">
        <v>7.7252325562482155E-2</v>
      </c>
      <c r="G419" s="1">
        <v>7.725232556248215E-5</v>
      </c>
      <c r="H419">
        <v>13.61332755829504</v>
      </c>
      <c r="I419">
        <f t="shared" si="6"/>
        <v>1.361332755829504E-2</v>
      </c>
    </row>
    <row r="420" spans="1:9" x14ac:dyDescent="0.25">
      <c r="A420" t="s">
        <v>3529</v>
      </c>
      <c r="B420" t="s">
        <v>4565</v>
      </c>
      <c r="C420">
        <v>124129</v>
      </c>
      <c r="D420" t="s">
        <v>3530</v>
      </c>
      <c r="E420">
        <v>1000</v>
      </c>
      <c r="F420">
        <v>34.371171056649089</v>
      </c>
      <c r="G420">
        <v>3.4371171056649087E-2</v>
      </c>
      <c r="H420">
        <v>4303.7861838583158</v>
      </c>
      <c r="I420">
        <f t="shared" si="6"/>
        <v>4.3037861838583158</v>
      </c>
    </row>
    <row r="421" spans="1:9" x14ac:dyDescent="0.25">
      <c r="A421" t="s">
        <v>319</v>
      </c>
      <c r="B421" t="s">
        <v>4566</v>
      </c>
      <c r="C421">
        <v>63449412</v>
      </c>
      <c r="D421" t="s">
        <v>320</v>
      </c>
      <c r="E421">
        <v>8.2464547424605303</v>
      </c>
      <c r="F421">
        <v>0.4371922006996819</v>
      </c>
      <c r="G421">
        <v>5.3015776397656547E-2</v>
      </c>
      <c r="H421" s="1" t="s">
        <v>70</v>
      </c>
      <c r="I421" t="e">
        <f t="shared" si="6"/>
        <v>#VALUE!</v>
      </c>
    </row>
    <row r="422" spans="1:9" x14ac:dyDescent="0.25">
      <c r="A422" s="2" t="s">
        <v>4137</v>
      </c>
      <c r="B422" t="s">
        <v>4567</v>
      </c>
      <c r="C422">
        <v>289952</v>
      </c>
      <c r="D422" t="s">
        <v>6298</v>
      </c>
      <c r="I422">
        <f t="shared" si="6"/>
        <v>0</v>
      </c>
    </row>
    <row r="423" spans="1:9" x14ac:dyDescent="0.25">
      <c r="A423" s="2" t="s">
        <v>4120</v>
      </c>
      <c r="B423" t="s">
        <v>4568</v>
      </c>
      <c r="C423">
        <v>109002</v>
      </c>
      <c r="D423" t="s">
        <v>6299</v>
      </c>
      <c r="I423">
        <f t="shared" si="6"/>
        <v>0</v>
      </c>
    </row>
    <row r="424" spans="1:9" x14ac:dyDescent="0.25">
      <c r="A424" t="s">
        <v>507</v>
      </c>
      <c r="B424" t="s">
        <v>4569</v>
      </c>
      <c r="C424">
        <v>1678917</v>
      </c>
      <c r="D424" t="s">
        <v>508</v>
      </c>
      <c r="E424">
        <v>1000</v>
      </c>
      <c r="F424">
        <v>5.9303960076202448E-3</v>
      </c>
      <c r="G424" s="1">
        <v>5.9303960076202437E-6</v>
      </c>
      <c r="H424">
        <v>0.66548531839111313</v>
      </c>
      <c r="I424">
        <f t="shared" si="6"/>
        <v>6.6548531839111312E-4</v>
      </c>
    </row>
    <row r="425" spans="1:9" x14ac:dyDescent="0.25">
      <c r="A425" t="s">
        <v>2049</v>
      </c>
      <c r="B425" t="s">
        <v>4570</v>
      </c>
      <c r="C425">
        <v>2648615</v>
      </c>
      <c r="D425" t="s">
        <v>2050</v>
      </c>
      <c r="E425">
        <v>7.5318153453464696</v>
      </c>
      <c r="F425">
        <v>9.6419599009323976E-4</v>
      </c>
      <c r="G425">
        <v>1.280164138236565E-4</v>
      </c>
      <c r="H425">
        <v>0.18227160996722599</v>
      </c>
      <c r="I425">
        <f t="shared" si="6"/>
        <v>1.82271609967226E-4</v>
      </c>
    </row>
    <row r="426" spans="1:9" x14ac:dyDescent="0.25">
      <c r="A426" s="2" t="s">
        <v>4108</v>
      </c>
      <c r="B426" t="s">
        <v>4571</v>
      </c>
      <c r="C426">
        <v>615587</v>
      </c>
      <c r="D426" t="s">
        <v>6300</v>
      </c>
      <c r="I426">
        <f t="shared" si="6"/>
        <v>0</v>
      </c>
    </row>
    <row r="427" spans="1:9" x14ac:dyDescent="0.25">
      <c r="A427" s="2" t="s">
        <v>4112</v>
      </c>
      <c r="B427" t="s">
        <v>4572</v>
      </c>
      <c r="C427">
        <v>99912</v>
      </c>
      <c r="D427" t="s">
        <v>6301</v>
      </c>
      <c r="I427">
        <f t="shared" si="6"/>
        <v>0</v>
      </c>
    </row>
    <row r="428" spans="1:9" x14ac:dyDescent="0.25">
      <c r="A428" s="2" t="s">
        <v>4068</v>
      </c>
      <c r="B428" t="s">
        <v>4573</v>
      </c>
      <c r="C428">
        <v>12071839</v>
      </c>
      <c r="D428" t="s">
        <v>6302</v>
      </c>
      <c r="I428">
        <f t="shared" si="6"/>
        <v>0</v>
      </c>
    </row>
    <row r="429" spans="1:9" x14ac:dyDescent="0.25">
      <c r="A429" s="2" t="s">
        <v>4114</v>
      </c>
      <c r="B429" t="s">
        <v>4574</v>
      </c>
      <c r="C429">
        <v>573988</v>
      </c>
      <c r="D429" t="s">
        <v>6303</v>
      </c>
      <c r="I429">
        <f t="shared" si="6"/>
        <v>0</v>
      </c>
    </row>
    <row r="430" spans="1:9" x14ac:dyDescent="0.25">
      <c r="A430" t="s">
        <v>1001</v>
      </c>
      <c r="B430" t="s">
        <v>4575</v>
      </c>
      <c r="C430">
        <v>103902</v>
      </c>
      <c r="D430" t="s">
        <v>1002</v>
      </c>
      <c r="E430">
        <v>1000</v>
      </c>
      <c r="F430">
        <v>2.8462130897987952</v>
      </c>
      <c r="G430">
        <v>2.8462130897987949E-3</v>
      </c>
      <c r="H430">
        <v>430.24780171943479</v>
      </c>
      <c r="I430">
        <f t="shared" si="6"/>
        <v>0.43024780171943477</v>
      </c>
    </row>
    <row r="431" spans="1:9" x14ac:dyDescent="0.25">
      <c r="A431" t="s">
        <v>1463</v>
      </c>
      <c r="B431" t="s">
        <v>4576</v>
      </c>
      <c r="C431">
        <v>92875</v>
      </c>
      <c r="D431" t="s">
        <v>1464</v>
      </c>
      <c r="E431">
        <v>1000</v>
      </c>
      <c r="F431">
        <v>2.8527906526829558</v>
      </c>
      <c r="G431">
        <v>2.8527906526829559E-3</v>
      </c>
      <c r="H431">
        <v>525.60385543161317</v>
      </c>
      <c r="I431">
        <f t="shared" si="6"/>
        <v>0.52560385543161314</v>
      </c>
    </row>
    <row r="432" spans="1:9" x14ac:dyDescent="0.25">
      <c r="A432" t="s">
        <v>509</v>
      </c>
      <c r="B432" t="s">
        <v>4577</v>
      </c>
      <c r="C432">
        <v>3844459</v>
      </c>
      <c r="D432" t="s">
        <v>510</v>
      </c>
      <c r="E432">
        <v>4.8932119735116748</v>
      </c>
      <c r="F432">
        <v>0.63325401341730969</v>
      </c>
      <c r="G432">
        <v>0.12941479274662351</v>
      </c>
      <c r="H432">
        <v>502.06911199777983</v>
      </c>
      <c r="I432">
        <f t="shared" si="6"/>
        <v>0.50206911199777982</v>
      </c>
    </row>
    <row r="433" spans="1:9" x14ac:dyDescent="0.25">
      <c r="A433" t="s">
        <v>619</v>
      </c>
      <c r="B433" t="s">
        <v>4578</v>
      </c>
      <c r="C433">
        <v>133904</v>
      </c>
      <c r="D433" t="s">
        <v>620</v>
      </c>
      <c r="E433">
        <v>1000</v>
      </c>
      <c r="F433">
        <v>24.739816604024</v>
      </c>
      <c r="G433">
        <v>2.4739816604023999E-2</v>
      </c>
      <c r="H433">
        <v>5096.897016761025</v>
      </c>
      <c r="I433">
        <f t="shared" si="6"/>
        <v>5.0968970167610248</v>
      </c>
    </row>
    <row r="434" spans="1:9" x14ac:dyDescent="0.25">
      <c r="A434" t="s">
        <v>1465</v>
      </c>
      <c r="B434" t="s">
        <v>4579</v>
      </c>
      <c r="C434">
        <v>118752</v>
      </c>
      <c r="D434" t="s">
        <v>1466</v>
      </c>
      <c r="E434">
        <v>4.7441078167597004</v>
      </c>
      <c r="F434">
        <v>0.30499999999999999</v>
      </c>
      <c r="G434">
        <v>6.4290275807500491E-2</v>
      </c>
      <c r="H434">
        <v>74.987300000000019</v>
      </c>
      <c r="I434">
        <f t="shared" si="6"/>
        <v>7.4987300000000021E-2</v>
      </c>
    </row>
    <row r="435" spans="1:9" x14ac:dyDescent="0.25">
      <c r="A435" t="s">
        <v>511</v>
      </c>
      <c r="B435" t="s">
        <v>4580</v>
      </c>
      <c r="C435">
        <v>56724</v>
      </c>
      <c r="D435" t="s">
        <v>512</v>
      </c>
      <c r="E435">
        <v>4.7913983248122296</v>
      </c>
      <c r="F435">
        <v>2.4128200585677179E-2</v>
      </c>
      <c r="G435">
        <v>5.0357325669897696E-3</v>
      </c>
      <c r="H435">
        <v>8.7527460444602543</v>
      </c>
      <c r="I435">
        <f t="shared" si="6"/>
        <v>8.7527460444602537E-3</v>
      </c>
    </row>
    <row r="436" spans="1:9" x14ac:dyDescent="0.25">
      <c r="A436" t="s">
        <v>231</v>
      </c>
      <c r="B436" t="s">
        <v>4581</v>
      </c>
      <c r="C436">
        <v>23950585</v>
      </c>
      <c r="D436" t="s">
        <v>232</v>
      </c>
      <c r="E436">
        <v>6.7005869127332573</v>
      </c>
      <c r="F436">
        <v>2.2243199923579371E-2</v>
      </c>
      <c r="G436">
        <v>3.3195897931433721E-3</v>
      </c>
      <c r="H436">
        <v>5.6971507964263841</v>
      </c>
      <c r="I436">
        <f t="shared" si="6"/>
        <v>5.6971507964263838E-3</v>
      </c>
    </row>
    <row r="437" spans="1:9" x14ac:dyDescent="0.25">
      <c r="A437" t="s">
        <v>3531</v>
      </c>
      <c r="B437" t="s">
        <v>6419</v>
      </c>
      <c r="C437">
        <v>2164092</v>
      </c>
      <c r="D437" t="s">
        <v>3532</v>
      </c>
      <c r="E437">
        <v>5.116734319613788</v>
      </c>
      <c r="F437" s="1" t="s">
        <v>70</v>
      </c>
      <c r="G437" s="1" t="s">
        <v>70</v>
      </c>
      <c r="H437" s="1" t="s">
        <v>70</v>
      </c>
      <c r="I437" t="e">
        <f t="shared" si="6"/>
        <v>#VALUE!</v>
      </c>
    </row>
    <row r="438" spans="1:9" x14ac:dyDescent="0.25">
      <c r="A438" t="s">
        <v>2051</v>
      </c>
      <c r="B438" t="s">
        <v>4582</v>
      </c>
      <c r="C438">
        <v>99309</v>
      </c>
      <c r="D438" t="s">
        <v>2052</v>
      </c>
      <c r="E438">
        <v>8.807141741896249</v>
      </c>
      <c r="F438">
        <v>0.65788391224321996</v>
      </c>
      <c r="G438">
        <v>7.4698912714622923E-2</v>
      </c>
      <c r="H438">
        <v>136.18854867346889</v>
      </c>
      <c r="I438">
        <f t="shared" si="6"/>
        <v>0.13618854867346888</v>
      </c>
    </row>
    <row r="439" spans="1:9" x14ac:dyDescent="0.25">
      <c r="A439" t="s">
        <v>2053</v>
      </c>
      <c r="B439" t="s">
        <v>4583</v>
      </c>
      <c r="C439">
        <v>79436</v>
      </c>
      <c r="D439" t="s">
        <v>2054</v>
      </c>
      <c r="E439">
        <v>1000</v>
      </c>
      <c r="F439">
        <v>0.30344207738209028</v>
      </c>
      <c r="G439">
        <v>3.0344207738209028E-4</v>
      </c>
      <c r="H439">
        <v>39.125821457646722</v>
      </c>
      <c r="I439">
        <f t="shared" si="6"/>
        <v>3.9125821457646724E-2</v>
      </c>
    </row>
    <row r="440" spans="1:9" x14ac:dyDescent="0.25">
      <c r="A440" t="s">
        <v>2955</v>
      </c>
      <c r="B440" t="s">
        <v>4584</v>
      </c>
      <c r="C440">
        <v>108010</v>
      </c>
      <c r="D440" t="s">
        <v>2956</v>
      </c>
      <c r="E440">
        <v>1000</v>
      </c>
      <c r="F440">
        <v>0.21158615452043761</v>
      </c>
      <c r="G440">
        <v>2.1158615452043761E-4</v>
      </c>
      <c r="H440">
        <v>18.86036664164277</v>
      </c>
      <c r="I440">
        <f t="shared" si="6"/>
        <v>1.886036664164277E-2</v>
      </c>
    </row>
    <row r="441" spans="1:9" x14ac:dyDescent="0.25">
      <c r="A441" t="s">
        <v>1467</v>
      </c>
      <c r="B441" t="s">
        <v>4585</v>
      </c>
      <c r="C441">
        <v>121697</v>
      </c>
      <c r="D441" t="s">
        <v>1468</v>
      </c>
      <c r="E441">
        <v>1000</v>
      </c>
      <c r="F441" s="1">
        <v>1.348971717544637E-5</v>
      </c>
      <c r="G441" s="1">
        <v>1.3489717175446371E-8</v>
      </c>
      <c r="H441">
        <v>1.6347243964721181E-3</v>
      </c>
      <c r="I441">
        <f t="shared" si="6"/>
        <v>1.6347243964721181E-6</v>
      </c>
    </row>
    <row r="442" spans="1:9" x14ac:dyDescent="0.25">
      <c r="A442" t="s">
        <v>823</v>
      </c>
      <c r="B442" t="s">
        <v>4586</v>
      </c>
      <c r="C442">
        <v>51218</v>
      </c>
      <c r="D442" t="s">
        <v>824</v>
      </c>
      <c r="E442">
        <v>1.129094785283961</v>
      </c>
      <c r="F442">
        <v>0.60007375400172347</v>
      </c>
      <c r="G442">
        <v>0.53146446323442043</v>
      </c>
      <c r="H442">
        <v>78.056393773036191</v>
      </c>
      <c r="I442">
        <f t="shared" si="6"/>
        <v>7.8056393773036192E-2</v>
      </c>
    </row>
    <row r="443" spans="1:9" x14ac:dyDescent="0.25">
      <c r="A443" t="s">
        <v>12</v>
      </c>
      <c r="B443" t="s">
        <v>4587</v>
      </c>
      <c r="C443">
        <v>58899</v>
      </c>
      <c r="D443" t="s">
        <v>13</v>
      </c>
      <c r="E443">
        <v>8.4801960714515872</v>
      </c>
      <c r="F443">
        <v>8.4297897460056462E-2</v>
      </c>
      <c r="G443">
        <v>9.9405599528345403E-3</v>
      </c>
      <c r="H443">
        <v>24.51467156035902</v>
      </c>
      <c r="I443">
        <f t="shared" si="6"/>
        <v>2.4514671560359018E-2</v>
      </c>
    </row>
    <row r="444" spans="1:9" x14ac:dyDescent="0.25">
      <c r="A444" t="s">
        <v>621</v>
      </c>
      <c r="B444" t="s">
        <v>4588</v>
      </c>
      <c r="C444">
        <v>77474</v>
      </c>
      <c r="D444" t="s">
        <v>622</v>
      </c>
      <c r="E444">
        <v>4.9107661350595926</v>
      </c>
      <c r="F444">
        <v>0.48922371301621992</v>
      </c>
      <c r="G444">
        <v>9.9622686065925461E-2</v>
      </c>
      <c r="H444">
        <v>133.44065996230421</v>
      </c>
      <c r="I444">
        <f t="shared" si="6"/>
        <v>0.1334406599623042</v>
      </c>
    </row>
    <row r="445" spans="1:9" x14ac:dyDescent="0.25">
      <c r="A445" t="s">
        <v>2055</v>
      </c>
      <c r="B445" t="s">
        <v>4589</v>
      </c>
      <c r="C445">
        <v>58935</v>
      </c>
      <c r="D445" t="s">
        <v>2056</v>
      </c>
      <c r="E445">
        <v>1000</v>
      </c>
      <c r="F445">
        <v>3.0917562362045401</v>
      </c>
      <c r="G445">
        <v>3.0917562362045401E-3</v>
      </c>
      <c r="H445">
        <v>920.50858420517761</v>
      </c>
      <c r="I445">
        <f t="shared" si="6"/>
        <v>0.92050858420517756</v>
      </c>
    </row>
    <row r="446" spans="1:9" x14ac:dyDescent="0.25">
      <c r="A446" t="s">
        <v>2957</v>
      </c>
      <c r="B446" t="s">
        <v>4590</v>
      </c>
      <c r="C446">
        <v>120581</v>
      </c>
      <c r="D446" t="s">
        <v>2958</v>
      </c>
      <c r="E446">
        <v>1000</v>
      </c>
      <c r="F446">
        <v>0.47262293984737419</v>
      </c>
      <c r="G446">
        <v>4.726229398473742E-4</v>
      </c>
      <c r="H446">
        <v>76.653769367965936</v>
      </c>
      <c r="I446">
        <f t="shared" si="6"/>
        <v>7.6653769367965932E-2</v>
      </c>
    </row>
    <row r="447" spans="1:9" x14ac:dyDescent="0.25">
      <c r="A447" t="s">
        <v>3533</v>
      </c>
      <c r="B447" t="s">
        <v>4591</v>
      </c>
      <c r="C447">
        <v>56042</v>
      </c>
      <c r="D447" t="s">
        <v>3534</v>
      </c>
      <c r="E447">
        <v>1000</v>
      </c>
      <c r="F447">
        <v>5.7510480344903761E-2</v>
      </c>
      <c r="G447" s="1">
        <v>5.7510480344903762E-5</v>
      </c>
      <c r="H447">
        <v>8.1768400954384184</v>
      </c>
      <c r="I447">
        <f t="shared" si="6"/>
        <v>8.1768400954384188E-3</v>
      </c>
    </row>
    <row r="448" spans="1:9" x14ac:dyDescent="0.25">
      <c r="A448" t="s">
        <v>1003</v>
      </c>
      <c r="B448" t="s">
        <v>4592</v>
      </c>
      <c r="C448">
        <v>443481</v>
      </c>
      <c r="D448" t="s">
        <v>1004</v>
      </c>
      <c r="E448">
        <v>1000</v>
      </c>
      <c r="F448">
        <v>15.660756395968219</v>
      </c>
      <c r="G448">
        <v>1.5660756395968221E-2</v>
      </c>
      <c r="H448">
        <v>2680.4324217083381</v>
      </c>
      <c r="I448">
        <f t="shared" si="6"/>
        <v>2.6804324217083382</v>
      </c>
    </row>
    <row r="449" spans="1:9" x14ac:dyDescent="0.25">
      <c r="A449" t="s">
        <v>1005</v>
      </c>
      <c r="B449" t="s">
        <v>4593</v>
      </c>
      <c r="C449">
        <v>91598</v>
      </c>
      <c r="D449" t="s">
        <v>1006</v>
      </c>
      <c r="E449">
        <v>1000</v>
      </c>
      <c r="F449">
        <v>2.902377638565679</v>
      </c>
      <c r="G449">
        <v>2.9023776385656789E-3</v>
      </c>
      <c r="H449">
        <v>415.58855168858088</v>
      </c>
      <c r="I449">
        <f t="shared" si="6"/>
        <v>0.41558855168858089</v>
      </c>
    </row>
    <row r="450" spans="1:9" x14ac:dyDescent="0.25">
      <c r="A450" t="s">
        <v>2959</v>
      </c>
      <c r="B450" t="s">
        <v>4594</v>
      </c>
      <c r="C450">
        <v>13927770</v>
      </c>
      <c r="D450" t="s">
        <v>2960</v>
      </c>
      <c r="E450">
        <v>1000</v>
      </c>
      <c r="F450">
        <v>1.7508672054456591</v>
      </c>
      <c r="G450">
        <v>1.7508672054456591E-3</v>
      </c>
      <c r="H450">
        <v>818.40785784146408</v>
      </c>
      <c r="I450">
        <f t="shared" si="6"/>
        <v>0.81840785784146408</v>
      </c>
    </row>
    <row r="451" spans="1:9" x14ac:dyDescent="0.25">
      <c r="A451" t="s">
        <v>2961</v>
      </c>
      <c r="B451" t="s">
        <v>4595</v>
      </c>
      <c r="C451">
        <v>98920</v>
      </c>
      <c r="D451" t="s">
        <v>2962</v>
      </c>
      <c r="E451">
        <v>1000</v>
      </c>
      <c r="F451">
        <v>13.77492068986945</v>
      </c>
      <c r="G451">
        <v>1.3774920689869449E-2</v>
      </c>
      <c r="H451">
        <v>1682.289739091686</v>
      </c>
      <c r="I451">
        <f t="shared" ref="I451:I514" si="7">H451/1000</f>
        <v>1.682289739091686</v>
      </c>
    </row>
    <row r="452" spans="1:9" x14ac:dyDescent="0.25">
      <c r="A452" t="s">
        <v>3535</v>
      </c>
      <c r="B452" t="s">
        <v>4596</v>
      </c>
      <c r="C452">
        <v>607578</v>
      </c>
      <c r="D452" t="s">
        <v>3536</v>
      </c>
      <c r="E452">
        <v>1000</v>
      </c>
      <c r="F452">
        <v>3.124998547061276</v>
      </c>
      <c r="G452">
        <v>3.124998547061276E-3</v>
      </c>
      <c r="H452">
        <v>660.06219311028258</v>
      </c>
      <c r="I452">
        <f t="shared" si="7"/>
        <v>0.66006219311028258</v>
      </c>
    </row>
    <row r="453" spans="1:9" x14ac:dyDescent="0.25">
      <c r="A453" t="s">
        <v>2581</v>
      </c>
      <c r="B453" t="s">
        <v>4597</v>
      </c>
      <c r="C453">
        <v>924163</v>
      </c>
      <c r="D453" t="s">
        <v>2582</v>
      </c>
      <c r="E453">
        <v>1000</v>
      </c>
      <c r="F453">
        <v>4.8957835074532061E-3</v>
      </c>
      <c r="G453" s="1">
        <v>4.8957835074532052E-6</v>
      </c>
      <c r="H453">
        <v>0.77473326113693264</v>
      </c>
      <c r="I453">
        <f t="shared" si="7"/>
        <v>7.747332611369326E-4</v>
      </c>
    </row>
    <row r="454" spans="1:9" x14ac:dyDescent="0.25">
      <c r="A454" t="s">
        <v>825</v>
      </c>
      <c r="B454" t="s">
        <v>4598</v>
      </c>
      <c r="C454">
        <v>55185</v>
      </c>
      <c r="D454" t="s">
        <v>826</v>
      </c>
      <c r="E454">
        <v>1000</v>
      </c>
      <c r="F454">
        <v>0.54979782756494355</v>
      </c>
      <c r="G454">
        <v>5.4979782756494353E-4</v>
      </c>
      <c r="H454">
        <v>56.15470071400064</v>
      </c>
      <c r="I454">
        <f t="shared" si="7"/>
        <v>5.6154700714000638E-2</v>
      </c>
    </row>
    <row r="455" spans="1:9" x14ac:dyDescent="0.25">
      <c r="A455" t="s">
        <v>427</v>
      </c>
      <c r="B455" t="s">
        <v>4599</v>
      </c>
      <c r="C455">
        <v>82688</v>
      </c>
      <c r="D455" t="s">
        <v>428</v>
      </c>
      <c r="E455">
        <v>7.1082590193559874</v>
      </c>
      <c r="F455">
        <v>1.4436256616590739</v>
      </c>
      <c r="G455">
        <v>0.2030913136012687</v>
      </c>
      <c r="H455">
        <v>426.33153040115758</v>
      </c>
      <c r="I455">
        <f t="shared" si="7"/>
        <v>0.42633153040115757</v>
      </c>
    </row>
    <row r="456" spans="1:9" x14ac:dyDescent="0.25">
      <c r="A456" t="s">
        <v>429</v>
      </c>
      <c r="B456" t="s">
        <v>4600</v>
      </c>
      <c r="C456">
        <v>90437</v>
      </c>
      <c r="D456" t="s">
        <v>430</v>
      </c>
      <c r="E456">
        <v>7.4956808147350511</v>
      </c>
      <c r="F456">
        <v>3.233326443086832</v>
      </c>
      <c r="G456">
        <v>0.4313586081107858</v>
      </c>
      <c r="H456">
        <v>550.34772720425292</v>
      </c>
      <c r="I456">
        <f t="shared" si="7"/>
        <v>0.55034772720425296</v>
      </c>
    </row>
    <row r="457" spans="1:9" x14ac:dyDescent="0.25">
      <c r="A457" s="2" t="s">
        <v>4018</v>
      </c>
      <c r="B457" t="s">
        <v>4601</v>
      </c>
      <c r="C457">
        <v>85449</v>
      </c>
      <c r="D457" t="s">
        <v>6304</v>
      </c>
      <c r="I457">
        <f t="shared" si="7"/>
        <v>0</v>
      </c>
    </row>
    <row r="458" spans="1:9" x14ac:dyDescent="0.25">
      <c r="A458" t="s">
        <v>2057</v>
      </c>
      <c r="B458" t="s">
        <v>4602</v>
      </c>
      <c r="C458">
        <v>108463</v>
      </c>
      <c r="D458" t="s">
        <v>2058</v>
      </c>
      <c r="E458">
        <v>1000</v>
      </c>
      <c r="F458">
        <v>2.600754247587064E-2</v>
      </c>
      <c r="G458" s="1">
        <v>2.6007542475870641E-5</v>
      </c>
      <c r="H458">
        <v>2.8637425171030682</v>
      </c>
      <c r="I458">
        <f t="shared" si="7"/>
        <v>2.8637425171030681E-3</v>
      </c>
    </row>
    <row r="459" spans="1:9" x14ac:dyDescent="0.25">
      <c r="A459" t="s">
        <v>2059</v>
      </c>
      <c r="B459" t="s">
        <v>4603</v>
      </c>
      <c r="C459">
        <v>96093</v>
      </c>
      <c r="D459" t="s">
        <v>2060</v>
      </c>
      <c r="E459">
        <v>1000</v>
      </c>
      <c r="F459">
        <v>0.45476764306905187</v>
      </c>
      <c r="G459">
        <v>4.5476764306905191E-4</v>
      </c>
      <c r="H459">
        <v>54.640787082389657</v>
      </c>
      <c r="I459">
        <f t="shared" si="7"/>
        <v>5.4640787082389661E-2</v>
      </c>
    </row>
    <row r="460" spans="1:9" x14ac:dyDescent="0.25">
      <c r="A460" t="s">
        <v>321</v>
      </c>
      <c r="B460" t="s">
        <v>4604</v>
      </c>
      <c r="C460">
        <v>57501</v>
      </c>
      <c r="D460" t="s">
        <v>322</v>
      </c>
      <c r="E460">
        <v>1000</v>
      </c>
      <c r="F460">
        <v>9.241630206408896</v>
      </c>
      <c r="G460">
        <v>9.2416302064088959E-3</v>
      </c>
      <c r="H460">
        <v>3163.3822947631461</v>
      </c>
      <c r="I460">
        <f t="shared" si="7"/>
        <v>3.1633822947631463</v>
      </c>
    </row>
    <row r="461" spans="1:9" x14ac:dyDescent="0.25">
      <c r="A461" t="s">
        <v>233</v>
      </c>
      <c r="B461" t="s">
        <v>4605</v>
      </c>
      <c r="C461">
        <v>75990</v>
      </c>
      <c r="D461" t="s">
        <v>234</v>
      </c>
      <c r="E461">
        <v>1000</v>
      </c>
      <c r="F461">
        <v>1.1674788962398639</v>
      </c>
      <c r="G461">
        <v>1.167478896239864E-3</v>
      </c>
      <c r="H461">
        <v>166.90278300645099</v>
      </c>
      <c r="I461">
        <f t="shared" si="7"/>
        <v>0.16690278300645098</v>
      </c>
    </row>
    <row r="462" spans="1:9" x14ac:dyDescent="0.25">
      <c r="A462" t="s">
        <v>1469</v>
      </c>
      <c r="B462" t="s">
        <v>4606</v>
      </c>
      <c r="C462">
        <v>111148</v>
      </c>
      <c r="D462" t="s">
        <v>1470</v>
      </c>
      <c r="E462">
        <v>1000</v>
      </c>
      <c r="F462">
        <v>11.09244209300144</v>
      </c>
      <c r="G462">
        <v>1.1092442093001441E-2</v>
      </c>
      <c r="H462">
        <v>1444.0917587615791</v>
      </c>
      <c r="I462">
        <f t="shared" si="7"/>
        <v>1.4440917587615791</v>
      </c>
    </row>
    <row r="463" spans="1:9" x14ac:dyDescent="0.25">
      <c r="A463" t="s">
        <v>2061</v>
      </c>
      <c r="B463" t="s">
        <v>4607</v>
      </c>
      <c r="C463">
        <v>57103</v>
      </c>
      <c r="D463" t="s">
        <v>2062</v>
      </c>
      <c r="E463">
        <v>1000</v>
      </c>
      <c r="F463">
        <v>0.40251555522305299</v>
      </c>
      <c r="G463">
        <v>4.0251555522305291E-4</v>
      </c>
      <c r="H463">
        <v>103.2170638258475</v>
      </c>
      <c r="I463">
        <f t="shared" si="7"/>
        <v>0.1032170638258475</v>
      </c>
    </row>
    <row r="464" spans="1:9" x14ac:dyDescent="0.25">
      <c r="A464" t="s">
        <v>2063</v>
      </c>
      <c r="B464" t="s">
        <v>4608</v>
      </c>
      <c r="C464">
        <v>66251</v>
      </c>
      <c r="D464" t="s">
        <v>2064</v>
      </c>
      <c r="E464">
        <v>13.3759378532752</v>
      </c>
      <c r="F464">
        <v>1.04691980734226E-2</v>
      </c>
      <c r="G464">
        <v>7.8268889914579983E-4</v>
      </c>
      <c r="H464">
        <v>1.048605348232081</v>
      </c>
      <c r="I464">
        <f t="shared" si="7"/>
        <v>1.048605348232081E-3</v>
      </c>
    </row>
    <row r="465" spans="1:9" x14ac:dyDescent="0.25">
      <c r="A465" t="s">
        <v>3537</v>
      </c>
      <c r="B465" t="s">
        <v>4609</v>
      </c>
      <c r="C465">
        <v>127173</v>
      </c>
      <c r="D465" t="s">
        <v>3538</v>
      </c>
      <c r="E465">
        <v>1000</v>
      </c>
      <c r="F465">
        <v>1.366235043866199E-3</v>
      </c>
      <c r="G465" s="1">
        <v>1.3662350438661991E-6</v>
      </c>
      <c r="H465">
        <v>0.1203133904329452</v>
      </c>
      <c r="I465">
        <f t="shared" si="7"/>
        <v>1.203133904329452E-4</v>
      </c>
    </row>
    <row r="466" spans="1:9" x14ac:dyDescent="0.25">
      <c r="A466" t="s">
        <v>3539</v>
      </c>
      <c r="B466" t="s">
        <v>4610</v>
      </c>
      <c r="C466">
        <v>110941</v>
      </c>
      <c r="D466" t="s">
        <v>3540</v>
      </c>
      <c r="E466">
        <v>1000</v>
      </c>
      <c r="F466">
        <v>8.7126681644099619</v>
      </c>
      <c r="G466">
        <v>8.7126681644099611E-3</v>
      </c>
      <c r="H466">
        <v>1151.0741545410219</v>
      </c>
      <c r="I466">
        <f t="shared" si="7"/>
        <v>1.1510741545410219</v>
      </c>
    </row>
    <row r="467" spans="1:9" x14ac:dyDescent="0.25">
      <c r="A467" t="s">
        <v>2583</v>
      </c>
      <c r="B467" t="s">
        <v>4611</v>
      </c>
      <c r="C467">
        <v>103822</v>
      </c>
      <c r="D467" t="s">
        <v>2584</v>
      </c>
      <c r="E467">
        <v>1000</v>
      </c>
      <c r="F467">
        <v>18.45929923547223</v>
      </c>
      <c r="G467">
        <v>1.845929923547223E-2</v>
      </c>
      <c r="H467">
        <v>2513.2335909095441</v>
      </c>
      <c r="I467">
        <f t="shared" si="7"/>
        <v>2.513233590909544</v>
      </c>
    </row>
    <row r="468" spans="1:9" x14ac:dyDescent="0.25">
      <c r="A468" t="s">
        <v>235</v>
      </c>
      <c r="B468" t="s">
        <v>4612</v>
      </c>
      <c r="C468">
        <v>67685</v>
      </c>
      <c r="D468" t="s">
        <v>236</v>
      </c>
      <c r="E468">
        <v>1000</v>
      </c>
      <c r="F468">
        <v>28.413775651994499</v>
      </c>
      <c r="G468">
        <v>2.8413775651994499E-2</v>
      </c>
      <c r="H468">
        <v>2219.9682916903298</v>
      </c>
      <c r="I468">
        <f t="shared" si="7"/>
        <v>2.2199682916903298</v>
      </c>
    </row>
    <row r="469" spans="1:9" x14ac:dyDescent="0.25">
      <c r="A469" t="s">
        <v>513</v>
      </c>
      <c r="B469" t="s">
        <v>4613</v>
      </c>
      <c r="C469">
        <v>71238</v>
      </c>
      <c r="D469" t="s">
        <v>514</v>
      </c>
      <c r="E469">
        <v>1000</v>
      </c>
      <c r="F469">
        <v>25.83937068366917</v>
      </c>
      <c r="G469">
        <v>2.5839370683669181E-2</v>
      </c>
      <c r="H469">
        <v>1552.8428206057829</v>
      </c>
      <c r="I469">
        <f t="shared" si="7"/>
        <v>1.5528428206057829</v>
      </c>
    </row>
    <row r="470" spans="1:9" x14ac:dyDescent="0.25">
      <c r="A470" t="s">
        <v>323</v>
      </c>
      <c r="B470" t="s">
        <v>4614</v>
      </c>
      <c r="C470">
        <v>84742</v>
      </c>
      <c r="D470" t="s">
        <v>324</v>
      </c>
      <c r="E470">
        <v>7.1082590193559856</v>
      </c>
      <c r="F470">
        <v>0.2151138814987546</v>
      </c>
      <c r="G470">
        <v>3.026252714103321E-2</v>
      </c>
      <c r="H470">
        <v>59.876518687415349</v>
      </c>
      <c r="I470">
        <f t="shared" si="7"/>
        <v>5.987651868741535E-2</v>
      </c>
    </row>
    <row r="471" spans="1:9" x14ac:dyDescent="0.25">
      <c r="A471" t="s">
        <v>2963</v>
      </c>
      <c r="B471" t="s">
        <v>4615</v>
      </c>
      <c r="C471">
        <v>96059</v>
      </c>
      <c r="D471" t="s">
        <v>2964</v>
      </c>
      <c r="E471">
        <v>1000</v>
      </c>
      <c r="F471">
        <v>19.82503438498474</v>
      </c>
      <c r="G471">
        <v>1.982503438498474E-2</v>
      </c>
      <c r="H471">
        <v>2501.0272128377501</v>
      </c>
      <c r="I471">
        <f t="shared" si="7"/>
        <v>2.5010272128377502</v>
      </c>
    </row>
    <row r="472" spans="1:9" x14ac:dyDescent="0.25">
      <c r="A472" t="s">
        <v>2965</v>
      </c>
      <c r="B472" t="s">
        <v>4616</v>
      </c>
      <c r="C472">
        <v>96173</v>
      </c>
      <c r="D472" t="s">
        <v>2966</v>
      </c>
      <c r="E472">
        <v>0.84140587611597784</v>
      </c>
      <c r="F472">
        <v>0.12571914119401251</v>
      </c>
      <c r="G472">
        <v>0.1494155731052722</v>
      </c>
      <c r="H472">
        <v>10.828692507605069</v>
      </c>
      <c r="I472">
        <f t="shared" si="7"/>
        <v>1.082869250760507E-2</v>
      </c>
    </row>
    <row r="473" spans="1:9" x14ac:dyDescent="0.25">
      <c r="A473" t="s">
        <v>623</v>
      </c>
      <c r="B473" t="s">
        <v>4617</v>
      </c>
      <c r="C473">
        <v>105679</v>
      </c>
      <c r="D473" t="s">
        <v>624</v>
      </c>
      <c r="E473">
        <v>1000</v>
      </c>
      <c r="F473">
        <v>2.5694763184427081</v>
      </c>
      <c r="G473">
        <v>2.5694763184427082E-3</v>
      </c>
      <c r="H473">
        <v>313.90521339519029</v>
      </c>
      <c r="I473">
        <f t="shared" si="7"/>
        <v>0.31390521339519029</v>
      </c>
    </row>
    <row r="474" spans="1:9" x14ac:dyDescent="0.25">
      <c r="A474" t="s">
        <v>3541</v>
      </c>
      <c r="B474" t="s">
        <v>4618</v>
      </c>
      <c r="C474">
        <v>105997</v>
      </c>
      <c r="D474" t="s">
        <v>3542</v>
      </c>
      <c r="E474">
        <v>1000</v>
      </c>
      <c r="F474">
        <v>1.193919179131905</v>
      </c>
      <c r="G474">
        <v>1.1939191791319049E-3</v>
      </c>
      <c r="H474">
        <v>308.45857128216068</v>
      </c>
      <c r="I474">
        <f t="shared" si="7"/>
        <v>0.3084585712821607</v>
      </c>
    </row>
    <row r="475" spans="1:9" x14ac:dyDescent="0.25">
      <c r="A475" t="s">
        <v>1471</v>
      </c>
      <c r="B475" t="s">
        <v>4619</v>
      </c>
      <c r="C475">
        <v>111900</v>
      </c>
      <c r="D475" t="s">
        <v>1472</v>
      </c>
      <c r="E475">
        <v>1000</v>
      </c>
      <c r="F475">
        <v>0.76238566548767206</v>
      </c>
      <c r="G475">
        <v>7.623856654876721E-4</v>
      </c>
      <c r="H475">
        <v>102.2930966668084</v>
      </c>
      <c r="I475">
        <f t="shared" si="7"/>
        <v>0.1022930966668084</v>
      </c>
    </row>
    <row r="476" spans="1:9" x14ac:dyDescent="0.25">
      <c r="A476" t="s">
        <v>2967</v>
      </c>
      <c r="B476" t="s">
        <v>4620</v>
      </c>
      <c r="C476">
        <v>112129</v>
      </c>
      <c r="D476" t="s">
        <v>2968</v>
      </c>
      <c r="E476">
        <v>1000</v>
      </c>
      <c r="F476">
        <v>14.83520311887944</v>
      </c>
      <c r="G476">
        <v>1.4835203118879439E-2</v>
      </c>
      <c r="H476">
        <v>2526.3757503326929</v>
      </c>
      <c r="I476">
        <f t="shared" si="7"/>
        <v>2.5263757503326927</v>
      </c>
    </row>
    <row r="477" spans="1:9" x14ac:dyDescent="0.25">
      <c r="A477" t="s">
        <v>2969</v>
      </c>
      <c r="B477" t="s">
        <v>4621</v>
      </c>
      <c r="C477">
        <v>112709</v>
      </c>
      <c r="D477" t="s">
        <v>2970</v>
      </c>
      <c r="E477">
        <v>7.1082590193559856</v>
      </c>
      <c r="F477">
        <v>9.2504300372537925E-3</v>
      </c>
      <c r="G477">
        <v>1.301363668946871E-3</v>
      </c>
      <c r="H477">
        <v>1.8534716648443941</v>
      </c>
      <c r="I477">
        <f t="shared" si="7"/>
        <v>1.8534716648443941E-3</v>
      </c>
    </row>
    <row r="478" spans="1:9" x14ac:dyDescent="0.25">
      <c r="A478" t="s">
        <v>1473</v>
      </c>
      <c r="B478" t="s">
        <v>4622</v>
      </c>
      <c r="C478">
        <v>132649</v>
      </c>
      <c r="D478" t="s">
        <v>1474</v>
      </c>
      <c r="E478">
        <v>1000</v>
      </c>
      <c r="F478">
        <v>0.21174026984133101</v>
      </c>
      <c r="G478">
        <v>2.11740269841331E-4</v>
      </c>
      <c r="H478">
        <v>35.613654685962672</v>
      </c>
      <c r="I478">
        <f t="shared" si="7"/>
        <v>3.561365468596267E-2</v>
      </c>
    </row>
    <row r="479" spans="1:9" x14ac:dyDescent="0.25">
      <c r="A479" t="s">
        <v>1475</v>
      </c>
      <c r="B479" t="s">
        <v>4623</v>
      </c>
      <c r="C479">
        <v>134623</v>
      </c>
      <c r="D479" t="s">
        <v>1476</v>
      </c>
      <c r="E479">
        <v>1000</v>
      </c>
      <c r="F479">
        <v>1.52474168524439</v>
      </c>
      <c r="G479">
        <v>1.5247416852443899E-3</v>
      </c>
      <c r="H479">
        <v>291.64344110343552</v>
      </c>
      <c r="I479">
        <f t="shared" si="7"/>
        <v>0.29164344110343554</v>
      </c>
    </row>
    <row r="480" spans="1:9" x14ac:dyDescent="0.25">
      <c r="A480" t="s">
        <v>3543</v>
      </c>
      <c r="B480" t="s">
        <v>4624</v>
      </c>
      <c r="C480">
        <v>140318</v>
      </c>
      <c r="D480" t="s">
        <v>3544</v>
      </c>
      <c r="E480">
        <v>1000</v>
      </c>
      <c r="F480" s="1">
        <v>2.3203575625307498E-5</v>
      </c>
      <c r="G480" s="1">
        <v>2.3203575625307499E-8</v>
      </c>
      <c r="H480">
        <v>2.9980643958191062E-3</v>
      </c>
      <c r="I480">
        <f t="shared" si="7"/>
        <v>2.9980643958191061E-6</v>
      </c>
    </row>
    <row r="481" spans="1:9" x14ac:dyDescent="0.25">
      <c r="A481" t="s">
        <v>1007</v>
      </c>
      <c r="B481" t="s">
        <v>4625</v>
      </c>
      <c r="C481">
        <v>525826</v>
      </c>
      <c r="D481" t="s">
        <v>1008</v>
      </c>
      <c r="E481">
        <v>7.1575024661381974</v>
      </c>
      <c r="F481">
        <v>1.322423493517161</v>
      </c>
      <c r="G481">
        <v>0.18476046634611501</v>
      </c>
      <c r="H481">
        <v>293.89936446973439</v>
      </c>
      <c r="I481">
        <f t="shared" si="7"/>
        <v>0.29389936446973441</v>
      </c>
    </row>
    <row r="482" spans="1:9" x14ac:dyDescent="0.25">
      <c r="A482" t="s">
        <v>3545</v>
      </c>
      <c r="B482" t="s">
        <v>4626</v>
      </c>
      <c r="C482">
        <v>622402</v>
      </c>
      <c r="D482" t="s">
        <v>3546</v>
      </c>
      <c r="E482">
        <v>1000</v>
      </c>
      <c r="F482">
        <v>0.20504975831812999</v>
      </c>
      <c r="G482">
        <v>2.0504975831813E-4</v>
      </c>
      <c r="H482">
        <v>26.897402047380709</v>
      </c>
      <c r="I482">
        <f t="shared" si="7"/>
        <v>2.6897402047380708E-2</v>
      </c>
    </row>
    <row r="483" spans="1:9" x14ac:dyDescent="0.25">
      <c r="A483" t="s">
        <v>3547</v>
      </c>
      <c r="B483" t="s">
        <v>4627</v>
      </c>
      <c r="C483">
        <v>629196</v>
      </c>
      <c r="D483" t="s">
        <v>3548</v>
      </c>
      <c r="E483">
        <v>1000</v>
      </c>
      <c r="F483">
        <v>0.11282164281645619</v>
      </c>
      <c r="G483">
        <v>1.1282164281645609E-4</v>
      </c>
      <c r="H483">
        <v>16.95709291531336</v>
      </c>
      <c r="I483">
        <f t="shared" si="7"/>
        <v>1.695709291531336E-2</v>
      </c>
    </row>
    <row r="484" spans="1:9" x14ac:dyDescent="0.25">
      <c r="A484" t="s">
        <v>3549</v>
      </c>
      <c r="B484" t="s">
        <v>4628</v>
      </c>
      <c r="C484">
        <v>791286</v>
      </c>
      <c r="D484" t="s">
        <v>3550</v>
      </c>
      <c r="E484">
        <v>1000</v>
      </c>
      <c r="F484">
        <v>7.7492461731809431E-2</v>
      </c>
      <c r="G484" s="1">
        <v>7.7492461731809426E-5</v>
      </c>
      <c r="H484">
        <v>21.565454667806979</v>
      </c>
      <c r="I484">
        <f t="shared" si="7"/>
        <v>2.1565454667806978E-2</v>
      </c>
    </row>
    <row r="485" spans="1:9" x14ac:dyDescent="0.25">
      <c r="A485" t="s">
        <v>3551</v>
      </c>
      <c r="B485" t="s">
        <v>4629</v>
      </c>
      <c r="C485">
        <v>818611</v>
      </c>
      <c r="D485" t="s">
        <v>3552</v>
      </c>
      <c r="E485">
        <v>8.8852551468066459</v>
      </c>
      <c r="F485">
        <v>0.54996233234359637</v>
      </c>
      <c r="G485">
        <v>6.1896065251570459E-2</v>
      </c>
      <c r="H485">
        <v>63.859426182409038</v>
      </c>
      <c r="I485">
        <f t="shared" si="7"/>
        <v>6.3859426182409043E-2</v>
      </c>
    </row>
    <row r="486" spans="1:9" x14ac:dyDescent="0.25">
      <c r="A486" s="2" t="s">
        <v>4126</v>
      </c>
      <c r="B486" t="s">
        <v>4630</v>
      </c>
      <c r="C486">
        <v>821556</v>
      </c>
      <c r="D486" t="s">
        <v>6305</v>
      </c>
      <c r="I486">
        <f t="shared" si="7"/>
        <v>0</v>
      </c>
    </row>
    <row r="487" spans="1:9" x14ac:dyDescent="0.25">
      <c r="A487" t="s">
        <v>2971</v>
      </c>
      <c r="B487" t="s">
        <v>4631</v>
      </c>
      <c r="C487">
        <v>831823</v>
      </c>
      <c r="D487" t="s">
        <v>2972</v>
      </c>
      <c r="E487">
        <v>6.1338202578454863</v>
      </c>
      <c r="F487">
        <v>0.56454178544882949</v>
      </c>
      <c r="G487">
        <v>9.2037549474448685E-2</v>
      </c>
      <c r="H487">
        <v>105.1233258684266</v>
      </c>
      <c r="I487">
        <f t="shared" si="7"/>
        <v>0.1051233258684266</v>
      </c>
    </row>
    <row r="488" spans="1:9" x14ac:dyDescent="0.25">
      <c r="A488" t="s">
        <v>2973</v>
      </c>
      <c r="B488" t="s">
        <v>4632</v>
      </c>
      <c r="C488">
        <v>2016571</v>
      </c>
      <c r="D488" t="s">
        <v>2974</v>
      </c>
      <c r="E488">
        <v>1000</v>
      </c>
      <c r="F488">
        <v>0.63003844478259952</v>
      </c>
      <c r="G488">
        <v>6.3003844478259951E-4</v>
      </c>
      <c r="H488">
        <v>99.105677402747673</v>
      </c>
      <c r="I488">
        <f t="shared" si="7"/>
        <v>9.9105677402747672E-2</v>
      </c>
    </row>
    <row r="489" spans="1:9" x14ac:dyDescent="0.25">
      <c r="A489" t="s">
        <v>2975</v>
      </c>
      <c r="B489" t="s">
        <v>4633</v>
      </c>
      <c r="C489">
        <v>2176627</v>
      </c>
      <c r="D489" t="s">
        <v>2976</v>
      </c>
      <c r="E489">
        <v>7.7352262333369746</v>
      </c>
      <c r="F489">
        <v>0.23198986429225149</v>
      </c>
      <c r="G489">
        <v>2.9991348319255439E-2</v>
      </c>
      <c r="H489">
        <v>58.301372795285737</v>
      </c>
      <c r="I489">
        <f t="shared" si="7"/>
        <v>5.8301372795285737E-2</v>
      </c>
    </row>
    <row r="490" spans="1:9" x14ac:dyDescent="0.25">
      <c r="A490" t="s">
        <v>14</v>
      </c>
      <c r="B490" t="s">
        <v>4634</v>
      </c>
      <c r="C490">
        <v>13071799</v>
      </c>
      <c r="D490" t="s">
        <v>15</v>
      </c>
      <c r="E490">
        <v>7.6809227748121156</v>
      </c>
      <c r="F490">
        <v>4.4477876254539833E-2</v>
      </c>
      <c r="G490">
        <v>5.7906943681812787E-3</v>
      </c>
      <c r="H490">
        <v>12.828309069334381</v>
      </c>
      <c r="I490">
        <f t="shared" si="7"/>
        <v>1.2828309069334382E-2</v>
      </c>
    </row>
    <row r="491" spans="1:9" x14ac:dyDescent="0.25">
      <c r="A491" t="s">
        <v>2065</v>
      </c>
      <c r="B491" t="s">
        <v>4635</v>
      </c>
      <c r="C491">
        <v>89725</v>
      </c>
      <c r="D491" t="s">
        <v>2066</v>
      </c>
      <c r="E491">
        <v>6.6873476582226354</v>
      </c>
      <c r="F491">
        <v>0.18598082456327039</v>
      </c>
      <c r="G491">
        <v>2.7810850290487289E-2</v>
      </c>
      <c r="H491">
        <v>27.938225446719041</v>
      </c>
      <c r="I491">
        <f t="shared" si="7"/>
        <v>2.7938225446719041E-2</v>
      </c>
    </row>
    <row r="492" spans="1:9" x14ac:dyDescent="0.25">
      <c r="A492" t="s">
        <v>2067</v>
      </c>
      <c r="B492" t="s">
        <v>4636</v>
      </c>
      <c r="C492">
        <v>84162</v>
      </c>
      <c r="D492" t="s">
        <v>2068</v>
      </c>
      <c r="E492">
        <v>8.9859995931855305</v>
      </c>
      <c r="F492" s="1">
        <v>9.0852016621477998E-6</v>
      </c>
      <c r="G492" s="1">
        <v>1.0110396253564821E-6</v>
      </c>
      <c r="H492">
        <v>2.4563841437982249E-3</v>
      </c>
      <c r="I492">
        <f t="shared" si="7"/>
        <v>2.4563841437982249E-6</v>
      </c>
    </row>
    <row r="493" spans="1:9" x14ac:dyDescent="0.25">
      <c r="A493" t="s">
        <v>3553</v>
      </c>
      <c r="B493" t="s">
        <v>4637</v>
      </c>
      <c r="C493">
        <v>580518</v>
      </c>
      <c r="D493" t="s">
        <v>3554</v>
      </c>
      <c r="E493">
        <v>7.1082590193559874</v>
      </c>
      <c r="F493">
        <v>2.7152177006173321</v>
      </c>
      <c r="G493">
        <v>0.38198069220940301</v>
      </c>
      <c r="H493">
        <v>462.15992003977669</v>
      </c>
      <c r="I493">
        <f t="shared" si="7"/>
        <v>0.46215992003977668</v>
      </c>
    </row>
    <row r="494" spans="1:9" x14ac:dyDescent="0.25">
      <c r="A494" t="s">
        <v>237</v>
      </c>
      <c r="B494" t="s">
        <v>4638</v>
      </c>
      <c r="C494">
        <v>29122687</v>
      </c>
      <c r="D494" t="s">
        <v>238</v>
      </c>
      <c r="E494">
        <v>1000</v>
      </c>
      <c r="F494">
        <v>12.100391372132041</v>
      </c>
      <c r="G494">
        <v>1.2100391372132041E-2</v>
      </c>
      <c r="H494">
        <v>3222.8303384450192</v>
      </c>
      <c r="I494">
        <f t="shared" si="7"/>
        <v>3.2228303384450192</v>
      </c>
    </row>
    <row r="495" spans="1:9" x14ac:dyDescent="0.25">
      <c r="A495" t="s">
        <v>3555</v>
      </c>
      <c r="B495" t="s">
        <v>4639</v>
      </c>
      <c r="C495">
        <v>90357065</v>
      </c>
      <c r="D495" t="s">
        <v>3556</v>
      </c>
      <c r="E495">
        <v>4.8914365216930404</v>
      </c>
      <c r="F495">
        <v>9.1544823221961183E-2</v>
      </c>
      <c r="G495">
        <v>1.8715324795889499E-2</v>
      </c>
      <c r="H495">
        <v>39.398145570035432</v>
      </c>
      <c r="I495">
        <f t="shared" si="7"/>
        <v>3.9398145570035431E-2</v>
      </c>
    </row>
    <row r="496" spans="1:9" x14ac:dyDescent="0.25">
      <c r="A496" t="s">
        <v>3557</v>
      </c>
      <c r="B496" t="s">
        <v>4640</v>
      </c>
      <c r="C496">
        <v>36505847</v>
      </c>
      <c r="D496" t="s">
        <v>3558</v>
      </c>
      <c r="E496">
        <v>6.5354525060517688</v>
      </c>
      <c r="F496">
        <v>2.9030927385180298</v>
      </c>
      <c r="G496">
        <v>0.44420684502408891</v>
      </c>
      <c r="H496">
        <v>1119.1770878115631</v>
      </c>
      <c r="I496">
        <f t="shared" si="7"/>
        <v>1.119177087811563</v>
      </c>
    </row>
    <row r="497" spans="1:9" x14ac:dyDescent="0.25">
      <c r="A497" t="s">
        <v>1211</v>
      </c>
      <c r="B497" t="s">
        <v>4641</v>
      </c>
      <c r="C497">
        <v>79794755</v>
      </c>
      <c r="D497" t="s">
        <v>1212</v>
      </c>
      <c r="E497">
        <v>6.7761733408143634</v>
      </c>
      <c r="F497">
        <v>4.2379371195765132E-2</v>
      </c>
      <c r="G497">
        <v>6.2541746003610876E-3</v>
      </c>
      <c r="H497">
        <v>16.226637437146511</v>
      </c>
      <c r="I497">
        <f t="shared" si="7"/>
        <v>1.6226637437146512E-2</v>
      </c>
    </row>
    <row r="498" spans="1:9" x14ac:dyDescent="0.25">
      <c r="A498" t="s">
        <v>827</v>
      </c>
      <c r="B498" t="s">
        <v>4642</v>
      </c>
      <c r="C498">
        <v>657249</v>
      </c>
      <c r="D498" t="s">
        <v>828</v>
      </c>
      <c r="E498">
        <v>1000</v>
      </c>
      <c r="F498">
        <v>0.85042988261461716</v>
      </c>
      <c r="G498">
        <v>8.5042988261461712E-4</v>
      </c>
      <c r="H498">
        <v>109.8474766476823</v>
      </c>
      <c r="I498">
        <f t="shared" si="7"/>
        <v>0.1098474766476823</v>
      </c>
    </row>
    <row r="499" spans="1:9" x14ac:dyDescent="0.25">
      <c r="A499" t="s">
        <v>1009</v>
      </c>
      <c r="B499" t="s">
        <v>4643</v>
      </c>
      <c r="C499">
        <v>51384511</v>
      </c>
      <c r="D499" t="s">
        <v>1010</v>
      </c>
      <c r="E499">
        <v>1000</v>
      </c>
      <c r="F499">
        <v>23.382705907050681</v>
      </c>
      <c r="G499">
        <v>2.3382705907050681E-2</v>
      </c>
      <c r="H499">
        <v>6251.8106956622332</v>
      </c>
      <c r="I499">
        <f t="shared" si="7"/>
        <v>6.2518106956622335</v>
      </c>
    </row>
    <row r="500" spans="1:9" x14ac:dyDescent="0.25">
      <c r="A500" t="s">
        <v>2977</v>
      </c>
      <c r="B500" t="s">
        <v>4644</v>
      </c>
      <c r="C500">
        <v>78115</v>
      </c>
      <c r="D500" t="s">
        <v>2978</v>
      </c>
      <c r="E500">
        <v>1000</v>
      </c>
      <c r="F500">
        <v>3.502653204625644</v>
      </c>
      <c r="G500">
        <v>3.5026532046256438E-3</v>
      </c>
      <c r="H500">
        <v>1107.311270844328</v>
      </c>
      <c r="I500">
        <f t="shared" si="7"/>
        <v>1.107311270844328</v>
      </c>
    </row>
    <row r="501" spans="1:9" x14ac:dyDescent="0.25">
      <c r="A501" t="s">
        <v>1477</v>
      </c>
      <c r="B501" t="s">
        <v>4645</v>
      </c>
      <c r="C501">
        <v>67436</v>
      </c>
      <c r="D501" t="s">
        <v>1478</v>
      </c>
      <c r="E501">
        <v>1.6991304139038661</v>
      </c>
      <c r="F501">
        <v>3.4813885034371959E-2</v>
      </c>
      <c r="G501">
        <v>2.0489236582131871E-2</v>
      </c>
      <c r="H501">
        <v>13.69400686438518</v>
      </c>
      <c r="I501">
        <f t="shared" si="7"/>
        <v>1.369400686438518E-2</v>
      </c>
    </row>
    <row r="502" spans="1:9" x14ac:dyDescent="0.25">
      <c r="A502" t="s">
        <v>3559</v>
      </c>
      <c r="B502" t="s">
        <v>4646</v>
      </c>
      <c r="C502">
        <v>77861</v>
      </c>
      <c r="D502" t="s">
        <v>3560</v>
      </c>
      <c r="E502">
        <v>1000</v>
      </c>
      <c r="F502">
        <v>0.59857502470959933</v>
      </c>
      <c r="G502">
        <v>5.9857502470959934E-4</v>
      </c>
      <c r="H502">
        <v>72.50898419322202</v>
      </c>
      <c r="I502">
        <f t="shared" si="7"/>
        <v>7.250898419322202E-2</v>
      </c>
    </row>
    <row r="503" spans="1:9" x14ac:dyDescent="0.25">
      <c r="A503" t="s">
        <v>1011</v>
      </c>
      <c r="B503" t="s">
        <v>4647</v>
      </c>
      <c r="C503">
        <v>563122</v>
      </c>
      <c r="D503" t="s">
        <v>1012</v>
      </c>
      <c r="E503">
        <v>9.2575787670668603</v>
      </c>
      <c r="F503">
        <v>6.1132039839343337E-2</v>
      </c>
      <c r="G503">
        <v>6.6034587852296742E-3</v>
      </c>
      <c r="H503">
        <v>23.50282403663395</v>
      </c>
      <c r="I503">
        <f t="shared" si="7"/>
        <v>2.3502824036633948E-2</v>
      </c>
    </row>
    <row r="504" spans="1:9" x14ac:dyDescent="0.25">
      <c r="A504" s="2" t="s">
        <v>4049</v>
      </c>
      <c r="B504" t="s">
        <v>4648</v>
      </c>
      <c r="C504">
        <v>64186</v>
      </c>
      <c r="D504" t="s">
        <v>6306</v>
      </c>
      <c r="I504">
        <f t="shared" si="7"/>
        <v>0</v>
      </c>
    </row>
    <row r="505" spans="1:9" x14ac:dyDescent="0.25">
      <c r="A505" t="s">
        <v>325</v>
      </c>
      <c r="B505" t="s">
        <v>4649</v>
      </c>
      <c r="C505">
        <v>330552</v>
      </c>
      <c r="D505" t="s">
        <v>326</v>
      </c>
      <c r="E505">
        <v>6.9628276374489966</v>
      </c>
      <c r="F505">
        <v>0.14436109682839071</v>
      </c>
      <c r="G505">
        <v>2.0733113663758719E-2</v>
      </c>
      <c r="H505">
        <v>35.958905608983819</v>
      </c>
      <c r="I505">
        <f t="shared" si="7"/>
        <v>3.5958905608983821E-2</v>
      </c>
    </row>
    <row r="506" spans="1:9" x14ac:dyDescent="0.25">
      <c r="A506" t="s">
        <v>1213</v>
      </c>
      <c r="B506" t="s">
        <v>4650</v>
      </c>
      <c r="C506">
        <v>76738620</v>
      </c>
      <c r="D506" t="s">
        <v>1214</v>
      </c>
      <c r="E506">
        <v>4.3350716349825964</v>
      </c>
      <c r="F506">
        <v>7.5306939046477561E-2</v>
      </c>
      <c r="G506">
        <v>1.737155585591146E-2</v>
      </c>
      <c r="H506">
        <v>22.125178691855108</v>
      </c>
      <c r="I506">
        <f t="shared" si="7"/>
        <v>2.2125178691855107E-2</v>
      </c>
    </row>
    <row r="507" spans="1:9" x14ac:dyDescent="0.25">
      <c r="A507" t="s">
        <v>2979</v>
      </c>
      <c r="B507" t="s">
        <v>4651</v>
      </c>
      <c r="C507">
        <v>2016888</v>
      </c>
      <c r="D507" t="s">
        <v>2980</v>
      </c>
      <c r="E507">
        <v>1000</v>
      </c>
      <c r="F507">
        <v>27.478300049308721</v>
      </c>
      <c r="G507">
        <v>2.7478300049308721E-2</v>
      </c>
      <c r="H507">
        <v>7311.7008601205571</v>
      </c>
      <c r="I507">
        <f t="shared" si="7"/>
        <v>7.3117008601205571</v>
      </c>
    </row>
    <row r="508" spans="1:9" x14ac:dyDescent="0.25">
      <c r="A508" t="s">
        <v>2981</v>
      </c>
      <c r="B508" t="s">
        <v>4652</v>
      </c>
      <c r="C508">
        <v>613138</v>
      </c>
      <c r="D508" t="s">
        <v>2982</v>
      </c>
      <c r="E508">
        <v>1000</v>
      </c>
      <c r="F508">
        <v>1.5844483119202479</v>
      </c>
      <c r="G508">
        <v>1.5844483119202479E-3</v>
      </c>
      <c r="H508">
        <v>306.19305183027609</v>
      </c>
      <c r="I508">
        <f t="shared" si="7"/>
        <v>0.30619305183027606</v>
      </c>
    </row>
    <row r="509" spans="1:9" x14ac:dyDescent="0.25">
      <c r="A509" t="s">
        <v>2983</v>
      </c>
      <c r="B509" t="s">
        <v>4653</v>
      </c>
      <c r="C509">
        <v>85029</v>
      </c>
      <c r="D509" t="s">
        <v>2984</v>
      </c>
      <c r="E509">
        <v>7.1082590193559874</v>
      </c>
      <c r="F509">
        <v>0.174219825937207</v>
      </c>
      <c r="G509">
        <v>2.4509493177274709E-2</v>
      </c>
      <c r="H509">
        <v>31.224025644118111</v>
      </c>
      <c r="I509">
        <f t="shared" si="7"/>
        <v>3.1224025644118112E-2</v>
      </c>
    </row>
    <row r="510" spans="1:9" x14ac:dyDescent="0.25">
      <c r="A510" t="s">
        <v>1013</v>
      </c>
      <c r="B510" t="s">
        <v>4654</v>
      </c>
      <c r="C510">
        <v>357573</v>
      </c>
      <c r="D510" t="s">
        <v>1014</v>
      </c>
      <c r="E510">
        <v>6.2896624868770026</v>
      </c>
      <c r="F510">
        <v>1.1242623848874509</v>
      </c>
      <c r="G510">
        <v>0.17874764937437521</v>
      </c>
      <c r="H510">
        <v>443.48890722893771</v>
      </c>
      <c r="I510">
        <f t="shared" si="7"/>
        <v>0.44348890722893769</v>
      </c>
    </row>
    <row r="511" spans="1:9" x14ac:dyDescent="0.25">
      <c r="A511" t="s">
        <v>2985</v>
      </c>
      <c r="B511" t="s">
        <v>4655</v>
      </c>
      <c r="C511">
        <v>110634</v>
      </c>
      <c r="D511" t="s">
        <v>2986</v>
      </c>
      <c r="E511">
        <v>1000</v>
      </c>
      <c r="F511">
        <v>1.633219538555436E-2</v>
      </c>
      <c r="G511" s="1">
        <v>1.633219538555436E-5</v>
      </c>
      <c r="H511">
        <v>1.4718901125369299</v>
      </c>
      <c r="I511">
        <f t="shared" si="7"/>
        <v>1.4718901125369299E-3</v>
      </c>
    </row>
    <row r="512" spans="1:9" x14ac:dyDescent="0.25">
      <c r="A512" t="s">
        <v>2987</v>
      </c>
      <c r="B512" t="s">
        <v>4656</v>
      </c>
      <c r="C512">
        <v>2675776</v>
      </c>
      <c r="D512" t="s">
        <v>2988</v>
      </c>
      <c r="E512">
        <v>1000</v>
      </c>
      <c r="F512">
        <v>0.27268222677839871</v>
      </c>
      <c r="G512">
        <v>2.7268222677839858E-4</v>
      </c>
      <c r="H512">
        <v>56.458855054467442</v>
      </c>
      <c r="I512">
        <f t="shared" si="7"/>
        <v>5.645885505446744E-2</v>
      </c>
    </row>
    <row r="513" spans="1:9" x14ac:dyDescent="0.25">
      <c r="A513" s="2" t="s">
        <v>4029</v>
      </c>
      <c r="B513" t="s">
        <v>4657</v>
      </c>
      <c r="C513">
        <v>4403901</v>
      </c>
      <c r="D513" t="s">
        <v>6307</v>
      </c>
      <c r="I513">
        <f t="shared" si="7"/>
        <v>0</v>
      </c>
    </row>
    <row r="514" spans="1:9" x14ac:dyDescent="0.25">
      <c r="A514" t="s">
        <v>2989</v>
      </c>
      <c r="B514" t="s">
        <v>4658</v>
      </c>
      <c r="C514">
        <v>111400</v>
      </c>
      <c r="D514" t="s">
        <v>2990</v>
      </c>
      <c r="E514">
        <v>1000</v>
      </c>
      <c r="F514">
        <v>1.491477733422852E-2</v>
      </c>
      <c r="G514" s="1">
        <v>1.491477733422852E-5</v>
      </c>
      <c r="H514">
        <v>1.538742662795022</v>
      </c>
      <c r="I514">
        <f t="shared" si="7"/>
        <v>1.5387426627950221E-3</v>
      </c>
    </row>
    <row r="515" spans="1:9" x14ac:dyDescent="0.25">
      <c r="A515" t="s">
        <v>2069</v>
      </c>
      <c r="B515" t="s">
        <v>4659</v>
      </c>
      <c r="C515">
        <v>99514</v>
      </c>
      <c r="D515" t="s">
        <v>2070</v>
      </c>
      <c r="E515">
        <v>1000</v>
      </c>
      <c r="F515">
        <v>2.6399881911924692</v>
      </c>
      <c r="G515">
        <v>2.6399881911924692E-3</v>
      </c>
      <c r="H515">
        <v>399.07381492160948</v>
      </c>
      <c r="I515">
        <f t="shared" ref="I515:I578" si="8">H515/1000</f>
        <v>0.39907381492160948</v>
      </c>
    </row>
    <row r="516" spans="1:9" x14ac:dyDescent="0.25">
      <c r="A516" t="s">
        <v>2071</v>
      </c>
      <c r="B516" t="s">
        <v>4660</v>
      </c>
      <c r="C516">
        <v>17418585</v>
      </c>
      <c r="D516" t="s">
        <v>2072</v>
      </c>
      <c r="E516">
        <v>3.5247289686739829</v>
      </c>
      <c r="F516">
        <v>0.19241034339057739</v>
      </c>
      <c r="G516">
        <v>5.4588691811660893E-2</v>
      </c>
      <c r="H516">
        <v>63.750741844569831</v>
      </c>
      <c r="I516">
        <f t="shared" si="8"/>
        <v>6.375074184456983E-2</v>
      </c>
    </row>
    <row r="517" spans="1:9" x14ac:dyDescent="0.25">
      <c r="A517" t="s">
        <v>625</v>
      </c>
      <c r="B517" t="s">
        <v>4661</v>
      </c>
      <c r="C517">
        <v>98000</v>
      </c>
      <c r="D517" t="s">
        <v>626</v>
      </c>
      <c r="E517">
        <v>1000</v>
      </c>
      <c r="F517">
        <v>0.4282428392059302</v>
      </c>
      <c r="G517">
        <v>4.2824283920593018E-4</v>
      </c>
      <c r="H517">
        <v>42.011050768940962</v>
      </c>
      <c r="I517">
        <f t="shared" si="8"/>
        <v>4.2011050768940961E-2</v>
      </c>
    </row>
    <row r="518" spans="1:9" x14ac:dyDescent="0.25">
      <c r="A518" t="s">
        <v>1215</v>
      </c>
      <c r="B518" t="s">
        <v>4662</v>
      </c>
      <c r="C518">
        <v>108214</v>
      </c>
      <c r="D518" t="s">
        <v>1216</v>
      </c>
      <c r="E518">
        <v>1000</v>
      </c>
      <c r="F518" s="1">
        <v>8.2034472736719569E-5</v>
      </c>
      <c r="G518" s="1">
        <v>8.2034472736719582E-8</v>
      </c>
      <c r="H518">
        <v>8.3784268040193802E-3</v>
      </c>
      <c r="I518">
        <f t="shared" si="8"/>
        <v>8.3784268040193796E-6</v>
      </c>
    </row>
    <row r="519" spans="1:9" x14ac:dyDescent="0.25">
      <c r="A519" t="s">
        <v>2073</v>
      </c>
      <c r="B519" t="s">
        <v>4663</v>
      </c>
      <c r="C519">
        <v>60333</v>
      </c>
      <c r="D519" t="s">
        <v>2074</v>
      </c>
      <c r="E519">
        <v>9.2596255360754167</v>
      </c>
      <c r="F519">
        <v>0.30887219783944841</v>
      </c>
      <c r="G519">
        <v>3.3356877838751173E-2</v>
      </c>
      <c r="H519">
        <v>86.623825628468964</v>
      </c>
      <c r="I519">
        <f t="shared" si="8"/>
        <v>8.6623825628468959E-2</v>
      </c>
    </row>
    <row r="520" spans="1:9" x14ac:dyDescent="0.25">
      <c r="A520" s="2" t="s">
        <v>4147</v>
      </c>
      <c r="B520" t="s">
        <v>4664</v>
      </c>
      <c r="C520">
        <v>110496</v>
      </c>
      <c r="D520" t="s">
        <v>6308</v>
      </c>
      <c r="I520">
        <f t="shared" si="8"/>
        <v>0</v>
      </c>
    </row>
    <row r="521" spans="1:9" x14ac:dyDescent="0.25">
      <c r="A521" t="s">
        <v>2991</v>
      </c>
      <c r="B521" t="s">
        <v>4665</v>
      </c>
      <c r="C521">
        <v>89623</v>
      </c>
      <c r="D521" t="s">
        <v>2992</v>
      </c>
      <c r="E521">
        <v>1000</v>
      </c>
      <c r="F521">
        <v>0.36530535647109968</v>
      </c>
      <c r="G521">
        <v>3.6530535647109972E-4</v>
      </c>
      <c r="H521">
        <v>55.58230590314723</v>
      </c>
      <c r="I521">
        <f t="shared" si="8"/>
        <v>5.5582305903147229E-2</v>
      </c>
    </row>
    <row r="522" spans="1:9" x14ac:dyDescent="0.25">
      <c r="A522" t="s">
        <v>2585</v>
      </c>
      <c r="B522" t="s">
        <v>4666</v>
      </c>
      <c r="C522">
        <v>4376209</v>
      </c>
      <c r="D522" t="s">
        <v>2586</v>
      </c>
      <c r="E522">
        <v>8.9775469540686821</v>
      </c>
      <c r="F522">
        <v>0.15726295658635861</v>
      </c>
      <c r="G522">
        <v>1.7517363862417451E-2</v>
      </c>
      <c r="H522">
        <v>43.773829439899743</v>
      </c>
      <c r="I522">
        <f t="shared" si="8"/>
        <v>4.3773829439899742E-2</v>
      </c>
    </row>
    <row r="523" spans="1:9" x14ac:dyDescent="0.25">
      <c r="A523" t="s">
        <v>1479</v>
      </c>
      <c r="B523" t="s">
        <v>4667</v>
      </c>
      <c r="C523">
        <v>110918</v>
      </c>
      <c r="D523" t="s">
        <v>1480</v>
      </c>
      <c r="E523">
        <v>1000</v>
      </c>
      <c r="F523">
        <v>0.19038962870506371</v>
      </c>
      <c r="G523">
        <v>1.9038962870506369E-4</v>
      </c>
      <c r="H523">
        <v>16.58712523204257</v>
      </c>
      <c r="I523">
        <f t="shared" si="8"/>
        <v>1.658712523204257E-2</v>
      </c>
    </row>
    <row r="524" spans="1:9" x14ac:dyDescent="0.25">
      <c r="A524" t="s">
        <v>1015</v>
      </c>
      <c r="B524" t="s">
        <v>4668</v>
      </c>
      <c r="C524">
        <v>90302</v>
      </c>
      <c r="D524" t="s">
        <v>1016</v>
      </c>
      <c r="E524">
        <v>8.0717762646559539</v>
      </c>
      <c r="F524">
        <v>1.192098049772836</v>
      </c>
      <c r="G524">
        <v>0.1476872017616121</v>
      </c>
      <c r="H524">
        <v>261.41160504053579</v>
      </c>
      <c r="I524">
        <f t="shared" si="8"/>
        <v>0.26141160504053579</v>
      </c>
    </row>
    <row r="525" spans="1:9" x14ac:dyDescent="0.25">
      <c r="A525" t="s">
        <v>68</v>
      </c>
      <c r="B525" t="s">
        <v>4669</v>
      </c>
      <c r="C525">
        <v>1401554</v>
      </c>
      <c r="D525" t="s">
        <v>69</v>
      </c>
      <c r="E525">
        <v>2.0559774418983281</v>
      </c>
      <c r="F525">
        <v>3.1130660587799921E-2</v>
      </c>
      <c r="G525">
        <v>1.5141538011747989E-2</v>
      </c>
      <c r="H525" s="1" t="s">
        <v>70</v>
      </c>
      <c r="I525" t="e">
        <f t="shared" si="8"/>
        <v>#VALUE!</v>
      </c>
    </row>
    <row r="526" spans="1:9" x14ac:dyDescent="0.25">
      <c r="A526" t="s">
        <v>1481</v>
      </c>
      <c r="B526" t="s">
        <v>4670</v>
      </c>
      <c r="C526">
        <v>75503</v>
      </c>
      <c r="D526" t="s">
        <v>1482</v>
      </c>
      <c r="E526">
        <v>1000</v>
      </c>
      <c r="F526">
        <v>21.444873316930551</v>
      </c>
      <c r="G526">
        <v>2.1444873316930541E-2</v>
      </c>
      <c r="H526">
        <v>1267.649351510398</v>
      </c>
      <c r="I526">
        <f t="shared" si="8"/>
        <v>1.2676493515103979</v>
      </c>
    </row>
    <row r="527" spans="1:9" x14ac:dyDescent="0.25">
      <c r="A527" t="s">
        <v>3561</v>
      </c>
      <c r="B527" t="s">
        <v>4671</v>
      </c>
      <c r="C527">
        <v>80262</v>
      </c>
      <c r="D527" t="s">
        <v>3562</v>
      </c>
      <c r="E527">
        <v>7.1082590193559874</v>
      </c>
      <c r="F527">
        <v>1.1002297233643099</v>
      </c>
      <c r="G527">
        <v>0.1547818840546403</v>
      </c>
      <c r="H527">
        <v>215.96409239918029</v>
      </c>
      <c r="I527">
        <f t="shared" si="8"/>
        <v>0.2159640923991803</v>
      </c>
    </row>
    <row r="528" spans="1:9" x14ac:dyDescent="0.25">
      <c r="A528" t="s">
        <v>1483</v>
      </c>
      <c r="B528" t="s">
        <v>4672</v>
      </c>
      <c r="C528">
        <v>87901</v>
      </c>
      <c r="D528" t="s">
        <v>1484</v>
      </c>
      <c r="E528">
        <v>1000</v>
      </c>
      <c r="F528">
        <v>0.27697078083925869</v>
      </c>
      <c r="G528">
        <v>2.7697078083925868E-4</v>
      </c>
      <c r="H528">
        <v>64.36800946704372</v>
      </c>
      <c r="I528">
        <f t="shared" si="8"/>
        <v>6.4368009467043713E-2</v>
      </c>
    </row>
    <row r="529" spans="1:9" x14ac:dyDescent="0.25">
      <c r="A529" t="s">
        <v>3563</v>
      </c>
      <c r="B529" t="s">
        <v>4673</v>
      </c>
      <c r="C529">
        <v>88186</v>
      </c>
      <c r="D529" t="s">
        <v>3564</v>
      </c>
      <c r="E529">
        <v>6.2170001835857382</v>
      </c>
      <c r="F529">
        <v>8.7826312714067503E-3</v>
      </c>
      <c r="G529">
        <v>1.41267991186406E-3</v>
      </c>
      <c r="H529">
        <v>1.319335652221993</v>
      </c>
      <c r="I529">
        <f t="shared" si="8"/>
        <v>1.319335652221993E-3</v>
      </c>
    </row>
    <row r="530" spans="1:9" x14ac:dyDescent="0.25">
      <c r="A530" s="2" t="s">
        <v>4090</v>
      </c>
      <c r="B530" t="s">
        <v>4674</v>
      </c>
      <c r="C530">
        <v>97654</v>
      </c>
      <c r="D530" t="s">
        <v>6309</v>
      </c>
      <c r="I530">
        <f t="shared" si="8"/>
        <v>0</v>
      </c>
    </row>
    <row r="531" spans="1:9" x14ac:dyDescent="0.25">
      <c r="A531" t="s">
        <v>2993</v>
      </c>
      <c r="B531" t="s">
        <v>4675</v>
      </c>
      <c r="C531">
        <v>106752</v>
      </c>
      <c r="D531" t="s">
        <v>2994</v>
      </c>
      <c r="E531">
        <v>1000</v>
      </c>
      <c r="F531">
        <v>2.566214028669989</v>
      </c>
      <c r="G531">
        <v>2.5662140286699889E-3</v>
      </c>
      <c r="H531">
        <v>592.87242704362768</v>
      </c>
      <c r="I531">
        <f t="shared" si="8"/>
        <v>0.59287242704362764</v>
      </c>
    </row>
    <row r="532" spans="1:9" x14ac:dyDescent="0.25">
      <c r="A532" t="s">
        <v>2995</v>
      </c>
      <c r="B532" t="s">
        <v>4676</v>
      </c>
      <c r="C532">
        <v>108112</v>
      </c>
      <c r="D532" t="s">
        <v>2996</v>
      </c>
      <c r="E532">
        <v>1000</v>
      </c>
      <c r="F532">
        <v>0.47142319299911201</v>
      </c>
      <c r="G532">
        <v>4.7142319299911197E-4</v>
      </c>
      <c r="H532">
        <v>48.168607591070263</v>
      </c>
      <c r="I532">
        <f t="shared" si="8"/>
        <v>4.8168607591070264E-2</v>
      </c>
    </row>
    <row r="533" spans="1:9" x14ac:dyDescent="0.25">
      <c r="A533" t="s">
        <v>2075</v>
      </c>
      <c r="B533" t="s">
        <v>4677</v>
      </c>
      <c r="C533">
        <v>115775</v>
      </c>
      <c r="D533" t="s">
        <v>2076</v>
      </c>
      <c r="E533">
        <v>1000</v>
      </c>
      <c r="F533" s="1">
        <v>4.7903729325131509E-5</v>
      </c>
      <c r="G533" s="1">
        <v>4.7903729325131512E-8</v>
      </c>
      <c r="H533">
        <v>6.5219490364286786E-3</v>
      </c>
      <c r="I533">
        <f t="shared" si="8"/>
        <v>6.5219490364286789E-6</v>
      </c>
    </row>
    <row r="534" spans="1:9" x14ac:dyDescent="0.25">
      <c r="A534" t="s">
        <v>1485</v>
      </c>
      <c r="B534" t="s">
        <v>4678</v>
      </c>
      <c r="C534">
        <v>123115</v>
      </c>
      <c r="D534" t="s">
        <v>1486</v>
      </c>
      <c r="E534">
        <v>1000</v>
      </c>
      <c r="F534">
        <v>10.604333434230471</v>
      </c>
      <c r="G534">
        <v>1.060433343423047E-2</v>
      </c>
      <c r="H534">
        <v>1443.7799970704791</v>
      </c>
      <c r="I534">
        <f t="shared" si="8"/>
        <v>1.4437799970704792</v>
      </c>
    </row>
    <row r="535" spans="1:9" x14ac:dyDescent="0.25">
      <c r="A535" t="s">
        <v>829</v>
      </c>
      <c r="B535" t="s">
        <v>4679</v>
      </c>
      <c r="C535">
        <v>127093</v>
      </c>
      <c r="D535" t="s">
        <v>830</v>
      </c>
      <c r="E535">
        <v>1000</v>
      </c>
      <c r="F535">
        <v>0.1119344041231686</v>
      </c>
      <c r="G535">
        <v>1.1193440412316859E-4</v>
      </c>
      <c r="H535">
        <v>9.1824269078400089</v>
      </c>
      <c r="I535">
        <f t="shared" si="8"/>
        <v>9.1824269078400085E-3</v>
      </c>
    </row>
    <row r="536" spans="1:9" x14ac:dyDescent="0.25">
      <c r="A536" t="s">
        <v>1217</v>
      </c>
      <c r="B536" t="s">
        <v>4680</v>
      </c>
      <c r="C536">
        <v>556616</v>
      </c>
      <c r="D536" t="s">
        <v>1218</v>
      </c>
      <c r="E536">
        <v>1000</v>
      </c>
      <c r="F536">
        <v>6.3073555605007359</v>
      </c>
      <c r="G536">
        <v>6.3073555605007358E-3</v>
      </c>
      <c r="H536">
        <v>461.13076502820871</v>
      </c>
      <c r="I536">
        <f t="shared" si="8"/>
        <v>0.46113076502820871</v>
      </c>
    </row>
    <row r="537" spans="1:9" x14ac:dyDescent="0.25">
      <c r="A537" t="s">
        <v>1487</v>
      </c>
      <c r="B537" t="s">
        <v>4681</v>
      </c>
      <c r="C537">
        <v>1563388</v>
      </c>
      <c r="D537" t="s">
        <v>1488</v>
      </c>
      <c r="E537">
        <v>1000</v>
      </c>
      <c r="F537">
        <v>1.107380476307356</v>
      </c>
      <c r="G537">
        <v>1.107380476307356E-3</v>
      </c>
      <c r="H537">
        <v>181.83630373157311</v>
      </c>
      <c r="I537">
        <f t="shared" si="8"/>
        <v>0.18183630373157311</v>
      </c>
    </row>
    <row r="538" spans="1:9" x14ac:dyDescent="0.25">
      <c r="A538" s="2" t="s">
        <v>4088</v>
      </c>
      <c r="B538" t="s">
        <v>4682</v>
      </c>
      <c r="C538">
        <v>3734483</v>
      </c>
      <c r="D538" t="s">
        <v>6310</v>
      </c>
      <c r="I538">
        <f t="shared" si="8"/>
        <v>0</v>
      </c>
    </row>
    <row r="539" spans="1:9" x14ac:dyDescent="0.25">
      <c r="A539" t="s">
        <v>3565</v>
      </c>
      <c r="B539" t="s">
        <v>4683</v>
      </c>
      <c r="C539">
        <v>5216251</v>
      </c>
      <c r="D539" t="s">
        <v>3566</v>
      </c>
      <c r="E539">
        <v>1000</v>
      </c>
      <c r="F539">
        <v>0.45914248397034391</v>
      </c>
      <c r="G539">
        <v>4.5914248397034378E-4</v>
      </c>
      <c r="H539">
        <v>105.5614484896218</v>
      </c>
      <c r="I539">
        <f t="shared" si="8"/>
        <v>0.10556144848962179</v>
      </c>
    </row>
    <row r="540" spans="1:9" x14ac:dyDescent="0.25">
      <c r="A540" t="s">
        <v>2997</v>
      </c>
      <c r="B540" t="s">
        <v>4684</v>
      </c>
      <c r="C540">
        <v>70321867</v>
      </c>
      <c r="D540" t="s">
        <v>2998</v>
      </c>
      <c r="E540">
        <v>1000</v>
      </c>
      <c r="F540">
        <v>1.7744635480817139</v>
      </c>
      <c r="G540">
        <v>1.7744635480817139E-3</v>
      </c>
      <c r="H540">
        <v>794.2179437775095</v>
      </c>
      <c r="I540">
        <f t="shared" si="8"/>
        <v>0.79421794377750954</v>
      </c>
    </row>
    <row r="541" spans="1:9" x14ac:dyDescent="0.25">
      <c r="A541" t="s">
        <v>1489</v>
      </c>
      <c r="B541" t="s">
        <v>4685</v>
      </c>
      <c r="C541">
        <v>137428</v>
      </c>
      <c r="D541" t="s">
        <v>1490</v>
      </c>
      <c r="E541">
        <v>1000</v>
      </c>
      <c r="F541">
        <v>7.4278124403763561</v>
      </c>
      <c r="G541">
        <v>7.4278124403763558E-3</v>
      </c>
      <c r="H541">
        <v>959.45053292341368</v>
      </c>
      <c r="I541">
        <f t="shared" si="8"/>
        <v>0.95945053292341365</v>
      </c>
    </row>
    <row r="542" spans="1:9" x14ac:dyDescent="0.25">
      <c r="A542" t="s">
        <v>2999</v>
      </c>
      <c r="B542" t="s">
        <v>4686</v>
      </c>
      <c r="C542">
        <v>7785264</v>
      </c>
      <c r="D542" t="s">
        <v>3000</v>
      </c>
      <c r="E542">
        <v>11.627518696394811</v>
      </c>
      <c r="F542">
        <v>2.5661650992151869E-2</v>
      </c>
      <c r="G542">
        <v>2.2069756808998672E-3</v>
      </c>
      <c r="H542">
        <v>3.4960920078687852</v>
      </c>
      <c r="I542">
        <f t="shared" si="8"/>
        <v>3.4960920078687852E-3</v>
      </c>
    </row>
    <row r="543" spans="1:9" x14ac:dyDescent="0.25">
      <c r="A543" t="s">
        <v>2077</v>
      </c>
      <c r="B543" t="s">
        <v>4687</v>
      </c>
      <c r="C543">
        <v>9004824</v>
      </c>
      <c r="D543" t="s">
        <v>2078</v>
      </c>
      <c r="E543">
        <v>6.6511703383990453</v>
      </c>
      <c r="F543">
        <v>0.42601999645148508</v>
      </c>
      <c r="G543">
        <v>6.4051884822728694E-2</v>
      </c>
      <c r="H543" s="1" t="s">
        <v>70</v>
      </c>
      <c r="I543" t="e">
        <f t="shared" si="8"/>
        <v>#VALUE!</v>
      </c>
    </row>
    <row r="544" spans="1:9" x14ac:dyDescent="0.25">
      <c r="A544" t="s">
        <v>431</v>
      </c>
      <c r="B544" t="s">
        <v>4688</v>
      </c>
      <c r="C544">
        <v>138863</v>
      </c>
      <c r="D544" t="s">
        <v>432</v>
      </c>
      <c r="E544">
        <v>1000</v>
      </c>
      <c r="F544">
        <v>6.9132444163060596</v>
      </c>
      <c r="G544">
        <v>6.9132444163060624E-3</v>
      </c>
      <c r="H544">
        <v>941.84659278870527</v>
      </c>
      <c r="I544">
        <f t="shared" si="8"/>
        <v>0.94184659278870531</v>
      </c>
    </row>
    <row r="545" spans="1:9" x14ac:dyDescent="0.25">
      <c r="A545" t="s">
        <v>1491</v>
      </c>
      <c r="B545" t="s">
        <v>4689</v>
      </c>
      <c r="C545">
        <v>288324</v>
      </c>
      <c r="D545" t="s">
        <v>1492</v>
      </c>
      <c r="E545">
        <v>1000</v>
      </c>
      <c r="F545">
        <v>0.14305856849008891</v>
      </c>
      <c r="G545">
        <v>1.430585684900889E-4</v>
      </c>
      <c r="H545">
        <v>9.7392842842367635</v>
      </c>
      <c r="I545">
        <f t="shared" si="8"/>
        <v>9.7392842842367634E-3</v>
      </c>
    </row>
    <row r="546" spans="1:9" x14ac:dyDescent="0.25">
      <c r="A546" t="s">
        <v>127</v>
      </c>
      <c r="B546" t="s">
        <v>4690</v>
      </c>
      <c r="C546">
        <v>6484522</v>
      </c>
      <c r="D546" t="s">
        <v>128</v>
      </c>
      <c r="E546">
        <v>5.5003297201321599</v>
      </c>
      <c r="F546">
        <v>2.996810011909665E-2</v>
      </c>
      <c r="G546">
        <v>5.4484188483116206E-3</v>
      </c>
      <c r="H546">
        <v>2.3987366378328532</v>
      </c>
      <c r="I546">
        <f t="shared" si="8"/>
        <v>2.3987366378328532E-3</v>
      </c>
    </row>
    <row r="547" spans="1:9" x14ac:dyDescent="0.25">
      <c r="A547" t="s">
        <v>1493</v>
      </c>
      <c r="B547" t="s">
        <v>4691</v>
      </c>
      <c r="C547">
        <v>49562289</v>
      </c>
      <c r="D547" t="s">
        <v>1494</v>
      </c>
      <c r="E547">
        <v>7.1082590193559856</v>
      </c>
      <c r="F547">
        <v>5.5014461525983453E-4</v>
      </c>
      <c r="G547" s="1">
        <v>7.7395127802993042E-5</v>
      </c>
      <c r="H547">
        <v>0.19850868152420609</v>
      </c>
      <c r="I547">
        <f t="shared" si="8"/>
        <v>1.9850868152420609E-4</v>
      </c>
    </row>
    <row r="548" spans="1:9" x14ac:dyDescent="0.25">
      <c r="A548" t="s">
        <v>2079</v>
      </c>
      <c r="B548" t="s">
        <v>6420</v>
      </c>
      <c r="C548">
        <v>2439012</v>
      </c>
      <c r="D548" t="s">
        <v>2080</v>
      </c>
      <c r="E548">
        <v>1.777064754838996</v>
      </c>
      <c r="F548">
        <v>5.1512563397886958E-4</v>
      </c>
      <c r="G548">
        <v>2.898744306172121E-4</v>
      </c>
      <c r="H548">
        <v>0.12068878478490939</v>
      </c>
      <c r="I548">
        <f t="shared" si="8"/>
        <v>1.206887847849094E-4</v>
      </c>
    </row>
    <row r="549" spans="1:9" x14ac:dyDescent="0.25">
      <c r="A549" t="s">
        <v>831</v>
      </c>
      <c r="B549" t="s">
        <v>4692</v>
      </c>
      <c r="C549">
        <v>54593838</v>
      </c>
      <c r="D549" t="s">
        <v>832</v>
      </c>
      <c r="E549">
        <v>10.0045896044606</v>
      </c>
      <c r="F549">
        <v>0.1138527424606646</v>
      </c>
      <c r="G549">
        <v>1.138005125266736E-2</v>
      </c>
      <c r="H549">
        <v>38.2522444119341</v>
      </c>
      <c r="I549">
        <f t="shared" si="8"/>
        <v>3.8252244411934103E-2</v>
      </c>
    </row>
    <row r="550" spans="1:9" x14ac:dyDescent="0.25">
      <c r="A550" t="s">
        <v>3001</v>
      </c>
      <c r="B550" t="s">
        <v>4693</v>
      </c>
      <c r="C550">
        <v>3691358</v>
      </c>
      <c r="D550" t="s">
        <v>3002</v>
      </c>
      <c r="E550">
        <v>6.6458235850170748</v>
      </c>
      <c r="F550">
        <v>0.77604743505704776</v>
      </c>
      <c r="G550">
        <v>0.1167721991306897</v>
      </c>
      <c r="H550">
        <v>290.87809960808272</v>
      </c>
      <c r="I550">
        <f t="shared" si="8"/>
        <v>0.2908780996080827</v>
      </c>
    </row>
    <row r="551" spans="1:9" x14ac:dyDescent="0.25">
      <c r="A551" t="s">
        <v>1017</v>
      </c>
      <c r="B551" t="s">
        <v>4694</v>
      </c>
      <c r="C551">
        <v>60168889</v>
      </c>
      <c r="D551" t="s">
        <v>1018</v>
      </c>
      <c r="E551">
        <v>7.1082590193559874</v>
      </c>
      <c r="F551">
        <v>0.1459318440299501</v>
      </c>
      <c r="G551">
        <v>2.0529899604470461E-2</v>
      </c>
      <c r="H551">
        <v>48.332626742719469</v>
      </c>
      <c r="I551">
        <f t="shared" si="8"/>
        <v>4.8332626742719473E-2</v>
      </c>
    </row>
    <row r="552" spans="1:9" x14ac:dyDescent="0.25">
      <c r="A552" t="s">
        <v>627</v>
      </c>
      <c r="B552" t="s">
        <v>4695</v>
      </c>
      <c r="C552">
        <v>66441234</v>
      </c>
      <c r="D552" t="s">
        <v>628</v>
      </c>
      <c r="E552">
        <v>5.5088374422820037</v>
      </c>
      <c r="F552">
        <v>1.645750492346082</v>
      </c>
      <c r="G552">
        <v>0.29874733273384441</v>
      </c>
      <c r="H552">
        <v>595.39961312096568</v>
      </c>
      <c r="I552">
        <f t="shared" si="8"/>
        <v>0.59539961312096568</v>
      </c>
    </row>
    <row r="553" spans="1:9" x14ac:dyDescent="0.25">
      <c r="A553" t="s">
        <v>2081</v>
      </c>
      <c r="B553" t="s">
        <v>4696</v>
      </c>
      <c r="C553">
        <v>131341861</v>
      </c>
      <c r="D553" t="s">
        <v>2082</v>
      </c>
      <c r="E553">
        <v>3.4461587869319392</v>
      </c>
      <c r="F553">
        <v>0.11903100412008739</v>
      </c>
      <c r="G553">
        <v>3.4540197210720762E-2</v>
      </c>
      <c r="H553">
        <v>29.542185881560361</v>
      </c>
      <c r="I553">
        <f t="shared" si="8"/>
        <v>2.9542185881560361E-2</v>
      </c>
    </row>
    <row r="554" spans="1:9" x14ac:dyDescent="0.25">
      <c r="A554" t="s">
        <v>3003</v>
      </c>
      <c r="B554" t="s">
        <v>4697</v>
      </c>
      <c r="C554">
        <v>29457725</v>
      </c>
      <c r="D554" t="s">
        <v>3004</v>
      </c>
      <c r="E554">
        <v>10.4222739628052</v>
      </c>
      <c r="F554">
        <v>8.5594140641318039E-2</v>
      </c>
      <c r="G554">
        <v>8.2126166465000504E-3</v>
      </c>
      <c r="H554">
        <v>43.315770812945409</v>
      </c>
      <c r="I554">
        <f t="shared" si="8"/>
        <v>4.3315770812945409E-2</v>
      </c>
    </row>
    <row r="555" spans="1:9" x14ac:dyDescent="0.25">
      <c r="A555" t="s">
        <v>2083</v>
      </c>
      <c r="B555" t="s">
        <v>4698</v>
      </c>
      <c r="C555">
        <v>68694111</v>
      </c>
      <c r="D555" t="s">
        <v>2084</v>
      </c>
      <c r="E555">
        <v>7.6895489667213353</v>
      </c>
      <c r="F555">
        <v>4.7862665079647072E-2</v>
      </c>
      <c r="G555">
        <v>6.2243787362283656E-3</v>
      </c>
      <c r="H555">
        <v>16.548516451287981</v>
      </c>
      <c r="I555">
        <f t="shared" si="8"/>
        <v>1.6548516451287982E-2</v>
      </c>
    </row>
    <row r="556" spans="1:9" x14ac:dyDescent="0.25">
      <c r="A556" t="s">
        <v>3005</v>
      </c>
      <c r="B556" t="s">
        <v>4699</v>
      </c>
      <c r="C556">
        <v>111812589</v>
      </c>
      <c r="D556" t="s">
        <v>3006</v>
      </c>
      <c r="E556">
        <v>0.71082590193559858</v>
      </c>
      <c r="F556">
        <v>5.4575161813820981E-4</v>
      </c>
      <c r="G556">
        <v>7.6777114712915369E-4</v>
      </c>
      <c r="H556">
        <v>0.23003266979040099</v>
      </c>
      <c r="I556">
        <f t="shared" si="8"/>
        <v>2.3003266979040098E-4</v>
      </c>
    </row>
    <row r="557" spans="1:9" x14ac:dyDescent="0.25">
      <c r="A557" t="s">
        <v>2587</v>
      </c>
      <c r="B557" t="s">
        <v>4700</v>
      </c>
      <c r="C557">
        <v>142459583</v>
      </c>
      <c r="D557" t="s">
        <v>2588</v>
      </c>
      <c r="E557">
        <v>5.0523174934770054</v>
      </c>
      <c r="F557">
        <v>5.0293014445679157E-2</v>
      </c>
      <c r="G557">
        <v>9.9544445713500729E-3</v>
      </c>
      <c r="H557">
        <v>18.272960938548611</v>
      </c>
      <c r="I557">
        <f t="shared" si="8"/>
        <v>1.8272960938548612E-2</v>
      </c>
    </row>
    <row r="558" spans="1:9" x14ac:dyDescent="0.25">
      <c r="A558" t="s">
        <v>3567</v>
      </c>
      <c r="B558" t="s">
        <v>4701</v>
      </c>
      <c r="C558">
        <v>87546187</v>
      </c>
      <c r="D558" t="s">
        <v>3568</v>
      </c>
      <c r="E558">
        <v>7.1082590193559874</v>
      </c>
      <c r="F558">
        <v>0.60899112190414861</v>
      </c>
      <c r="G558">
        <v>8.5673738146830172E-2</v>
      </c>
      <c r="H558">
        <v>258.13306684151149</v>
      </c>
      <c r="I558">
        <f t="shared" si="8"/>
        <v>0.25813306684151149</v>
      </c>
    </row>
    <row r="559" spans="1:9" x14ac:dyDescent="0.25">
      <c r="A559" t="s">
        <v>1495</v>
      </c>
      <c r="B559" t="s">
        <v>4702</v>
      </c>
      <c r="C559">
        <v>117337196</v>
      </c>
      <c r="D559" t="s">
        <v>1496</v>
      </c>
      <c r="E559">
        <v>1000</v>
      </c>
      <c r="F559">
        <v>0.71937261406139186</v>
      </c>
      <c r="G559">
        <v>7.1937261406139182E-4</v>
      </c>
      <c r="H559">
        <v>290.53301764097432</v>
      </c>
      <c r="I559">
        <f t="shared" si="8"/>
        <v>0.29053301764097433</v>
      </c>
    </row>
    <row r="560" spans="1:9" x14ac:dyDescent="0.25">
      <c r="A560" t="s">
        <v>629</v>
      </c>
      <c r="B560" t="s">
        <v>4703</v>
      </c>
      <c r="C560">
        <v>143390890</v>
      </c>
      <c r="D560" t="s">
        <v>630</v>
      </c>
      <c r="E560">
        <v>2.5862271943125492</v>
      </c>
      <c r="F560">
        <v>0.14626043208219491</v>
      </c>
      <c r="G560">
        <v>5.6553589879435442E-2</v>
      </c>
      <c r="H560">
        <v>45.831145174252008</v>
      </c>
      <c r="I560">
        <f t="shared" si="8"/>
        <v>4.5831145174252005E-2</v>
      </c>
    </row>
    <row r="561" spans="1:9" x14ac:dyDescent="0.25">
      <c r="A561" t="s">
        <v>1497</v>
      </c>
      <c r="B561" t="s">
        <v>4704</v>
      </c>
      <c r="C561">
        <v>77732093</v>
      </c>
      <c r="D561" t="s">
        <v>1498</v>
      </c>
      <c r="E561">
        <v>1000</v>
      </c>
      <c r="F561">
        <v>5.193852809996554</v>
      </c>
      <c r="G561">
        <v>5.1938528099965547E-3</v>
      </c>
      <c r="H561">
        <v>1445.490787844521</v>
      </c>
      <c r="I561">
        <f t="shared" si="8"/>
        <v>1.4454907878445211</v>
      </c>
    </row>
    <row r="562" spans="1:9" x14ac:dyDescent="0.25">
      <c r="A562" t="s">
        <v>1499</v>
      </c>
      <c r="B562" t="s">
        <v>4705</v>
      </c>
      <c r="C562">
        <v>123312890</v>
      </c>
      <c r="D562" t="s">
        <v>1500</v>
      </c>
      <c r="E562">
        <v>1000</v>
      </c>
      <c r="F562">
        <v>4.1091869088429593E-2</v>
      </c>
      <c r="G562" s="1">
        <v>4.1091869088429569E-5</v>
      </c>
      <c r="H562">
        <v>8.9264689058177353</v>
      </c>
      <c r="I562">
        <f t="shared" si="8"/>
        <v>8.926468905817735E-3</v>
      </c>
    </row>
    <row r="563" spans="1:9" x14ac:dyDescent="0.25">
      <c r="A563" t="s">
        <v>2085</v>
      </c>
      <c r="B563" t="s">
        <v>4706</v>
      </c>
      <c r="C563">
        <v>55512339</v>
      </c>
      <c r="D563" t="s">
        <v>2086</v>
      </c>
      <c r="E563">
        <v>1000</v>
      </c>
      <c r="F563">
        <v>24.251033131687191</v>
      </c>
      <c r="G563">
        <v>2.4251033131687191E-2</v>
      </c>
      <c r="H563">
        <v>9189.2014742589072</v>
      </c>
      <c r="I563">
        <f t="shared" si="8"/>
        <v>9.1892014742589065</v>
      </c>
    </row>
    <row r="564" spans="1:9" x14ac:dyDescent="0.25">
      <c r="A564" t="s">
        <v>1219</v>
      </c>
      <c r="B564" t="s">
        <v>4707</v>
      </c>
      <c r="C564">
        <v>7786347</v>
      </c>
      <c r="D564" t="s">
        <v>1220</v>
      </c>
      <c r="E564">
        <v>1000</v>
      </c>
      <c r="F564">
        <v>0.28414759156978281</v>
      </c>
      <c r="G564">
        <v>2.8414759156978269E-4</v>
      </c>
      <c r="H564">
        <v>63.691398502775229</v>
      </c>
      <c r="I564">
        <f t="shared" si="8"/>
        <v>6.3691398502775234E-2</v>
      </c>
    </row>
    <row r="565" spans="1:9" x14ac:dyDescent="0.25">
      <c r="A565" t="s">
        <v>1501</v>
      </c>
      <c r="B565" t="s">
        <v>4708</v>
      </c>
      <c r="C565">
        <v>152114</v>
      </c>
      <c r="D565" t="s">
        <v>1502</v>
      </c>
      <c r="E565">
        <v>7.0457409815020586</v>
      </c>
      <c r="F565">
        <v>4.9045134331096492</v>
      </c>
      <c r="G565">
        <v>0.69609618718400168</v>
      </c>
      <c r="H565">
        <v>2408.4594115971549</v>
      </c>
      <c r="I565">
        <f t="shared" si="8"/>
        <v>2.4084594115971552</v>
      </c>
    </row>
    <row r="566" spans="1:9" x14ac:dyDescent="0.25">
      <c r="A566" t="s">
        <v>2087</v>
      </c>
      <c r="B566" t="s">
        <v>4709</v>
      </c>
      <c r="C566">
        <v>640197</v>
      </c>
      <c r="D566" t="s">
        <v>2088</v>
      </c>
      <c r="E566">
        <v>1000</v>
      </c>
      <c r="F566">
        <v>35.76811559578276</v>
      </c>
      <c r="G566">
        <v>3.576811559578276E-2</v>
      </c>
      <c r="H566">
        <v>2756.2194515798278</v>
      </c>
      <c r="I566">
        <f t="shared" si="8"/>
        <v>2.756219451579828</v>
      </c>
    </row>
    <row r="567" spans="1:9" x14ac:dyDescent="0.25">
      <c r="A567" t="s">
        <v>3007</v>
      </c>
      <c r="B567" t="s">
        <v>4710</v>
      </c>
      <c r="C567">
        <v>2682204</v>
      </c>
      <c r="D567" t="s">
        <v>3008</v>
      </c>
      <c r="E567">
        <v>11.63415666189124</v>
      </c>
      <c r="F567">
        <v>6.2608867983494596</v>
      </c>
      <c r="G567">
        <v>0.5381470252036038</v>
      </c>
      <c r="H567">
        <v>720.94111482994037</v>
      </c>
      <c r="I567">
        <f t="shared" si="8"/>
        <v>0.72094111482994039</v>
      </c>
    </row>
    <row r="568" spans="1:9" x14ac:dyDescent="0.25">
      <c r="A568" t="s">
        <v>2589</v>
      </c>
      <c r="B568" t="s">
        <v>4711</v>
      </c>
      <c r="C568">
        <v>12771685</v>
      </c>
      <c r="D568" t="s">
        <v>2590</v>
      </c>
      <c r="E568">
        <v>1000</v>
      </c>
      <c r="F568">
        <v>31.755170741150621</v>
      </c>
      <c r="G568">
        <v>3.1755170741150619E-2</v>
      </c>
      <c r="H568">
        <v>8139.0090368106084</v>
      </c>
      <c r="I568">
        <f t="shared" si="8"/>
        <v>8.1390090368106076</v>
      </c>
    </row>
    <row r="569" spans="1:9" x14ac:dyDescent="0.25">
      <c r="A569" t="s">
        <v>1221</v>
      </c>
      <c r="B569" t="s">
        <v>4712</v>
      </c>
      <c r="C569">
        <v>28434017</v>
      </c>
      <c r="D569" t="s">
        <v>1222</v>
      </c>
      <c r="E569">
        <v>1000</v>
      </c>
      <c r="F569">
        <v>8.8502947625622982E-2</v>
      </c>
      <c r="G569" s="1">
        <v>8.8502947625622951E-5</v>
      </c>
      <c r="H569">
        <v>29.953557115049211</v>
      </c>
      <c r="I569">
        <f t="shared" si="8"/>
        <v>2.9953557115049212E-2</v>
      </c>
    </row>
    <row r="570" spans="1:9" x14ac:dyDescent="0.25">
      <c r="A570" t="s">
        <v>833</v>
      </c>
      <c r="B570" t="s">
        <v>4713</v>
      </c>
      <c r="C570">
        <v>210880925</v>
      </c>
      <c r="D570" t="s">
        <v>834</v>
      </c>
      <c r="E570">
        <v>1000</v>
      </c>
      <c r="F570">
        <v>0.26084570950781388</v>
      </c>
      <c r="G570">
        <v>2.6084570950781388E-4</v>
      </c>
      <c r="H570">
        <v>65.125348292815886</v>
      </c>
      <c r="I570">
        <f t="shared" si="8"/>
        <v>6.5125348292815882E-2</v>
      </c>
    </row>
    <row r="571" spans="1:9" x14ac:dyDescent="0.25">
      <c r="A571" t="s">
        <v>1503</v>
      </c>
      <c r="B571" t="s">
        <v>4714</v>
      </c>
      <c r="C571">
        <v>163515148</v>
      </c>
      <c r="D571" t="s">
        <v>1504</v>
      </c>
      <c r="E571">
        <v>1000</v>
      </c>
      <c r="F571">
        <v>0.20835737983066019</v>
      </c>
      <c r="G571">
        <v>2.0835737983066019E-4</v>
      </c>
      <c r="H571">
        <v>57.462881783497778</v>
      </c>
      <c r="I571">
        <f t="shared" si="8"/>
        <v>5.7462881783497781E-2</v>
      </c>
    </row>
    <row r="572" spans="1:9" x14ac:dyDescent="0.25">
      <c r="A572" t="s">
        <v>2089</v>
      </c>
      <c r="B572" t="s">
        <v>4715</v>
      </c>
      <c r="C572">
        <v>161326347</v>
      </c>
      <c r="D572" t="s">
        <v>2090</v>
      </c>
      <c r="E572">
        <v>4.3833136319534134</v>
      </c>
      <c r="F572">
        <v>0.84293871229895445</v>
      </c>
      <c r="G572">
        <v>0.19230627399192091</v>
      </c>
      <c r="H572">
        <v>262.49111500989437</v>
      </c>
      <c r="I572">
        <f t="shared" si="8"/>
        <v>0.26249111500989436</v>
      </c>
    </row>
    <row r="573" spans="1:9" x14ac:dyDescent="0.25">
      <c r="A573" t="s">
        <v>2091</v>
      </c>
      <c r="B573" t="s">
        <v>4716</v>
      </c>
      <c r="C573">
        <v>71283802</v>
      </c>
      <c r="D573" t="s">
        <v>2092</v>
      </c>
      <c r="E573">
        <v>4.117050203032095</v>
      </c>
      <c r="F573">
        <v>8.0991177135751005E-2</v>
      </c>
      <c r="G573">
        <v>1.9672137365753569E-2</v>
      </c>
      <c r="H573">
        <v>29.300988064172</v>
      </c>
      <c r="I573">
        <f t="shared" si="8"/>
        <v>2.9300988064172001E-2</v>
      </c>
    </row>
    <row r="574" spans="1:9" x14ac:dyDescent="0.25">
      <c r="A574" t="s">
        <v>2591</v>
      </c>
      <c r="B574" t="s">
        <v>4717</v>
      </c>
      <c r="C574">
        <v>361377299</v>
      </c>
      <c r="D574" t="s">
        <v>2592</v>
      </c>
      <c r="E574">
        <v>5.7642087484490032</v>
      </c>
      <c r="F574">
        <v>0.13698315207599149</v>
      </c>
      <c r="G574">
        <v>2.3764432909000759E-2</v>
      </c>
      <c r="H574">
        <v>62.851979667027202</v>
      </c>
      <c r="I574">
        <f t="shared" si="8"/>
        <v>6.28519796670272E-2</v>
      </c>
    </row>
    <row r="575" spans="1:9" x14ac:dyDescent="0.25">
      <c r="A575" t="s">
        <v>239</v>
      </c>
      <c r="B575" t="s">
        <v>4718</v>
      </c>
      <c r="C575">
        <v>69377817</v>
      </c>
      <c r="D575" t="s">
        <v>240</v>
      </c>
      <c r="E575">
        <v>1000</v>
      </c>
      <c r="F575">
        <v>1.4772359438163161E-2</v>
      </c>
      <c r="G575" s="1">
        <v>1.4772359438163149E-5</v>
      </c>
      <c r="H575">
        <v>3.76739482751475</v>
      </c>
      <c r="I575">
        <f t="shared" si="8"/>
        <v>3.7673948275147502E-3</v>
      </c>
    </row>
    <row r="576" spans="1:9" x14ac:dyDescent="0.25">
      <c r="A576" t="s">
        <v>241</v>
      </c>
      <c r="B576" t="s">
        <v>4719</v>
      </c>
      <c r="C576">
        <v>144550367</v>
      </c>
      <c r="D576" t="s">
        <v>242</v>
      </c>
      <c r="E576">
        <v>1000</v>
      </c>
      <c r="F576">
        <v>0.1807284678211481</v>
      </c>
      <c r="G576">
        <v>1.8072846782114809E-4</v>
      </c>
      <c r="H576">
        <v>95.64873430966442</v>
      </c>
      <c r="I576">
        <f t="shared" si="8"/>
        <v>9.5648734309664418E-2</v>
      </c>
    </row>
    <row r="577" spans="1:9" x14ac:dyDescent="0.25">
      <c r="A577" t="s">
        <v>1223</v>
      </c>
      <c r="B577" t="s">
        <v>4720</v>
      </c>
      <c r="C577">
        <v>3653483</v>
      </c>
      <c r="D577" t="s">
        <v>1224</v>
      </c>
      <c r="E577">
        <v>1000</v>
      </c>
      <c r="F577">
        <v>0.15301210354252451</v>
      </c>
      <c r="G577">
        <v>1.5301210354252441E-4</v>
      </c>
      <c r="H577">
        <v>34.060494248565938</v>
      </c>
      <c r="I577">
        <f t="shared" si="8"/>
        <v>3.4060494248565935E-2</v>
      </c>
    </row>
    <row r="578" spans="1:9" x14ac:dyDescent="0.25">
      <c r="A578" t="s">
        <v>3569</v>
      </c>
      <c r="B578" t="s">
        <v>4721</v>
      </c>
      <c r="C578">
        <v>15165794</v>
      </c>
      <c r="D578" t="s">
        <v>3570</v>
      </c>
      <c r="E578">
        <v>1000</v>
      </c>
      <c r="F578">
        <v>5.3909589401278906</v>
      </c>
      <c r="G578">
        <v>5.3909589401278917E-3</v>
      </c>
      <c r="H578">
        <v>1209.1920902706861</v>
      </c>
      <c r="I578">
        <f t="shared" si="8"/>
        <v>1.2091920902706861</v>
      </c>
    </row>
    <row r="579" spans="1:9" x14ac:dyDescent="0.25">
      <c r="A579" t="s">
        <v>2593</v>
      </c>
      <c r="B579" t="s">
        <v>4722</v>
      </c>
      <c r="C579">
        <v>124495187</v>
      </c>
      <c r="D579" t="s">
        <v>2594</v>
      </c>
      <c r="E579">
        <v>6.5929506249397356</v>
      </c>
      <c r="F579">
        <v>0.36644172511913481</v>
      </c>
      <c r="G579">
        <v>5.5580838681388481E-2</v>
      </c>
      <c r="H579">
        <v>112.911688760959</v>
      </c>
      <c r="I579">
        <f t="shared" ref="I579:I642" si="9">H579/1000</f>
        <v>0.112911688760959</v>
      </c>
    </row>
    <row r="580" spans="1:9" x14ac:dyDescent="0.25">
      <c r="A580" t="s">
        <v>71</v>
      </c>
      <c r="B580" t="s">
        <v>4723</v>
      </c>
      <c r="C580">
        <v>299843</v>
      </c>
      <c r="D580" t="s">
        <v>72</v>
      </c>
      <c r="E580">
        <v>7.1082590193559874</v>
      </c>
      <c r="F580">
        <v>0.54927951383512319</v>
      </c>
      <c r="G580">
        <v>7.7273424102782373E-2</v>
      </c>
      <c r="H580">
        <v>176.6098420834071</v>
      </c>
      <c r="I580">
        <f t="shared" si="9"/>
        <v>0.1766098420834071</v>
      </c>
    </row>
    <row r="581" spans="1:9" x14ac:dyDescent="0.25">
      <c r="A581" t="s">
        <v>327</v>
      </c>
      <c r="B581" t="s">
        <v>4724</v>
      </c>
      <c r="C581">
        <v>153719234</v>
      </c>
      <c r="D581" t="s">
        <v>328</v>
      </c>
      <c r="E581">
        <v>1000</v>
      </c>
      <c r="F581">
        <v>4.5197390318771982</v>
      </c>
      <c r="G581">
        <v>4.519739031877198E-3</v>
      </c>
      <c r="H581">
        <v>1318.4530729888979</v>
      </c>
      <c r="I581">
        <f t="shared" si="9"/>
        <v>1.3184530729888979</v>
      </c>
    </row>
    <row r="582" spans="1:9" x14ac:dyDescent="0.25">
      <c r="A582" t="s">
        <v>2595</v>
      </c>
      <c r="B582" t="s">
        <v>4725</v>
      </c>
      <c r="C582">
        <v>541537</v>
      </c>
      <c r="D582" t="s">
        <v>2596</v>
      </c>
      <c r="E582">
        <v>1000</v>
      </c>
      <c r="F582">
        <v>30.078255417121259</v>
      </c>
      <c r="G582">
        <v>3.0078255417121259E-2</v>
      </c>
      <c r="H582">
        <v>4066.580132394794</v>
      </c>
      <c r="I582">
        <f t="shared" si="9"/>
        <v>4.0665801323947939</v>
      </c>
    </row>
    <row r="583" spans="1:9" x14ac:dyDescent="0.25">
      <c r="A583" t="s">
        <v>73</v>
      </c>
      <c r="B583" t="s">
        <v>4726</v>
      </c>
      <c r="C583">
        <v>7646857</v>
      </c>
      <c r="D583" t="s">
        <v>74</v>
      </c>
      <c r="E583">
        <v>13.598007297721439</v>
      </c>
      <c r="F583">
        <v>0.86794725579303211</v>
      </c>
      <c r="G583">
        <v>6.3829003528956083E-2</v>
      </c>
      <c r="H583">
        <v>118.28385201947439</v>
      </c>
      <c r="I583">
        <f t="shared" si="9"/>
        <v>0.11828385201947439</v>
      </c>
    </row>
    <row r="584" spans="1:9" x14ac:dyDescent="0.25">
      <c r="A584" t="s">
        <v>2597</v>
      </c>
      <c r="B584" t="s">
        <v>6421</v>
      </c>
      <c r="C584">
        <v>3572063</v>
      </c>
      <c r="D584" t="s">
        <v>2598</v>
      </c>
      <c r="E584">
        <v>1000</v>
      </c>
      <c r="F584">
        <v>88.226600595320249</v>
      </c>
      <c r="G584">
        <v>8.8226600595320254E-2</v>
      </c>
      <c r="H584">
        <v>18195.94233337944</v>
      </c>
      <c r="I584">
        <f t="shared" si="9"/>
        <v>18.195942333379442</v>
      </c>
    </row>
    <row r="585" spans="1:9" x14ac:dyDescent="0.25">
      <c r="A585" t="s">
        <v>2093</v>
      </c>
      <c r="B585" t="s">
        <v>4727</v>
      </c>
      <c r="C585">
        <v>7378996</v>
      </c>
      <c r="D585" t="s">
        <v>2094</v>
      </c>
      <c r="E585">
        <v>1000</v>
      </c>
      <c r="F585">
        <v>0.25818506096352722</v>
      </c>
      <c r="G585">
        <v>2.5818506096352722E-4</v>
      </c>
      <c r="H585">
        <v>40.612768274623789</v>
      </c>
      <c r="I585">
        <f t="shared" si="9"/>
        <v>4.0612768274623789E-2</v>
      </c>
    </row>
    <row r="586" spans="1:9" x14ac:dyDescent="0.25">
      <c r="A586" t="s">
        <v>329</v>
      </c>
      <c r="B586" t="s">
        <v>4728</v>
      </c>
      <c r="C586">
        <v>26027383</v>
      </c>
      <c r="D586" t="s">
        <v>330</v>
      </c>
      <c r="E586">
        <v>2.6136012901325918</v>
      </c>
      <c r="F586">
        <v>0.21246292132429331</v>
      </c>
      <c r="G586">
        <v>8.129125208440445E-2</v>
      </c>
      <c r="H586" s="1" t="s">
        <v>70</v>
      </c>
      <c r="I586" t="e">
        <f t="shared" si="9"/>
        <v>#VALUE!</v>
      </c>
    </row>
    <row r="587" spans="1:9" x14ac:dyDescent="0.25">
      <c r="A587" t="s">
        <v>3571</v>
      </c>
      <c r="B587" t="s">
        <v>4729</v>
      </c>
      <c r="C587">
        <v>91952</v>
      </c>
      <c r="D587" t="s">
        <v>3572</v>
      </c>
      <c r="E587">
        <v>9.7952545111641367</v>
      </c>
      <c r="F587">
        <v>1.5033158271111</v>
      </c>
      <c r="G587">
        <v>0.15347389140299489</v>
      </c>
      <c r="H587">
        <v>322.11848890674958</v>
      </c>
      <c r="I587">
        <f t="shared" si="9"/>
        <v>0.3221184889067496</v>
      </c>
    </row>
    <row r="588" spans="1:9" x14ac:dyDescent="0.25">
      <c r="A588" t="s">
        <v>3009</v>
      </c>
      <c r="B588" t="s">
        <v>4730</v>
      </c>
      <c r="C588">
        <v>55179312</v>
      </c>
      <c r="D588" t="s">
        <v>3010</v>
      </c>
      <c r="E588">
        <v>7.3695303727472483</v>
      </c>
      <c r="F588">
        <v>9.2874081612064646E-2</v>
      </c>
      <c r="G588">
        <v>1.2602442342257769E-2</v>
      </c>
      <c r="H588">
        <v>31.337851239787689</v>
      </c>
      <c r="I588">
        <f t="shared" si="9"/>
        <v>3.133785123978769E-2</v>
      </c>
    </row>
    <row r="589" spans="1:9" x14ac:dyDescent="0.25">
      <c r="A589" t="s">
        <v>2095</v>
      </c>
      <c r="B589" t="s">
        <v>4731</v>
      </c>
      <c r="C589">
        <v>6164983</v>
      </c>
      <c r="D589" t="s">
        <v>2096</v>
      </c>
      <c r="E589">
        <v>1000</v>
      </c>
      <c r="F589">
        <v>46.639480920863917</v>
      </c>
      <c r="G589">
        <v>4.6639480920863917E-2</v>
      </c>
      <c r="H589">
        <v>9173.0531075155159</v>
      </c>
      <c r="I589">
        <f t="shared" si="9"/>
        <v>9.1730531075155159</v>
      </c>
    </row>
    <row r="590" spans="1:9" x14ac:dyDescent="0.25">
      <c r="A590" t="s">
        <v>2599</v>
      </c>
      <c r="B590" t="s">
        <v>4732</v>
      </c>
      <c r="C590">
        <v>1987504</v>
      </c>
      <c r="D590" t="s">
        <v>2600</v>
      </c>
      <c r="E590">
        <v>5.0862178289830364</v>
      </c>
      <c r="F590">
        <v>3.2421779336147483E-2</v>
      </c>
      <c r="G590">
        <v>6.3744378291069074E-3</v>
      </c>
      <c r="H590">
        <v>6.23477300989983</v>
      </c>
      <c r="I590">
        <f t="shared" si="9"/>
        <v>6.23477300989983E-3</v>
      </c>
    </row>
    <row r="591" spans="1:9" x14ac:dyDescent="0.25">
      <c r="A591" t="s">
        <v>2601</v>
      </c>
      <c r="B591" t="s">
        <v>4733</v>
      </c>
      <c r="C591">
        <v>123251</v>
      </c>
      <c r="D591" t="s">
        <v>2602</v>
      </c>
      <c r="E591">
        <v>1000</v>
      </c>
      <c r="F591">
        <v>4.2214791343240643</v>
      </c>
      <c r="G591">
        <v>4.2214791343240642E-3</v>
      </c>
      <c r="H591">
        <v>735.36477928271472</v>
      </c>
      <c r="I591">
        <f t="shared" si="9"/>
        <v>0.73536477928271471</v>
      </c>
    </row>
    <row r="592" spans="1:9" x14ac:dyDescent="0.25">
      <c r="A592" t="s">
        <v>1019</v>
      </c>
      <c r="B592" t="s">
        <v>4734</v>
      </c>
      <c r="C592">
        <v>28434006</v>
      </c>
      <c r="D592" t="s">
        <v>1020</v>
      </c>
      <c r="E592">
        <v>7.1082590193559874</v>
      </c>
      <c r="F592">
        <v>0.28498282518614187</v>
      </c>
      <c r="G592">
        <v>4.0091789622483623E-2</v>
      </c>
      <c r="H592">
        <v>86.182796095841923</v>
      </c>
      <c r="I592">
        <f t="shared" si="9"/>
        <v>8.6182796095841924E-2</v>
      </c>
    </row>
    <row r="593" spans="1:9" x14ac:dyDescent="0.25">
      <c r="A593" t="s">
        <v>1021</v>
      </c>
      <c r="B593" t="s">
        <v>4735</v>
      </c>
      <c r="C593">
        <v>85347</v>
      </c>
      <c r="D593" t="s">
        <v>1022</v>
      </c>
      <c r="E593">
        <v>1000</v>
      </c>
      <c r="F593">
        <v>7.5712664540324272E-3</v>
      </c>
      <c r="G593" s="1">
        <v>7.5712664540324273E-6</v>
      </c>
      <c r="H593">
        <v>1.813166890411686</v>
      </c>
      <c r="I593">
        <f t="shared" si="9"/>
        <v>1.813166890411686E-3</v>
      </c>
    </row>
    <row r="594" spans="1:9" x14ac:dyDescent="0.25">
      <c r="A594" t="s">
        <v>2097</v>
      </c>
      <c r="B594" t="s">
        <v>4736</v>
      </c>
      <c r="C594">
        <v>83657243</v>
      </c>
      <c r="D594" t="s">
        <v>2098</v>
      </c>
      <c r="E594">
        <v>10.104439583984689</v>
      </c>
      <c r="F594">
        <v>6.5028084481039772E-3</v>
      </c>
      <c r="G594">
        <v>6.4355953579165153E-4</v>
      </c>
      <c r="H594">
        <v>2.1213461719404791</v>
      </c>
      <c r="I594">
        <f t="shared" si="9"/>
        <v>2.1213461719404793E-3</v>
      </c>
    </row>
    <row r="595" spans="1:9" x14ac:dyDescent="0.25">
      <c r="A595" t="s">
        <v>1505</v>
      </c>
      <c r="B595" t="s">
        <v>4737</v>
      </c>
      <c r="C595">
        <v>604591</v>
      </c>
      <c r="D595" t="s">
        <v>1506</v>
      </c>
      <c r="E595" s="1" t="s">
        <v>70</v>
      </c>
      <c r="F595" s="1" t="s">
        <v>70</v>
      </c>
      <c r="G595" s="1" t="s">
        <v>70</v>
      </c>
      <c r="H595" s="1" t="s">
        <v>70</v>
      </c>
      <c r="I595" t="e">
        <f t="shared" si="9"/>
        <v>#VALUE!</v>
      </c>
    </row>
    <row r="596" spans="1:9" x14ac:dyDescent="0.25">
      <c r="A596" t="s">
        <v>16</v>
      </c>
      <c r="B596" t="s">
        <v>4738</v>
      </c>
      <c r="C596">
        <v>639587</v>
      </c>
      <c r="D596" t="s">
        <v>17</v>
      </c>
      <c r="E596">
        <v>0.14797042454114931</v>
      </c>
      <c r="F596">
        <v>2.6624610772228311E-3</v>
      </c>
      <c r="G596">
        <v>1.7993197529026662E-2</v>
      </c>
      <c r="H596">
        <v>1.0263254960478569</v>
      </c>
      <c r="I596">
        <f t="shared" si="9"/>
        <v>1.0263254960478569E-3</v>
      </c>
    </row>
    <row r="597" spans="1:9" x14ac:dyDescent="0.25">
      <c r="A597" t="s">
        <v>1507</v>
      </c>
      <c r="B597" t="s">
        <v>4739</v>
      </c>
      <c r="C597">
        <v>139071</v>
      </c>
      <c r="D597" t="s">
        <v>1508</v>
      </c>
      <c r="E597">
        <v>6.3966138390638312</v>
      </c>
      <c r="F597">
        <v>0.1079902226963986</v>
      </c>
      <c r="G597">
        <v>1.6882404568008651E-2</v>
      </c>
      <c r="H597">
        <v>36.71559581454855</v>
      </c>
      <c r="I597">
        <f t="shared" si="9"/>
        <v>3.671559581454855E-2</v>
      </c>
    </row>
    <row r="598" spans="1:9" x14ac:dyDescent="0.25">
      <c r="A598" t="s">
        <v>1023</v>
      </c>
      <c r="B598" t="s">
        <v>4740</v>
      </c>
      <c r="C598">
        <v>7681825</v>
      </c>
      <c r="D598" t="s">
        <v>1024</v>
      </c>
      <c r="E598">
        <v>8.4586617244804323</v>
      </c>
      <c r="F598" s="1" t="s">
        <v>70</v>
      </c>
      <c r="G598" s="1" t="s">
        <v>70</v>
      </c>
      <c r="H598" s="1" t="s">
        <v>70</v>
      </c>
      <c r="I598" t="e">
        <f t="shared" si="9"/>
        <v>#VALUE!</v>
      </c>
    </row>
    <row r="599" spans="1:9" x14ac:dyDescent="0.25">
      <c r="A599" t="s">
        <v>2099</v>
      </c>
      <c r="B599" t="s">
        <v>4741</v>
      </c>
      <c r="C599">
        <v>1081341</v>
      </c>
      <c r="D599" t="s">
        <v>2100</v>
      </c>
      <c r="E599">
        <v>1.7581903789654341</v>
      </c>
      <c r="F599">
        <v>0.26907633389117752</v>
      </c>
      <c r="G599">
        <v>0.153041637077726</v>
      </c>
      <c r="H599">
        <v>66.833179811890659</v>
      </c>
      <c r="I599">
        <f t="shared" si="9"/>
        <v>6.6833179811890658E-2</v>
      </c>
    </row>
    <row r="600" spans="1:9" x14ac:dyDescent="0.25">
      <c r="A600" t="s">
        <v>2603</v>
      </c>
      <c r="B600" t="s">
        <v>4742</v>
      </c>
      <c r="C600">
        <v>93083</v>
      </c>
      <c r="D600" t="s">
        <v>2604</v>
      </c>
      <c r="E600">
        <v>6.5755702545465962</v>
      </c>
      <c r="F600" s="1" t="s">
        <v>70</v>
      </c>
      <c r="G600" s="1" t="s">
        <v>70</v>
      </c>
      <c r="H600" s="1" t="s">
        <v>70</v>
      </c>
      <c r="I600" t="e">
        <f t="shared" si="9"/>
        <v>#VALUE!</v>
      </c>
    </row>
    <row r="601" spans="1:9" x14ac:dyDescent="0.25">
      <c r="A601" t="s">
        <v>3011</v>
      </c>
      <c r="B601" t="s">
        <v>4743</v>
      </c>
      <c r="C601">
        <v>88095</v>
      </c>
      <c r="D601" t="s">
        <v>3012</v>
      </c>
      <c r="E601">
        <v>1000</v>
      </c>
      <c r="F601">
        <v>2.6976924522874022</v>
      </c>
      <c r="G601">
        <v>2.6976924522874009E-3</v>
      </c>
      <c r="H601">
        <v>313.36395525770462</v>
      </c>
      <c r="I601">
        <f t="shared" si="9"/>
        <v>0.31336395525770461</v>
      </c>
    </row>
    <row r="602" spans="1:9" x14ac:dyDescent="0.25">
      <c r="A602" t="s">
        <v>3013</v>
      </c>
      <c r="B602" t="s">
        <v>4744</v>
      </c>
      <c r="C602">
        <v>111944</v>
      </c>
      <c r="D602" t="s">
        <v>3014</v>
      </c>
      <c r="E602">
        <v>1000</v>
      </c>
      <c r="F602">
        <v>2.1554540769342498</v>
      </c>
      <c r="G602">
        <v>2.15545407693425E-3</v>
      </c>
      <c r="H602">
        <v>265.4635686611453</v>
      </c>
      <c r="I602">
        <f t="shared" si="9"/>
        <v>0.26546356866114529</v>
      </c>
    </row>
    <row r="603" spans="1:9" x14ac:dyDescent="0.25">
      <c r="A603" t="s">
        <v>1225</v>
      </c>
      <c r="B603" t="s">
        <v>6422</v>
      </c>
      <c r="C603">
        <v>2327028</v>
      </c>
      <c r="D603" t="s">
        <v>1226</v>
      </c>
      <c r="E603">
        <v>1000</v>
      </c>
      <c r="F603">
        <v>32.842440788779882</v>
      </c>
      <c r="G603">
        <v>3.2842440788779882E-2</v>
      </c>
      <c r="H603">
        <v>6734.0140593314236</v>
      </c>
      <c r="I603">
        <f t="shared" si="9"/>
        <v>6.7340140593314235</v>
      </c>
    </row>
    <row r="604" spans="1:9" x14ac:dyDescent="0.25">
      <c r="A604" t="s">
        <v>3015</v>
      </c>
      <c r="B604" t="s">
        <v>4745</v>
      </c>
      <c r="C604">
        <v>19932844</v>
      </c>
      <c r="D604" t="s">
        <v>3016</v>
      </c>
      <c r="E604">
        <v>1000</v>
      </c>
      <c r="F604">
        <v>45.121468475052673</v>
      </c>
      <c r="G604">
        <v>4.5121468475052683E-2</v>
      </c>
      <c r="H604">
        <v>7650.7961946299292</v>
      </c>
      <c r="I604">
        <f t="shared" si="9"/>
        <v>7.6507961946299297</v>
      </c>
    </row>
    <row r="605" spans="1:9" x14ac:dyDescent="0.25">
      <c r="A605" t="s">
        <v>3017</v>
      </c>
      <c r="B605" t="s">
        <v>4746</v>
      </c>
      <c r="C605">
        <v>89689</v>
      </c>
      <c r="D605" t="s">
        <v>3018</v>
      </c>
      <c r="E605">
        <v>6.9062047146621666</v>
      </c>
      <c r="F605">
        <v>0.34496026013856018</v>
      </c>
      <c r="G605">
        <v>4.9949324468502199E-2</v>
      </c>
      <c r="H605">
        <v>63.700361637186532</v>
      </c>
      <c r="I605">
        <f t="shared" si="9"/>
        <v>6.3700361637186537E-2</v>
      </c>
    </row>
    <row r="606" spans="1:9" x14ac:dyDescent="0.25">
      <c r="A606" s="2" t="s">
        <v>4064</v>
      </c>
      <c r="B606" t="s">
        <v>4747</v>
      </c>
      <c r="C606">
        <v>93710</v>
      </c>
      <c r="D606" t="s">
        <v>6311</v>
      </c>
      <c r="I606">
        <f t="shared" si="9"/>
        <v>0</v>
      </c>
    </row>
    <row r="607" spans="1:9" x14ac:dyDescent="0.25">
      <c r="A607" t="s">
        <v>3573</v>
      </c>
      <c r="B607" t="s">
        <v>4748</v>
      </c>
      <c r="C607">
        <v>82560541</v>
      </c>
      <c r="D607" t="s">
        <v>3574</v>
      </c>
      <c r="E607">
        <v>7.1082590193559883</v>
      </c>
      <c r="F607">
        <v>0.1237121436764661</v>
      </c>
      <c r="G607">
        <v>1.740400052102694E-2</v>
      </c>
      <c r="H607">
        <v>50.787546343499613</v>
      </c>
      <c r="I607">
        <f t="shared" si="9"/>
        <v>5.0787546343499614E-2</v>
      </c>
    </row>
    <row r="608" spans="1:9" x14ac:dyDescent="0.25">
      <c r="A608" s="2" t="s">
        <v>4130</v>
      </c>
      <c r="B608" t="s">
        <v>4749</v>
      </c>
      <c r="C608">
        <v>5973717</v>
      </c>
      <c r="D608" t="s">
        <v>6312</v>
      </c>
      <c r="I608">
        <f t="shared" si="9"/>
        <v>0</v>
      </c>
    </row>
    <row r="609" spans="1:9" x14ac:dyDescent="0.25">
      <c r="A609" t="s">
        <v>3575</v>
      </c>
      <c r="B609" t="s">
        <v>4750</v>
      </c>
      <c r="C609">
        <v>502556</v>
      </c>
      <c r="D609" t="s">
        <v>3576</v>
      </c>
      <c r="E609">
        <v>1000</v>
      </c>
      <c r="F609">
        <v>11.45664866472562</v>
      </c>
      <c r="G609">
        <v>1.145664866472562E-2</v>
      </c>
      <c r="H609">
        <v>2776.8625033561948</v>
      </c>
      <c r="I609">
        <f t="shared" si="9"/>
        <v>2.7768625033561949</v>
      </c>
    </row>
    <row r="610" spans="1:9" x14ac:dyDescent="0.25">
      <c r="A610" t="s">
        <v>1025</v>
      </c>
      <c r="B610" t="s">
        <v>4751</v>
      </c>
      <c r="C610">
        <v>124038</v>
      </c>
      <c r="D610" t="s">
        <v>1026</v>
      </c>
      <c r="E610">
        <v>4.6953099918007251</v>
      </c>
      <c r="F610">
        <v>0.4376487342294183</v>
      </c>
      <c r="G610">
        <v>9.320976357123828E-2</v>
      </c>
      <c r="H610">
        <v>165.64260587735291</v>
      </c>
      <c r="I610">
        <f t="shared" si="9"/>
        <v>0.16564260587735291</v>
      </c>
    </row>
    <row r="611" spans="1:9" x14ac:dyDescent="0.25">
      <c r="A611" s="2" t="s">
        <v>4109</v>
      </c>
      <c r="B611" t="s">
        <v>4752</v>
      </c>
      <c r="C611">
        <v>644644</v>
      </c>
      <c r="D611" t="s">
        <v>6313</v>
      </c>
      <c r="I611">
        <f t="shared" si="9"/>
        <v>0</v>
      </c>
    </row>
    <row r="612" spans="1:9" x14ac:dyDescent="0.25">
      <c r="A612" s="2" t="s">
        <v>4055</v>
      </c>
      <c r="B612" t="s">
        <v>4753</v>
      </c>
      <c r="C612">
        <v>6988212</v>
      </c>
      <c r="D612" t="s">
        <v>6314</v>
      </c>
      <c r="I612">
        <f t="shared" si="9"/>
        <v>0</v>
      </c>
    </row>
    <row r="613" spans="1:9" x14ac:dyDescent="0.25">
      <c r="A613" t="s">
        <v>1027</v>
      </c>
      <c r="B613" t="s">
        <v>4754</v>
      </c>
      <c r="C613">
        <v>534134</v>
      </c>
      <c r="D613" t="s">
        <v>1028</v>
      </c>
      <c r="E613">
        <v>5.0723443163603026</v>
      </c>
      <c r="F613" s="1" t="s">
        <v>70</v>
      </c>
      <c r="G613" s="1" t="s">
        <v>70</v>
      </c>
      <c r="H613" s="1" t="s">
        <v>70</v>
      </c>
      <c r="I613" t="e">
        <f t="shared" si="9"/>
        <v>#VALUE!</v>
      </c>
    </row>
    <row r="614" spans="1:9" x14ac:dyDescent="0.25">
      <c r="A614" t="s">
        <v>3577</v>
      </c>
      <c r="B614" t="s">
        <v>4755</v>
      </c>
      <c r="C614">
        <v>120230</v>
      </c>
      <c r="D614" t="s">
        <v>3578</v>
      </c>
      <c r="E614">
        <v>1000</v>
      </c>
      <c r="F614">
        <v>5.6192440475265766</v>
      </c>
      <c r="G614">
        <v>5.6192440475265762E-3</v>
      </c>
      <c r="H614">
        <v>1136.261719606302</v>
      </c>
      <c r="I614">
        <f t="shared" si="9"/>
        <v>1.1362617196063021</v>
      </c>
    </row>
    <row r="615" spans="1:9" x14ac:dyDescent="0.25">
      <c r="A615" t="s">
        <v>1509</v>
      </c>
      <c r="B615" t="s">
        <v>4756</v>
      </c>
      <c r="C615">
        <v>4065456</v>
      </c>
      <c r="D615" t="s">
        <v>1510</v>
      </c>
      <c r="E615">
        <v>1000</v>
      </c>
      <c r="F615">
        <v>8.7342273973564755</v>
      </c>
      <c r="G615">
        <v>8.7342273973564748E-3</v>
      </c>
      <c r="H615">
        <v>2692.7623066050019</v>
      </c>
      <c r="I615">
        <f t="shared" si="9"/>
        <v>2.6927623066050019</v>
      </c>
    </row>
    <row r="616" spans="1:9" x14ac:dyDescent="0.25">
      <c r="A616" s="2" t="s">
        <v>4050</v>
      </c>
      <c r="B616" t="s">
        <v>4757</v>
      </c>
      <c r="C616">
        <v>10361929</v>
      </c>
      <c r="D616" t="s">
        <v>6315</v>
      </c>
      <c r="I616">
        <f t="shared" si="9"/>
        <v>0</v>
      </c>
    </row>
    <row r="617" spans="1:9" x14ac:dyDescent="0.25">
      <c r="A617" t="s">
        <v>2101</v>
      </c>
      <c r="B617" t="s">
        <v>4758</v>
      </c>
      <c r="C617">
        <v>92444</v>
      </c>
      <c r="D617" t="s">
        <v>2102</v>
      </c>
      <c r="E617">
        <v>9.7169282920993094</v>
      </c>
      <c r="F617">
        <v>4.2854022068473601</v>
      </c>
      <c r="G617">
        <v>0.44102437293190261</v>
      </c>
      <c r="H617">
        <v>686.40144227515532</v>
      </c>
      <c r="I617">
        <f t="shared" si="9"/>
        <v>0.68640144227515532</v>
      </c>
    </row>
    <row r="618" spans="1:9" x14ac:dyDescent="0.25">
      <c r="A618" t="s">
        <v>3019</v>
      </c>
      <c r="B618" t="s">
        <v>4759</v>
      </c>
      <c r="C618">
        <v>83881521</v>
      </c>
      <c r="D618" t="s">
        <v>3020</v>
      </c>
      <c r="E618">
        <v>1000</v>
      </c>
      <c r="F618">
        <v>2.3510187245237448</v>
      </c>
      <c r="G618">
        <v>2.3510187245237451E-3</v>
      </c>
      <c r="H618">
        <v>1085.723957172311</v>
      </c>
      <c r="I618">
        <f t="shared" si="9"/>
        <v>1.085723957172311</v>
      </c>
    </row>
    <row r="619" spans="1:9" x14ac:dyDescent="0.25">
      <c r="A619" t="s">
        <v>3021</v>
      </c>
      <c r="B619" t="s">
        <v>4760</v>
      </c>
      <c r="C619">
        <v>100061</v>
      </c>
      <c r="D619" t="s">
        <v>3022</v>
      </c>
      <c r="E619">
        <v>1000</v>
      </c>
      <c r="F619">
        <v>6.7813556087606646</v>
      </c>
      <c r="G619">
        <v>6.7813556087606636E-3</v>
      </c>
      <c r="H619">
        <v>1018.4036412568501</v>
      </c>
      <c r="I619">
        <f t="shared" si="9"/>
        <v>1.01840364125685</v>
      </c>
    </row>
    <row r="620" spans="1:9" x14ac:dyDescent="0.25">
      <c r="A620" t="s">
        <v>3023</v>
      </c>
      <c r="B620" t="s">
        <v>4761</v>
      </c>
      <c r="C620">
        <v>88697</v>
      </c>
      <c r="D620" t="s">
        <v>3024</v>
      </c>
      <c r="E620">
        <v>1000</v>
      </c>
      <c r="F620">
        <v>47.357605513517314</v>
      </c>
      <c r="G620">
        <v>4.7357605513517323E-2</v>
      </c>
      <c r="H620">
        <v>6449.8217253079774</v>
      </c>
      <c r="I620">
        <f t="shared" si="9"/>
        <v>6.4498217253079773</v>
      </c>
    </row>
    <row r="621" spans="1:9" x14ac:dyDescent="0.25">
      <c r="A621" s="2" t="s">
        <v>4078</v>
      </c>
      <c r="B621" t="s">
        <v>4762</v>
      </c>
      <c r="C621">
        <v>93550</v>
      </c>
      <c r="D621" t="s">
        <v>6316</v>
      </c>
      <c r="I621">
        <f t="shared" si="9"/>
        <v>0</v>
      </c>
    </row>
    <row r="622" spans="1:9" x14ac:dyDescent="0.25">
      <c r="A622" t="s">
        <v>2605</v>
      </c>
      <c r="B622" t="s">
        <v>4763</v>
      </c>
      <c r="C622">
        <v>95921</v>
      </c>
      <c r="D622" t="s">
        <v>2606</v>
      </c>
      <c r="E622">
        <v>1000</v>
      </c>
      <c r="F622">
        <v>13.080725923133141</v>
      </c>
      <c r="G622">
        <v>1.3080725923133141E-2</v>
      </c>
      <c r="H622">
        <v>1911.6434478585229</v>
      </c>
      <c r="I622">
        <f t="shared" si="9"/>
        <v>1.9116434478585229</v>
      </c>
    </row>
    <row r="623" spans="1:9" x14ac:dyDescent="0.25">
      <c r="A623" t="s">
        <v>1511</v>
      </c>
      <c r="B623" t="s">
        <v>4764</v>
      </c>
      <c r="C623">
        <v>2439998</v>
      </c>
      <c r="D623" t="s">
        <v>1512</v>
      </c>
      <c r="E623" s="1" t="s">
        <v>70</v>
      </c>
      <c r="F623" s="1" t="s">
        <v>70</v>
      </c>
      <c r="G623" s="1" t="s">
        <v>70</v>
      </c>
      <c r="H623" s="1" t="s">
        <v>70</v>
      </c>
      <c r="I623" t="e">
        <f t="shared" si="9"/>
        <v>#VALUE!</v>
      </c>
    </row>
    <row r="624" spans="1:9" x14ac:dyDescent="0.25">
      <c r="A624" t="s">
        <v>3025</v>
      </c>
      <c r="B624" t="s">
        <v>4765</v>
      </c>
      <c r="C624">
        <v>26399360</v>
      </c>
      <c r="D624" t="s">
        <v>3026</v>
      </c>
      <c r="E624">
        <v>11.63482823705141</v>
      </c>
      <c r="F624">
        <v>4.2397348035350797</v>
      </c>
      <c r="G624">
        <v>0.36440029170637311</v>
      </c>
      <c r="H624">
        <v>1472.434458858912</v>
      </c>
      <c r="I624">
        <f t="shared" si="9"/>
        <v>1.472434458858912</v>
      </c>
    </row>
    <row r="625" spans="1:9" x14ac:dyDescent="0.25">
      <c r="A625" s="2" t="s">
        <v>4139</v>
      </c>
      <c r="B625" t="s">
        <v>4766</v>
      </c>
      <c r="C625">
        <v>6408782</v>
      </c>
      <c r="D625" t="s">
        <v>6317</v>
      </c>
      <c r="I625">
        <f t="shared" si="9"/>
        <v>0</v>
      </c>
    </row>
    <row r="626" spans="1:9" x14ac:dyDescent="0.25">
      <c r="A626" s="2" t="s">
        <v>4095</v>
      </c>
      <c r="B626" t="s">
        <v>4767</v>
      </c>
      <c r="C626">
        <v>10138520</v>
      </c>
      <c r="D626" t="s">
        <v>6318</v>
      </c>
      <c r="I626">
        <f t="shared" si="9"/>
        <v>0</v>
      </c>
    </row>
    <row r="627" spans="1:9" x14ac:dyDescent="0.25">
      <c r="A627" t="s">
        <v>3579</v>
      </c>
      <c r="B627" t="s">
        <v>4768</v>
      </c>
      <c r="C627">
        <v>103742</v>
      </c>
      <c r="D627" t="s">
        <v>3580</v>
      </c>
      <c r="E627">
        <v>1000</v>
      </c>
      <c r="F627">
        <v>36.216423688218931</v>
      </c>
      <c r="G627">
        <v>3.6216423688218931E-2</v>
      </c>
      <c r="H627">
        <v>4460.2336593226028</v>
      </c>
      <c r="I627">
        <f t="shared" si="9"/>
        <v>4.4602336593226024</v>
      </c>
    </row>
    <row r="628" spans="1:9" x14ac:dyDescent="0.25">
      <c r="A628" s="2" t="s">
        <v>4053</v>
      </c>
      <c r="B628" t="s">
        <v>4769</v>
      </c>
      <c r="C628">
        <v>1561928</v>
      </c>
      <c r="D628" t="s">
        <v>6319</v>
      </c>
      <c r="I628">
        <f t="shared" si="9"/>
        <v>0</v>
      </c>
    </row>
    <row r="629" spans="1:9" x14ac:dyDescent="0.25">
      <c r="A629" t="s">
        <v>2607</v>
      </c>
      <c r="B629" t="s">
        <v>4770</v>
      </c>
      <c r="C629">
        <v>64722</v>
      </c>
      <c r="D629" t="s">
        <v>2608</v>
      </c>
      <c r="E629">
        <v>6.3884674426902972</v>
      </c>
      <c r="F629">
        <v>5.4392605888028136</v>
      </c>
      <c r="G629">
        <v>0.85141869119587221</v>
      </c>
      <c r="H629">
        <v>2803.0685518336431</v>
      </c>
      <c r="I629">
        <f t="shared" si="9"/>
        <v>2.8030685518336433</v>
      </c>
    </row>
    <row r="630" spans="1:9" x14ac:dyDescent="0.25">
      <c r="A630" t="s">
        <v>3027</v>
      </c>
      <c r="B630" t="s">
        <v>4771</v>
      </c>
      <c r="C630">
        <v>51241</v>
      </c>
      <c r="D630" t="s">
        <v>3028</v>
      </c>
      <c r="E630">
        <v>2.9711494077498211</v>
      </c>
      <c r="F630" s="1">
        <v>4.1391246802175699E-5</v>
      </c>
      <c r="G630" s="1">
        <v>1.393105533306824E-5</v>
      </c>
      <c r="H630">
        <v>2.5742665079911142E-2</v>
      </c>
      <c r="I630">
        <f t="shared" si="9"/>
        <v>2.5742665079911142E-5</v>
      </c>
    </row>
    <row r="631" spans="1:9" x14ac:dyDescent="0.25">
      <c r="A631" t="s">
        <v>2609</v>
      </c>
      <c r="B631" t="s">
        <v>4772</v>
      </c>
      <c r="C631">
        <v>928950</v>
      </c>
      <c r="D631" t="s">
        <v>2610</v>
      </c>
      <c r="E631">
        <v>1000</v>
      </c>
      <c r="F631">
        <v>39.170833578158572</v>
      </c>
      <c r="G631">
        <v>3.9170833578158572E-2</v>
      </c>
      <c r="H631">
        <v>3923.3898620219402</v>
      </c>
      <c r="I631">
        <f t="shared" si="9"/>
        <v>3.9233898620219403</v>
      </c>
    </row>
    <row r="632" spans="1:9" x14ac:dyDescent="0.25">
      <c r="A632" t="s">
        <v>1513</v>
      </c>
      <c r="B632" t="s">
        <v>4773</v>
      </c>
      <c r="C632">
        <v>501520</v>
      </c>
      <c r="D632" t="s">
        <v>1514</v>
      </c>
      <c r="E632">
        <v>1000</v>
      </c>
      <c r="F632">
        <v>92.920469994287018</v>
      </c>
      <c r="G632">
        <v>9.2920469994287033E-2</v>
      </c>
      <c r="H632">
        <v>13954.517422332039</v>
      </c>
      <c r="I632">
        <f t="shared" si="9"/>
        <v>13.954517422332039</v>
      </c>
    </row>
    <row r="633" spans="1:9" x14ac:dyDescent="0.25">
      <c r="A633" t="s">
        <v>3581</v>
      </c>
      <c r="B633" t="s">
        <v>4774</v>
      </c>
      <c r="C633">
        <v>628977</v>
      </c>
      <c r="D633" t="s">
        <v>3582</v>
      </c>
      <c r="E633">
        <v>1000</v>
      </c>
      <c r="F633">
        <v>0.60584963126420965</v>
      </c>
      <c r="G633">
        <v>6.0584963126420963E-4</v>
      </c>
      <c r="H633">
        <v>172.3545265005674</v>
      </c>
      <c r="I633">
        <f t="shared" si="9"/>
        <v>0.1723545265005674</v>
      </c>
    </row>
    <row r="634" spans="1:9" x14ac:dyDescent="0.25">
      <c r="A634" t="s">
        <v>3029</v>
      </c>
      <c r="B634" t="s">
        <v>4775</v>
      </c>
      <c r="C634">
        <v>119653</v>
      </c>
      <c r="D634" t="s">
        <v>3030</v>
      </c>
      <c r="E634">
        <v>1000</v>
      </c>
      <c r="F634">
        <v>6.7171480777929808</v>
      </c>
      <c r="G634">
        <v>6.7171480777929804E-3</v>
      </c>
      <c r="H634">
        <v>867.60028002389697</v>
      </c>
      <c r="I634">
        <f t="shared" si="9"/>
        <v>0.867600280023897</v>
      </c>
    </row>
    <row r="635" spans="1:9" x14ac:dyDescent="0.25">
      <c r="A635" t="s">
        <v>3031</v>
      </c>
      <c r="B635" t="s">
        <v>4776</v>
      </c>
      <c r="C635">
        <v>61791126</v>
      </c>
      <c r="D635" t="s">
        <v>3032</v>
      </c>
      <c r="E635">
        <v>1000</v>
      </c>
      <c r="F635">
        <v>1.706650818342802E-3</v>
      </c>
      <c r="G635" s="1">
        <v>1.7066508183428021E-6</v>
      </c>
      <c r="H635" s="1" t="s">
        <v>70</v>
      </c>
      <c r="I635" t="e">
        <f t="shared" si="9"/>
        <v>#VALUE!</v>
      </c>
    </row>
    <row r="636" spans="1:9" x14ac:dyDescent="0.25">
      <c r="A636" s="2" t="s">
        <v>4085</v>
      </c>
      <c r="B636" t="s">
        <v>4777</v>
      </c>
      <c r="C636">
        <v>93185</v>
      </c>
      <c r="D636" t="s">
        <v>6320</v>
      </c>
      <c r="I636">
        <f t="shared" si="9"/>
        <v>0</v>
      </c>
    </row>
    <row r="637" spans="1:9" x14ac:dyDescent="0.25">
      <c r="A637" t="s">
        <v>3583</v>
      </c>
      <c r="B637" t="s">
        <v>4778</v>
      </c>
      <c r="C637">
        <v>611143</v>
      </c>
      <c r="D637" t="s">
        <v>3584</v>
      </c>
      <c r="E637">
        <v>1000</v>
      </c>
      <c r="F637">
        <v>0.22532560032711429</v>
      </c>
      <c r="G637">
        <v>2.2532560032711421E-4</v>
      </c>
      <c r="H637">
        <v>27.083010531317498</v>
      </c>
      <c r="I637">
        <f t="shared" si="9"/>
        <v>2.7083010531317498E-2</v>
      </c>
    </row>
    <row r="638" spans="1:9" x14ac:dyDescent="0.25">
      <c r="A638" t="s">
        <v>3033</v>
      </c>
      <c r="B638" t="s">
        <v>4779</v>
      </c>
      <c r="C638">
        <v>134850</v>
      </c>
      <c r="D638" t="s">
        <v>3034</v>
      </c>
      <c r="E638">
        <v>8.7210568597320464</v>
      </c>
      <c r="F638">
        <v>1.427447662142544</v>
      </c>
      <c r="G638">
        <v>0.1636782886640189</v>
      </c>
      <c r="H638">
        <v>309.27081047980352</v>
      </c>
      <c r="I638">
        <f t="shared" si="9"/>
        <v>0.30927081047980354</v>
      </c>
    </row>
    <row r="639" spans="1:9" x14ac:dyDescent="0.25">
      <c r="A639" s="2" t="s">
        <v>4089</v>
      </c>
      <c r="B639" t="s">
        <v>4780</v>
      </c>
      <c r="C639">
        <v>142085</v>
      </c>
      <c r="D639" t="s">
        <v>6321</v>
      </c>
      <c r="I639">
        <f t="shared" si="9"/>
        <v>0</v>
      </c>
    </row>
    <row r="640" spans="1:9" x14ac:dyDescent="0.25">
      <c r="A640" t="s">
        <v>3585</v>
      </c>
      <c r="B640" t="s">
        <v>4781</v>
      </c>
      <c r="C640">
        <v>2402780</v>
      </c>
      <c r="D640" t="s">
        <v>3586</v>
      </c>
      <c r="E640">
        <v>1000</v>
      </c>
      <c r="F640">
        <v>6.9602227003261659</v>
      </c>
      <c r="G640">
        <v>6.9602227003261654E-3</v>
      </c>
      <c r="H640">
        <v>1030.0433574212691</v>
      </c>
      <c r="I640">
        <f t="shared" si="9"/>
        <v>1.0300433574212691</v>
      </c>
    </row>
    <row r="641" spans="1:9" x14ac:dyDescent="0.25">
      <c r="A641" t="s">
        <v>3587</v>
      </c>
      <c r="B641" t="s">
        <v>4782</v>
      </c>
      <c r="C641">
        <v>6117915</v>
      </c>
      <c r="D641" t="s">
        <v>3588</v>
      </c>
      <c r="E641">
        <v>1000</v>
      </c>
      <c r="F641">
        <v>7.7604306698732666</v>
      </c>
      <c r="G641">
        <v>7.7604306698732684E-3</v>
      </c>
      <c r="H641">
        <v>559.5813743125517</v>
      </c>
      <c r="I641">
        <f t="shared" si="9"/>
        <v>0.55958137431255173</v>
      </c>
    </row>
    <row r="642" spans="1:9" x14ac:dyDescent="0.25">
      <c r="A642" t="s">
        <v>3589</v>
      </c>
      <c r="B642" t="s">
        <v>4783</v>
      </c>
      <c r="C642">
        <v>626642</v>
      </c>
      <c r="D642" t="s">
        <v>3590</v>
      </c>
      <c r="E642">
        <v>1000</v>
      </c>
      <c r="F642">
        <v>4.5736135345970458E-2</v>
      </c>
      <c r="G642" s="1">
        <v>4.5736135345970458E-5</v>
      </c>
      <c r="H642">
        <v>4.3495522075371369</v>
      </c>
      <c r="I642">
        <f t="shared" si="9"/>
        <v>4.3495522075371372E-3</v>
      </c>
    </row>
    <row r="643" spans="1:9" x14ac:dyDescent="0.25">
      <c r="A643" t="s">
        <v>3035</v>
      </c>
      <c r="B643" t="s">
        <v>4784</v>
      </c>
      <c r="C643">
        <v>7005723</v>
      </c>
      <c r="D643" t="s">
        <v>3036</v>
      </c>
      <c r="E643">
        <v>11.63495911143198</v>
      </c>
      <c r="F643">
        <v>1.337000039346018</v>
      </c>
      <c r="G643">
        <v>0.11491231095366231</v>
      </c>
      <c r="H643">
        <v>273.61705805216258</v>
      </c>
      <c r="I643">
        <f t="shared" ref="I643:I706" si="10">H643/1000</f>
        <v>0.27361705805216258</v>
      </c>
    </row>
    <row r="644" spans="1:9" x14ac:dyDescent="0.25">
      <c r="A644" t="s">
        <v>3591</v>
      </c>
      <c r="B644" t="s">
        <v>4785</v>
      </c>
      <c r="C644">
        <v>83567</v>
      </c>
      <c r="D644" t="s">
        <v>3592</v>
      </c>
      <c r="E644">
        <v>8.8725470199335597</v>
      </c>
      <c r="F644">
        <v>0.52863226264513441</v>
      </c>
      <c r="G644">
        <v>5.9580666234563727E-2</v>
      </c>
      <c r="H644">
        <v>84.672086772396469</v>
      </c>
      <c r="I644">
        <f t="shared" si="10"/>
        <v>8.4672086772396474E-2</v>
      </c>
    </row>
    <row r="645" spans="1:9" x14ac:dyDescent="0.25">
      <c r="A645" t="s">
        <v>2611</v>
      </c>
      <c r="B645" t="s">
        <v>4786</v>
      </c>
      <c r="C645">
        <v>91101</v>
      </c>
      <c r="D645" t="s">
        <v>2612</v>
      </c>
      <c r="E645">
        <v>1000</v>
      </c>
      <c r="F645">
        <v>0.22734099364711119</v>
      </c>
      <c r="G645">
        <v>2.2734099364711121E-4</v>
      </c>
      <c r="H645">
        <v>35.0480242856069</v>
      </c>
      <c r="I645">
        <f t="shared" si="10"/>
        <v>3.5048024285606896E-2</v>
      </c>
    </row>
    <row r="646" spans="1:9" x14ac:dyDescent="0.25">
      <c r="A646" t="s">
        <v>2613</v>
      </c>
      <c r="B646" t="s">
        <v>4787</v>
      </c>
      <c r="C646">
        <v>97596</v>
      </c>
      <c r="D646" t="s">
        <v>2614</v>
      </c>
      <c r="E646">
        <v>1000</v>
      </c>
      <c r="F646">
        <v>0.97278443159097772</v>
      </c>
      <c r="G646">
        <v>9.7278443159097756E-4</v>
      </c>
      <c r="H646">
        <v>153.81375596987061</v>
      </c>
      <c r="I646">
        <f t="shared" si="10"/>
        <v>0.15381375596987062</v>
      </c>
    </row>
    <row r="647" spans="1:9" x14ac:dyDescent="0.25">
      <c r="A647" t="s">
        <v>1515</v>
      </c>
      <c r="B647" t="s">
        <v>4788</v>
      </c>
      <c r="C647">
        <v>57067</v>
      </c>
      <c r="D647" t="s">
        <v>1516</v>
      </c>
      <c r="E647">
        <v>1000</v>
      </c>
      <c r="F647">
        <v>30.36077111201239</v>
      </c>
      <c r="G647">
        <v>3.0360771112012391E-2</v>
      </c>
      <c r="H647">
        <v>3010.2704557560278</v>
      </c>
      <c r="I647">
        <f t="shared" si="10"/>
        <v>3.0102704557560278</v>
      </c>
    </row>
    <row r="648" spans="1:9" x14ac:dyDescent="0.25">
      <c r="A648" t="s">
        <v>3593</v>
      </c>
      <c r="B648" t="s">
        <v>4789</v>
      </c>
      <c r="C648">
        <v>142041</v>
      </c>
      <c r="D648" t="s">
        <v>3594</v>
      </c>
      <c r="E648">
        <v>1000</v>
      </c>
      <c r="F648">
        <v>0.88656774295373963</v>
      </c>
      <c r="G648">
        <v>8.8656774295373976E-4</v>
      </c>
      <c r="H648">
        <v>114.8903138093751</v>
      </c>
      <c r="I648">
        <f t="shared" si="10"/>
        <v>0.1148903138093751</v>
      </c>
    </row>
    <row r="649" spans="1:9" x14ac:dyDescent="0.25">
      <c r="A649" t="s">
        <v>75</v>
      </c>
      <c r="B649" t="s">
        <v>4790</v>
      </c>
      <c r="C649">
        <v>86500</v>
      </c>
      <c r="D649" t="s">
        <v>76</v>
      </c>
      <c r="E649">
        <v>9.7405487437085334</v>
      </c>
      <c r="F649">
        <v>0.1014871906735358</v>
      </c>
      <c r="G649">
        <v>1.0419042432192219E-2</v>
      </c>
      <c r="H649">
        <v>32.203915344526372</v>
      </c>
      <c r="I649">
        <f t="shared" si="10"/>
        <v>3.2203915344526372E-2</v>
      </c>
    </row>
    <row r="650" spans="1:9" x14ac:dyDescent="0.25">
      <c r="A650" t="s">
        <v>243</v>
      </c>
      <c r="B650" t="s">
        <v>4791</v>
      </c>
      <c r="C650">
        <v>85687</v>
      </c>
      <c r="D650" t="s">
        <v>244</v>
      </c>
      <c r="E650">
        <v>7.1082590193559856</v>
      </c>
      <c r="F650">
        <v>1.650434492425822E-3</v>
      </c>
      <c r="G650">
        <v>2.321854743801039E-4</v>
      </c>
      <c r="H650">
        <v>0.51553797022659187</v>
      </c>
      <c r="I650">
        <f t="shared" si="10"/>
        <v>5.1553797022659182E-4</v>
      </c>
    </row>
    <row r="651" spans="1:9" x14ac:dyDescent="0.25">
      <c r="A651" t="s">
        <v>129</v>
      </c>
      <c r="B651" t="s">
        <v>4792</v>
      </c>
      <c r="C651">
        <v>88857</v>
      </c>
      <c r="D651" t="s">
        <v>130</v>
      </c>
      <c r="E651">
        <v>3.1030002302007151</v>
      </c>
      <c r="F651">
        <v>0.23551057152427951</v>
      </c>
      <c r="G651">
        <v>7.5897697084297569E-2</v>
      </c>
      <c r="H651">
        <v>56.573171938704803</v>
      </c>
      <c r="I651">
        <f t="shared" si="10"/>
        <v>5.65731719387048E-2</v>
      </c>
    </row>
    <row r="652" spans="1:9" x14ac:dyDescent="0.25">
      <c r="A652" t="s">
        <v>835</v>
      </c>
      <c r="B652" t="s">
        <v>4793</v>
      </c>
      <c r="C652">
        <v>94268</v>
      </c>
      <c r="D652" t="s">
        <v>836</v>
      </c>
      <c r="E652">
        <v>8.1148851209245851</v>
      </c>
      <c r="F652">
        <v>0.7840660110548463</v>
      </c>
      <c r="G652">
        <v>9.6620716050939262E-2</v>
      </c>
      <c r="H652">
        <v>152.28914132718279</v>
      </c>
      <c r="I652">
        <f t="shared" si="10"/>
        <v>0.1522891413271828</v>
      </c>
    </row>
    <row r="653" spans="1:9" x14ac:dyDescent="0.25">
      <c r="A653" t="s">
        <v>631</v>
      </c>
      <c r="B653" t="s">
        <v>4794</v>
      </c>
      <c r="C653">
        <v>120809</v>
      </c>
      <c r="D653" t="s">
        <v>632</v>
      </c>
      <c r="E653">
        <v>4.8383760490597147</v>
      </c>
      <c r="F653">
        <v>8.5334770343315422E-2</v>
      </c>
      <c r="G653">
        <v>1.7637068611047569E-2</v>
      </c>
      <c r="H653">
        <v>9.3963822320431465</v>
      </c>
      <c r="I653">
        <f t="shared" si="10"/>
        <v>9.3963822320431468E-3</v>
      </c>
    </row>
    <row r="654" spans="1:9" x14ac:dyDescent="0.25">
      <c r="A654" t="s">
        <v>633</v>
      </c>
      <c r="B654" t="s">
        <v>4795</v>
      </c>
      <c r="C654">
        <v>77929</v>
      </c>
      <c r="D654" t="s">
        <v>634</v>
      </c>
      <c r="E654">
        <v>1000</v>
      </c>
      <c r="F654">
        <v>1.0617381596310651</v>
      </c>
      <c r="G654">
        <v>1.0617381596310651E-3</v>
      </c>
      <c r="H654">
        <v>203.984320442799</v>
      </c>
      <c r="I654">
        <f t="shared" si="10"/>
        <v>0.20398432044279902</v>
      </c>
    </row>
    <row r="655" spans="1:9" x14ac:dyDescent="0.25">
      <c r="A655" t="s">
        <v>331</v>
      </c>
      <c r="B655" t="s">
        <v>4796</v>
      </c>
      <c r="C655">
        <v>637070</v>
      </c>
      <c r="D655" t="s">
        <v>332</v>
      </c>
      <c r="E655">
        <v>1000</v>
      </c>
      <c r="F655">
        <v>0.14258346159215271</v>
      </c>
      <c r="G655">
        <v>1.4258346159215271E-4</v>
      </c>
      <c r="H655">
        <v>34.605006128415468</v>
      </c>
      <c r="I655">
        <f t="shared" si="10"/>
        <v>3.4605006128415466E-2</v>
      </c>
    </row>
    <row r="656" spans="1:9" x14ac:dyDescent="0.25">
      <c r="A656" t="s">
        <v>433</v>
      </c>
      <c r="B656" t="s">
        <v>4797</v>
      </c>
      <c r="C656">
        <v>50022</v>
      </c>
      <c r="D656" t="s">
        <v>434</v>
      </c>
      <c r="E656">
        <v>1000</v>
      </c>
      <c r="F656">
        <v>8.3976486755386263E-4</v>
      </c>
      <c r="G656" s="1">
        <v>8.3976486755386269E-7</v>
      </c>
      <c r="H656">
        <v>0.32957999827426182</v>
      </c>
      <c r="I656">
        <f t="shared" si="10"/>
        <v>3.2957999827426179E-4</v>
      </c>
    </row>
    <row r="657" spans="1:9" x14ac:dyDescent="0.25">
      <c r="A657" t="s">
        <v>1517</v>
      </c>
      <c r="B657" t="s">
        <v>4798</v>
      </c>
      <c r="C657">
        <v>106934</v>
      </c>
      <c r="D657" t="s">
        <v>1518</v>
      </c>
      <c r="E657">
        <v>1000</v>
      </c>
      <c r="F657">
        <v>0.5</v>
      </c>
      <c r="G657">
        <v>5.0000000000000001E-4</v>
      </c>
      <c r="H657">
        <v>93.930999999999997</v>
      </c>
      <c r="I657">
        <f t="shared" si="10"/>
        <v>9.3931000000000001E-2</v>
      </c>
    </row>
    <row r="658" spans="1:9" x14ac:dyDescent="0.25">
      <c r="A658" t="s">
        <v>131</v>
      </c>
      <c r="B658" t="s">
        <v>4799</v>
      </c>
      <c r="C658">
        <v>56531</v>
      </c>
      <c r="D658" t="s">
        <v>132</v>
      </c>
      <c r="E658">
        <v>7.1082590193559856</v>
      </c>
      <c r="F658" s="1">
        <v>1.0858318279269349E-5</v>
      </c>
      <c r="G658" s="1">
        <v>1.527563676239407E-6</v>
      </c>
      <c r="H658">
        <v>2.9138948601516068E-3</v>
      </c>
      <c r="I658">
        <f t="shared" si="10"/>
        <v>2.9138948601516068E-6</v>
      </c>
    </row>
    <row r="659" spans="1:9" x14ac:dyDescent="0.25">
      <c r="A659" t="s">
        <v>837</v>
      </c>
      <c r="B659" t="s">
        <v>6423</v>
      </c>
      <c r="C659">
        <v>2439103</v>
      </c>
      <c r="D659" t="s">
        <v>838</v>
      </c>
      <c r="E659">
        <v>0.1829533631763402</v>
      </c>
      <c r="F659">
        <v>1.8452208522827309E-4</v>
      </c>
      <c r="G659">
        <v>1.008574436811095E-3</v>
      </c>
      <c r="H659">
        <v>5.3040504354696642E-2</v>
      </c>
      <c r="I659">
        <f t="shared" si="10"/>
        <v>5.3040504354696645E-5</v>
      </c>
    </row>
    <row r="660" spans="1:9" x14ac:dyDescent="0.25">
      <c r="A660" t="s">
        <v>3595</v>
      </c>
      <c r="B660" t="s">
        <v>4800</v>
      </c>
      <c r="C660">
        <v>67614339</v>
      </c>
      <c r="D660" t="s">
        <v>3596</v>
      </c>
      <c r="E660">
        <v>5.2720841793188784</v>
      </c>
      <c r="F660">
        <v>0.46736686750453132</v>
      </c>
      <c r="G660">
        <v>8.864935604364961E-2</v>
      </c>
      <c r="H660">
        <v>196.2520213338278</v>
      </c>
      <c r="I660">
        <f t="shared" si="10"/>
        <v>0.1962520213338278</v>
      </c>
    </row>
    <row r="661" spans="1:9" x14ac:dyDescent="0.25">
      <c r="A661" t="s">
        <v>3597</v>
      </c>
      <c r="B661" t="s">
        <v>4801</v>
      </c>
      <c r="C661">
        <v>98319267</v>
      </c>
      <c r="D661" t="s">
        <v>3598</v>
      </c>
      <c r="E661">
        <v>10.98520307639561</v>
      </c>
      <c r="F661">
        <v>0.79698220717775403</v>
      </c>
      <c r="G661">
        <v>7.2550521063216841E-2</v>
      </c>
      <c r="H661">
        <v>296.91811223069368</v>
      </c>
      <c r="I661">
        <f t="shared" si="10"/>
        <v>0.2969181122306937</v>
      </c>
    </row>
    <row r="662" spans="1:9" x14ac:dyDescent="0.25">
      <c r="A662" t="s">
        <v>1519</v>
      </c>
      <c r="B662" t="s">
        <v>4802</v>
      </c>
      <c r="C662">
        <v>86386734</v>
      </c>
      <c r="D662" t="s">
        <v>1520</v>
      </c>
      <c r="E662">
        <v>1000</v>
      </c>
      <c r="F662">
        <v>1.298353728856753</v>
      </c>
      <c r="G662">
        <v>1.2983537288567531E-3</v>
      </c>
      <c r="H662">
        <v>397.65588501305979</v>
      </c>
      <c r="I662">
        <f t="shared" si="10"/>
        <v>0.39765588501305976</v>
      </c>
    </row>
    <row r="663" spans="1:9" x14ac:dyDescent="0.25">
      <c r="A663" t="s">
        <v>77</v>
      </c>
      <c r="B663" t="s">
        <v>4803</v>
      </c>
      <c r="C663">
        <v>4680788</v>
      </c>
      <c r="D663" t="s">
        <v>78</v>
      </c>
      <c r="E663">
        <v>1000</v>
      </c>
      <c r="F663">
        <v>22.601227788583412</v>
      </c>
      <c r="G663">
        <v>2.2601227788583408E-2</v>
      </c>
      <c r="H663">
        <v>15612.92815635342</v>
      </c>
      <c r="I663">
        <f t="shared" si="10"/>
        <v>15.612928156353421</v>
      </c>
    </row>
    <row r="664" spans="1:9" x14ac:dyDescent="0.25">
      <c r="A664" t="s">
        <v>3037</v>
      </c>
      <c r="B664" t="s">
        <v>4804</v>
      </c>
      <c r="C664">
        <v>2353459</v>
      </c>
      <c r="D664" t="s">
        <v>3038</v>
      </c>
      <c r="E664">
        <v>4.6857241534859586</v>
      </c>
      <c r="F664">
        <v>0.45350714830657091</v>
      </c>
      <c r="G664">
        <v>9.6784858316762645E-2</v>
      </c>
      <c r="H664">
        <v>366.81472183628682</v>
      </c>
      <c r="I664">
        <f t="shared" si="10"/>
        <v>0.36681472183628683</v>
      </c>
    </row>
    <row r="665" spans="1:9" x14ac:dyDescent="0.25">
      <c r="A665" t="s">
        <v>79</v>
      </c>
      <c r="B665" t="s">
        <v>4805</v>
      </c>
      <c r="C665">
        <v>76448</v>
      </c>
      <c r="D665" t="s">
        <v>80</v>
      </c>
      <c r="E665">
        <v>7.5177311241624132</v>
      </c>
      <c r="F665">
        <v>0.26921825539028188</v>
      </c>
      <c r="G665">
        <v>3.5811104566509343E-2</v>
      </c>
      <c r="H665">
        <v>100.49917473719221</v>
      </c>
      <c r="I665">
        <f t="shared" si="10"/>
        <v>0.10049917473719221</v>
      </c>
    </row>
    <row r="666" spans="1:9" x14ac:dyDescent="0.25">
      <c r="A666" t="s">
        <v>2103</v>
      </c>
      <c r="B666" t="s">
        <v>4806</v>
      </c>
      <c r="C666">
        <v>91623</v>
      </c>
      <c r="D666" t="s">
        <v>2104</v>
      </c>
      <c r="E666">
        <v>1000</v>
      </c>
      <c r="F666">
        <v>0.16125679343468441</v>
      </c>
      <c r="G666">
        <v>1.6125679343468441E-4</v>
      </c>
      <c r="H666">
        <v>23.090198995119021</v>
      </c>
      <c r="I666">
        <f t="shared" si="10"/>
        <v>2.3090198995119021E-2</v>
      </c>
    </row>
    <row r="667" spans="1:9" x14ac:dyDescent="0.25">
      <c r="A667" t="s">
        <v>1521</v>
      </c>
      <c r="B667" t="s">
        <v>4807</v>
      </c>
      <c r="C667">
        <v>55981</v>
      </c>
      <c r="D667" t="s">
        <v>1522</v>
      </c>
      <c r="E667">
        <v>1000</v>
      </c>
      <c r="F667">
        <v>1.3604447290793631</v>
      </c>
      <c r="G667">
        <v>1.360444729079363E-3</v>
      </c>
      <c r="H667">
        <v>335.0639323249564</v>
      </c>
      <c r="I667">
        <f t="shared" si="10"/>
        <v>0.3350639323249564</v>
      </c>
    </row>
    <row r="668" spans="1:9" x14ac:dyDescent="0.25">
      <c r="A668" t="s">
        <v>2105</v>
      </c>
      <c r="B668" t="s">
        <v>4808</v>
      </c>
      <c r="C668">
        <v>389082</v>
      </c>
      <c r="D668" t="s">
        <v>2106</v>
      </c>
      <c r="E668">
        <v>1000</v>
      </c>
      <c r="F668">
        <v>0.66172381957057014</v>
      </c>
      <c r="G668">
        <v>6.6172381957057007E-4</v>
      </c>
      <c r="H668">
        <v>153.67807813324961</v>
      </c>
      <c r="I668">
        <f t="shared" si="10"/>
        <v>0.1536780781332496</v>
      </c>
    </row>
    <row r="669" spans="1:9" x14ac:dyDescent="0.25">
      <c r="A669" t="s">
        <v>3599</v>
      </c>
      <c r="B669" t="s">
        <v>4809</v>
      </c>
      <c r="C669">
        <v>2243621</v>
      </c>
      <c r="D669" t="s">
        <v>3600</v>
      </c>
      <c r="E669">
        <v>17.295955213930569</v>
      </c>
      <c r="F669">
        <v>0.50510379678449779</v>
      </c>
      <c r="G669">
        <v>2.9203579133789341E-2</v>
      </c>
      <c r="H669">
        <v>79.909441066494708</v>
      </c>
      <c r="I669">
        <f t="shared" si="10"/>
        <v>7.990944106649471E-2</v>
      </c>
    </row>
    <row r="670" spans="1:9" x14ac:dyDescent="0.25">
      <c r="A670" t="s">
        <v>3601</v>
      </c>
      <c r="B670" t="s">
        <v>4810</v>
      </c>
      <c r="C670">
        <v>93469</v>
      </c>
      <c r="D670" t="s">
        <v>3602</v>
      </c>
      <c r="E670">
        <v>1000</v>
      </c>
      <c r="F670">
        <v>1.6451764448085829E-3</v>
      </c>
      <c r="G670" s="1">
        <v>1.645176444808583E-6</v>
      </c>
      <c r="H670">
        <v>0.59302030129570171</v>
      </c>
      <c r="I670">
        <f t="shared" si="10"/>
        <v>5.930203012957017E-4</v>
      </c>
    </row>
    <row r="671" spans="1:9" x14ac:dyDescent="0.25">
      <c r="A671" t="s">
        <v>2107</v>
      </c>
      <c r="B671" t="s">
        <v>4811</v>
      </c>
      <c r="C671">
        <v>91236</v>
      </c>
      <c r="D671" t="s">
        <v>2108</v>
      </c>
      <c r="E671">
        <v>1000</v>
      </c>
      <c r="F671">
        <v>29.961133624506601</v>
      </c>
      <c r="G671">
        <v>2.99611336245066E-2</v>
      </c>
      <c r="H671">
        <v>4588.1581198560671</v>
      </c>
      <c r="I671">
        <f t="shared" si="10"/>
        <v>4.5881581198560673</v>
      </c>
    </row>
    <row r="672" spans="1:9" x14ac:dyDescent="0.25">
      <c r="A672" t="s">
        <v>133</v>
      </c>
      <c r="B672" t="s">
        <v>4812</v>
      </c>
      <c r="C672">
        <v>98953</v>
      </c>
      <c r="D672" t="s">
        <v>134</v>
      </c>
      <c r="E672">
        <v>1000</v>
      </c>
      <c r="F672">
        <v>8.7338102653275165</v>
      </c>
      <c r="G672">
        <v>8.7338102653275185E-3</v>
      </c>
      <c r="H672">
        <v>1075.228115574736</v>
      </c>
      <c r="I672">
        <f t="shared" si="10"/>
        <v>1.0752281155747361</v>
      </c>
    </row>
    <row r="673" spans="1:9" x14ac:dyDescent="0.25">
      <c r="A673" t="s">
        <v>3039</v>
      </c>
      <c r="B673" t="s">
        <v>4813</v>
      </c>
      <c r="C673">
        <v>62237</v>
      </c>
      <c r="D673" t="s">
        <v>3040</v>
      </c>
      <c r="E673">
        <v>1000</v>
      </c>
      <c r="F673">
        <v>1.7074596045037981E-3</v>
      </c>
      <c r="G673" s="1">
        <v>1.707459604503798E-6</v>
      </c>
      <c r="H673">
        <v>0.28535064910467473</v>
      </c>
      <c r="I673">
        <f t="shared" si="10"/>
        <v>2.8535064910467471E-4</v>
      </c>
    </row>
    <row r="674" spans="1:9" x14ac:dyDescent="0.25">
      <c r="A674" t="s">
        <v>2615</v>
      </c>
      <c r="B674" t="s">
        <v>4814</v>
      </c>
      <c r="C674">
        <v>59881</v>
      </c>
      <c r="D674" t="s">
        <v>2616</v>
      </c>
      <c r="E674">
        <v>1.234833642336594</v>
      </c>
      <c r="F674" s="1" t="s">
        <v>70</v>
      </c>
      <c r="G674" s="1" t="s">
        <v>70</v>
      </c>
      <c r="H674" s="1" t="s">
        <v>70</v>
      </c>
      <c r="I674" t="e">
        <f t="shared" si="10"/>
        <v>#VALUE!</v>
      </c>
    </row>
    <row r="675" spans="1:9" x14ac:dyDescent="0.25">
      <c r="A675" t="s">
        <v>1227</v>
      </c>
      <c r="B675" t="s">
        <v>4815</v>
      </c>
      <c r="C675">
        <v>139402</v>
      </c>
      <c r="D675" t="s">
        <v>1228</v>
      </c>
      <c r="E675">
        <v>1000</v>
      </c>
      <c r="F675">
        <v>0.55292659904976249</v>
      </c>
      <c r="G675">
        <v>5.5292659904976251E-4</v>
      </c>
      <c r="H675">
        <v>127.012769067721</v>
      </c>
      <c r="I675">
        <f t="shared" si="10"/>
        <v>0.12701276906772099</v>
      </c>
    </row>
    <row r="676" spans="1:9" x14ac:dyDescent="0.25">
      <c r="A676" t="s">
        <v>245</v>
      </c>
      <c r="B676" t="s">
        <v>4816</v>
      </c>
      <c r="C676">
        <v>318989</v>
      </c>
      <c r="D676" t="s">
        <v>246</v>
      </c>
      <c r="E676">
        <v>7.4557040241892407</v>
      </c>
      <c r="F676">
        <v>7.4218337278931415E-2</v>
      </c>
      <c r="G676">
        <v>9.9545712971086196E-3</v>
      </c>
      <c r="H676">
        <v>21.954526350480709</v>
      </c>
      <c r="I676">
        <f t="shared" si="10"/>
        <v>2.1954526350480709E-2</v>
      </c>
    </row>
    <row r="677" spans="1:9" x14ac:dyDescent="0.25">
      <c r="A677" s="2" t="s">
        <v>4063</v>
      </c>
      <c r="B677" t="s">
        <v>6424</v>
      </c>
      <c r="C677">
        <v>5160021</v>
      </c>
      <c r="D677" t="s">
        <v>6322</v>
      </c>
      <c r="I677">
        <f t="shared" si="10"/>
        <v>0</v>
      </c>
    </row>
    <row r="678" spans="1:9" x14ac:dyDescent="0.25">
      <c r="A678" t="s">
        <v>3603</v>
      </c>
      <c r="B678" t="s">
        <v>4817</v>
      </c>
      <c r="C678">
        <v>110441</v>
      </c>
      <c r="D678" t="s">
        <v>3604</v>
      </c>
      <c r="E678">
        <v>1000</v>
      </c>
      <c r="F678">
        <v>0.14379062060336459</v>
      </c>
      <c r="G678">
        <v>1.437906206033646E-4</v>
      </c>
      <c r="H678">
        <v>16.12295470701407</v>
      </c>
      <c r="I678">
        <f t="shared" si="10"/>
        <v>1.6122954707014071E-2</v>
      </c>
    </row>
    <row r="679" spans="1:9" x14ac:dyDescent="0.25">
      <c r="A679" t="s">
        <v>1523</v>
      </c>
      <c r="B679" t="s">
        <v>4818</v>
      </c>
      <c r="C679">
        <v>52225204</v>
      </c>
      <c r="D679" t="s">
        <v>1524</v>
      </c>
      <c r="E679">
        <v>1000</v>
      </c>
      <c r="F679">
        <v>3.3365205170007428</v>
      </c>
      <c r="G679">
        <v>3.3365205170007438E-3</v>
      </c>
      <c r="H679">
        <v>1577.3534204941691</v>
      </c>
      <c r="I679">
        <f t="shared" si="10"/>
        <v>1.577353420494169</v>
      </c>
    </row>
    <row r="680" spans="1:9" x14ac:dyDescent="0.25">
      <c r="A680" t="s">
        <v>1229</v>
      </c>
      <c r="B680" t="s">
        <v>4819</v>
      </c>
      <c r="C680">
        <v>78933</v>
      </c>
      <c r="D680" t="s">
        <v>1230</v>
      </c>
      <c r="E680">
        <v>1000</v>
      </c>
      <c r="F680">
        <v>0.30017331427613941</v>
      </c>
      <c r="G680">
        <v>3.0017331427613939E-4</v>
      </c>
      <c r="H680">
        <v>21.644597172509581</v>
      </c>
      <c r="I680">
        <f t="shared" si="10"/>
        <v>2.1644597172509581E-2</v>
      </c>
    </row>
    <row r="681" spans="1:9" x14ac:dyDescent="0.25">
      <c r="A681" t="s">
        <v>2109</v>
      </c>
      <c r="B681" t="s">
        <v>4820</v>
      </c>
      <c r="C681">
        <v>110178</v>
      </c>
      <c r="D681" t="s">
        <v>2110</v>
      </c>
      <c r="E681">
        <v>1000</v>
      </c>
      <c r="F681">
        <v>0.1584796325512714</v>
      </c>
      <c r="G681">
        <v>1.5847963255127129E-4</v>
      </c>
      <c r="H681">
        <v>18.395047909491169</v>
      </c>
      <c r="I681">
        <f t="shared" si="10"/>
        <v>1.8395047909491168E-2</v>
      </c>
    </row>
    <row r="682" spans="1:9" x14ac:dyDescent="0.25">
      <c r="A682" t="s">
        <v>2111</v>
      </c>
      <c r="B682" t="s">
        <v>4821</v>
      </c>
      <c r="C682">
        <v>112050</v>
      </c>
      <c r="D682" t="s">
        <v>2112</v>
      </c>
      <c r="E682">
        <v>1000</v>
      </c>
      <c r="F682">
        <v>4.0258167007341172E-3</v>
      </c>
      <c r="G682" s="1">
        <v>4.0258167007341163E-6</v>
      </c>
      <c r="H682">
        <v>0.63704926054086763</v>
      </c>
      <c r="I682">
        <f t="shared" si="10"/>
        <v>6.3704926054086763E-4</v>
      </c>
    </row>
    <row r="683" spans="1:9" x14ac:dyDescent="0.25">
      <c r="A683" t="s">
        <v>2113</v>
      </c>
      <c r="B683" t="s">
        <v>4822</v>
      </c>
      <c r="C683">
        <v>124072</v>
      </c>
      <c r="D683" t="s">
        <v>2114</v>
      </c>
      <c r="E683">
        <v>1000</v>
      </c>
      <c r="F683">
        <v>7.0665399200485632E-2</v>
      </c>
      <c r="G683" s="1">
        <v>7.0665399200485617E-5</v>
      </c>
      <c r="H683">
        <v>10.19093988029883</v>
      </c>
      <c r="I683">
        <f t="shared" si="10"/>
        <v>1.019093988029883E-2</v>
      </c>
    </row>
    <row r="684" spans="1:9" x14ac:dyDescent="0.25">
      <c r="A684" s="2" t="s">
        <v>4110</v>
      </c>
      <c r="B684" t="s">
        <v>4823</v>
      </c>
      <c r="C684">
        <v>65452</v>
      </c>
      <c r="D684" t="s">
        <v>6323</v>
      </c>
      <c r="I684">
        <f t="shared" si="10"/>
        <v>0</v>
      </c>
    </row>
    <row r="685" spans="1:9" x14ac:dyDescent="0.25">
      <c r="A685" t="s">
        <v>2115</v>
      </c>
      <c r="B685" t="s">
        <v>4824</v>
      </c>
      <c r="C685">
        <v>79958</v>
      </c>
      <c r="D685" t="s">
        <v>2116</v>
      </c>
      <c r="E685">
        <v>7.2411771759344354</v>
      </c>
      <c r="F685">
        <v>0.17157457372809659</v>
      </c>
      <c r="G685">
        <v>2.3694293007815521E-2</v>
      </c>
      <c r="H685">
        <v>62.806588458907058</v>
      </c>
      <c r="I685">
        <f t="shared" si="10"/>
        <v>6.2806588458907062E-2</v>
      </c>
    </row>
    <row r="686" spans="1:9" x14ac:dyDescent="0.25">
      <c r="A686" t="s">
        <v>435</v>
      </c>
      <c r="B686" t="s">
        <v>4825</v>
      </c>
      <c r="C686">
        <v>83329</v>
      </c>
      <c r="D686" t="s">
        <v>436</v>
      </c>
      <c r="E686">
        <v>5.8802448115787866</v>
      </c>
      <c r="F686">
        <v>0.2095275250491942</v>
      </c>
      <c r="G686">
        <v>3.5632449287929913E-2</v>
      </c>
      <c r="H686">
        <v>32.311658692886333</v>
      </c>
      <c r="I686">
        <f t="shared" si="10"/>
        <v>3.2311658692886332E-2</v>
      </c>
    </row>
    <row r="687" spans="1:9" x14ac:dyDescent="0.25">
      <c r="A687" t="s">
        <v>2617</v>
      </c>
      <c r="B687" t="s">
        <v>4826</v>
      </c>
      <c r="C687">
        <v>84628</v>
      </c>
      <c r="D687" t="s">
        <v>2618</v>
      </c>
      <c r="E687">
        <v>7.6977578446881676</v>
      </c>
      <c r="F687">
        <v>0.22363212496698859</v>
      </c>
      <c r="G687">
        <v>2.9051592616843081E-2</v>
      </c>
      <c r="H687">
        <v>71.188367076491545</v>
      </c>
      <c r="I687">
        <f t="shared" si="10"/>
        <v>7.1188367076491552E-2</v>
      </c>
    </row>
    <row r="688" spans="1:9" x14ac:dyDescent="0.25">
      <c r="A688" t="s">
        <v>3605</v>
      </c>
      <c r="B688" t="s">
        <v>4827</v>
      </c>
      <c r="C688">
        <v>91883</v>
      </c>
      <c r="D688" t="s">
        <v>3606</v>
      </c>
      <c r="E688">
        <v>1000</v>
      </c>
      <c r="F688">
        <v>4.0394766694395496</v>
      </c>
      <c r="G688">
        <v>4.0394766694395491E-3</v>
      </c>
      <c r="H688">
        <v>724.128706193742</v>
      </c>
      <c r="I688">
        <f t="shared" si="10"/>
        <v>0.72412870619374203</v>
      </c>
    </row>
    <row r="689" spans="1:9" x14ac:dyDescent="0.25">
      <c r="A689" t="s">
        <v>2619</v>
      </c>
      <c r="B689" t="s">
        <v>4828</v>
      </c>
      <c r="C689">
        <v>94622</v>
      </c>
      <c r="D689" t="s">
        <v>2620</v>
      </c>
      <c r="E689">
        <v>8.0359579673143493</v>
      </c>
      <c r="F689">
        <v>2.9009454232529829E-2</v>
      </c>
      <c r="G689">
        <v>3.609955944334651E-3</v>
      </c>
      <c r="H689">
        <v>8.277644699072761</v>
      </c>
      <c r="I689">
        <f t="shared" si="10"/>
        <v>8.2776446990727604E-3</v>
      </c>
    </row>
    <row r="690" spans="1:9" x14ac:dyDescent="0.25">
      <c r="A690" t="s">
        <v>1525</v>
      </c>
      <c r="B690" t="s">
        <v>4829</v>
      </c>
      <c r="C690">
        <v>95476</v>
      </c>
      <c r="D690" t="s">
        <v>1526</v>
      </c>
      <c r="E690">
        <v>1000</v>
      </c>
      <c r="F690">
        <v>2.930487345097996E-2</v>
      </c>
      <c r="G690" s="1">
        <v>2.9304873450979959E-5</v>
      </c>
      <c r="H690">
        <v>3.11123980454364</v>
      </c>
      <c r="I690">
        <f t="shared" si="10"/>
        <v>3.1112398045436401E-3</v>
      </c>
    </row>
    <row r="691" spans="1:9" x14ac:dyDescent="0.25">
      <c r="A691" t="s">
        <v>3041</v>
      </c>
      <c r="B691" t="s">
        <v>4830</v>
      </c>
      <c r="C691">
        <v>103059</v>
      </c>
      <c r="D691" t="s">
        <v>3042</v>
      </c>
      <c r="E691">
        <v>1000</v>
      </c>
      <c r="F691">
        <v>38.573827523351703</v>
      </c>
      <c r="G691">
        <v>3.85738275233517E-2</v>
      </c>
      <c r="H691">
        <v>6335.6740230554697</v>
      </c>
      <c r="I691">
        <f t="shared" si="10"/>
        <v>6.3356740230554696</v>
      </c>
    </row>
    <row r="692" spans="1:9" x14ac:dyDescent="0.25">
      <c r="A692" t="s">
        <v>3607</v>
      </c>
      <c r="B692" t="s">
        <v>4831</v>
      </c>
      <c r="C692">
        <v>103764</v>
      </c>
      <c r="D692" t="s">
        <v>3608</v>
      </c>
      <c r="E692">
        <v>7.3930889064444489</v>
      </c>
      <c r="F692">
        <v>4.1715677075060276</v>
      </c>
      <c r="G692">
        <v>0.56425233894722027</v>
      </c>
      <c r="H692">
        <v>543.10057140791707</v>
      </c>
      <c r="I692">
        <f t="shared" si="10"/>
        <v>0.54310057140791712</v>
      </c>
    </row>
    <row r="693" spans="1:9" x14ac:dyDescent="0.25">
      <c r="A693" t="s">
        <v>839</v>
      </c>
      <c r="B693" t="s">
        <v>4832</v>
      </c>
      <c r="C693">
        <v>111422</v>
      </c>
      <c r="D693" t="s">
        <v>840</v>
      </c>
      <c r="E693">
        <v>1000</v>
      </c>
      <c r="F693">
        <v>14.257623470578631</v>
      </c>
      <c r="G693">
        <v>1.4257623470578641E-2</v>
      </c>
      <c r="H693">
        <v>1499.003758826226</v>
      </c>
      <c r="I693">
        <f t="shared" si="10"/>
        <v>1.4990037588262259</v>
      </c>
    </row>
    <row r="694" spans="1:9" x14ac:dyDescent="0.25">
      <c r="A694" t="s">
        <v>2117</v>
      </c>
      <c r="B694" t="s">
        <v>4833</v>
      </c>
      <c r="C694">
        <v>111693</v>
      </c>
      <c r="D694" t="s">
        <v>2118</v>
      </c>
      <c r="E694">
        <v>1000</v>
      </c>
      <c r="F694">
        <v>3.4010212680977821E-2</v>
      </c>
      <c r="G694" s="1">
        <v>3.4010212680977811E-5</v>
      </c>
      <c r="H694">
        <v>3.6780004401716648</v>
      </c>
      <c r="I694">
        <f t="shared" si="10"/>
        <v>3.678000440171665E-3</v>
      </c>
    </row>
    <row r="695" spans="1:9" x14ac:dyDescent="0.25">
      <c r="A695" t="s">
        <v>3043</v>
      </c>
      <c r="B695" t="s">
        <v>4834</v>
      </c>
      <c r="C695">
        <v>111831</v>
      </c>
      <c r="D695" t="s">
        <v>3044</v>
      </c>
      <c r="E695">
        <v>1000</v>
      </c>
      <c r="F695" s="1" t="s">
        <v>70</v>
      </c>
      <c r="G695" s="1" t="s">
        <v>70</v>
      </c>
      <c r="H695" s="1" t="s">
        <v>70</v>
      </c>
      <c r="I695" t="e">
        <f t="shared" si="10"/>
        <v>#VALUE!</v>
      </c>
    </row>
    <row r="696" spans="1:9" x14ac:dyDescent="0.25">
      <c r="A696" t="s">
        <v>3609</v>
      </c>
      <c r="B696" t="s">
        <v>4835</v>
      </c>
      <c r="C696">
        <v>123660</v>
      </c>
      <c r="D696" t="s">
        <v>3610</v>
      </c>
      <c r="E696">
        <v>1000</v>
      </c>
      <c r="F696">
        <v>0.33021178297764198</v>
      </c>
      <c r="G696">
        <v>3.3021178297764199E-4</v>
      </c>
      <c r="H696">
        <v>47.621162070337661</v>
      </c>
      <c r="I696">
        <f t="shared" si="10"/>
        <v>4.7621162070337661E-2</v>
      </c>
    </row>
    <row r="697" spans="1:9" x14ac:dyDescent="0.25">
      <c r="A697" t="s">
        <v>635</v>
      </c>
      <c r="B697" t="s">
        <v>4836</v>
      </c>
      <c r="C697">
        <v>126738</v>
      </c>
      <c r="D697" t="s">
        <v>636</v>
      </c>
      <c r="E697">
        <v>6.6695079626153664</v>
      </c>
      <c r="F697">
        <v>0.46909623032853343</v>
      </c>
      <c r="G697">
        <v>7.0334458397525182E-2</v>
      </c>
      <c r="H697">
        <v>124.9287698686344</v>
      </c>
      <c r="I697">
        <f t="shared" si="10"/>
        <v>0.12492876986863441</v>
      </c>
    </row>
    <row r="698" spans="1:9" x14ac:dyDescent="0.25">
      <c r="A698" t="s">
        <v>3045</v>
      </c>
      <c r="B698" t="s">
        <v>4837</v>
      </c>
      <c r="C698">
        <v>464459</v>
      </c>
      <c r="D698" t="s">
        <v>3046</v>
      </c>
      <c r="E698">
        <v>1000</v>
      </c>
      <c r="F698">
        <v>4.0515092781597834E-3</v>
      </c>
      <c r="G698" s="1">
        <v>4.0515092781597844E-6</v>
      </c>
      <c r="H698">
        <v>0.62495746068398106</v>
      </c>
      <c r="I698">
        <f t="shared" si="10"/>
        <v>6.2495746068398108E-4</v>
      </c>
    </row>
    <row r="699" spans="1:9" x14ac:dyDescent="0.25">
      <c r="A699" t="s">
        <v>637</v>
      </c>
      <c r="B699" t="s">
        <v>4838</v>
      </c>
      <c r="C699">
        <v>619501</v>
      </c>
      <c r="D699" t="s">
        <v>638</v>
      </c>
      <c r="E699">
        <v>1000</v>
      </c>
      <c r="F699">
        <v>1.3838618059302921</v>
      </c>
      <c r="G699">
        <v>1.383861805930292E-3</v>
      </c>
      <c r="H699">
        <v>250.6824145588545</v>
      </c>
      <c r="I699">
        <f t="shared" si="10"/>
        <v>0.25068241455885448</v>
      </c>
    </row>
    <row r="700" spans="1:9" x14ac:dyDescent="0.25">
      <c r="A700" t="s">
        <v>841</v>
      </c>
      <c r="B700" t="s">
        <v>4839</v>
      </c>
      <c r="C700">
        <v>1689845</v>
      </c>
      <c r="D700" t="s">
        <v>842</v>
      </c>
      <c r="E700">
        <v>7.1082590193559874</v>
      </c>
      <c r="F700">
        <v>1.927121982828538</v>
      </c>
      <c r="G700">
        <v>0.27111026449386988</v>
      </c>
      <c r="H700">
        <v>533.64898387496453</v>
      </c>
      <c r="I700">
        <f t="shared" si="10"/>
        <v>0.53364898387496451</v>
      </c>
    </row>
    <row r="701" spans="1:9" x14ac:dyDescent="0.25">
      <c r="A701" t="s">
        <v>2621</v>
      </c>
      <c r="B701" t="s">
        <v>4840</v>
      </c>
      <c r="C701">
        <v>1745819</v>
      </c>
      <c r="D701" t="s">
        <v>2622</v>
      </c>
      <c r="E701">
        <v>1000</v>
      </c>
      <c r="F701">
        <v>13.115802491826731</v>
      </c>
      <c r="G701">
        <v>1.311580249182673E-2</v>
      </c>
      <c r="H701">
        <v>1759.852146748327</v>
      </c>
      <c r="I701">
        <f t="shared" si="10"/>
        <v>1.759852146748327</v>
      </c>
    </row>
    <row r="702" spans="1:9" x14ac:dyDescent="0.25">
      <c r="A702" t="s">
        <v>1231</v>
      </c>
      <c r="B702" t="s">
        <v>4841</v>
      </c>
      <c r="C702">
        <v>7212444</v>
      </c>
      <c r="D702" t="s">
        <v>1232</v>
      </c>
      <c r="E702">
        <v>5.8980000315211418</v>
      </c>
      <c r="F702">
        <v>0.22615203901331191</v>
      </c>
      <c r="G702">
        <v>3.834385178105628E-2</v>
      </c>
      <c r="H702">
        <v>50.289881219468192</v>
      </c>
      <c r="I702">
        <f t="shared" si="10"/>
        <v>5.0289881219468195E-2</v>
      </c>
    </row>
    <row r="703" spans="1:9" x14ac:dyDescent="0.25">
      <c r="A703" t="s">
        <v>639</v>
      </c>
      <c r="B703" t="s">
        <v>4842</v>
      </c>
      <c r="C703">
        <v>57830</v>
      </c>
      <c r="D703" t="s">
        <v>640</v>
      </c>
      <c r="E703">
        <v>6.1114137881945956</v>
      </c>
      <c r="F703">
        <v>1.6546333075121589E-3</v>
      </c>
      <c r="G703">
        <v>2.7074476788143688E-4</v>
      </c>
      <c r="H703">
        <v>0.52033088158004104</v>
      </c>
      <c r="I703">
        <f t="shared" si="10"/>
        <v>5.2033088158004101E-4</v>
      </c>
    </row>
    <row r="704" spans="1:9" x14ac:dyDescent="0.25">
      <c r="A704" t="s">
        <v>3047</v>
      </c>
      <c r="B704" t="s">
        <v>4843</v>
      </c>
      <c r="C704">
        <v>131533</v>
      </c>
      <c r="D704" t="s">
        <v>3048</v>
      </c>
      <c r="E704">
        <v>5.8165893805032836</v>
      </c>
      <c r="F704" s="1" t="s">
        <v>70</v>
      </c>
      <c r="G704" s="1" t="s">
        <v>70</v>
      </c>
      <c r="H704" s="1" t="s">
        <v>70</v>
      </c>
      <c r="I704" t="e">
        <f t="shared" si="10"/>
        <v>#VALUE!</v>
      </c>
    </row>
    <row r="705" spans="1:9" x14ac:dyDescent="0.25">
      <c r="A705" t="s">
        <v>247</v>
      </c>
      <c r="B705" t="s">
        <v>4844</v>
      </c>
      <c r="C705">
        <v>131577</v>
      </c>
      <c r="D705" t="s">
        <v>248</v>
      </c>
      <c r="E705">
        <v>1000</v>
      </c>
      <c r="F705">
        <v>3.6045051026407622</v>
      </c>
      <c r="G705">
        <v>3.6045051026407618E-3</v>
      </c>
      <c r="H705">
        <v>822.71747616244591</v>
      </c>
      <c r="I705">
        <f t="shared" si="10"/>
        <v>0.82271747616244595</v>
      </c>
    </row>
    <row r="706" spans="1:9" x14ac:dyDescent="0.25">
      <c r="A706" t="s">
        <v>1527</v>
      </c>
      <c r="B706" t="s">
        <v>4845</v>
      </c>
      <c r="C706">
        <v>80091</v>
      </c>
      <c r="D706" t="s">
        <v>1528</v>
      </c>
      <c r="E706">
        <v>8.2719299637463894</v>
      </c>
      <c r="F706">
        <v>0.27866218354620631</v>
      </c>
      <c r="G706">
        <v>3.3687686521465567E-2</v>
      </c>
      <c r="H706">
        <v>69.740784676109058</v>
      </c>
      <c r="I706">
        <f t="shared" si="10"/>
        <v>6.9740784676109058E-2</v>
      </c>
    </row>
    <row r="707" spans="1:9" x14ac:dyDescent="0.25">
      <c r="A707" t="s">
        <v>843</v>
      </c>
      <c r="B707" t="s">
        <v>4846</v>
      </c>
      <c r="C707">
        <v>131113</v>
      </c>
      <c r="D707" t="s">
        <v>844</v>
      </c>
      <c r="E707">
        <v>1000</v>
      </c>
      <c r="F707">
        <v>1.6259149212008901E-3</v>
      </c>
      <c r="G707" s="1">
        <v>1.6259149212008899E-6</v>
      </c>
      <c r="H707">
        <v>0.3157299148883162</v>
      </c>
      <c r="I707">
        <f t="shared" ref="I707:I770" si="11">H707/1000</f>
        <v>3.157299148883162E-4</v>
      </c>
    </row>
    <row r="708" spans="1:9" x14ac:dyDescent="0.25">
      <c r="A708" t="s">
        <v>3049</v>
      </c>
      <c r="B708" t="s">
        <v>4847</v>
      </c>
      <c r="C708">
        <v>54626</v>
      </c>
      <c r="D708" t="s">
        <v>3050</v>
      </c>
      <c r="E708">
        <v>3.9139616348658798E-2</v>
      </c>
      <c r="F708">
        <v>8.0964207961743209E-3</v>
      </c>
      <c r="G708">
        <v>0.20685999382443521</v>
      </c>
      <c r="H708">
        <v>3.5658256470510952</v>
      </c>
      <c r="I708">
        <f t="shared" si="11"/>
        <v>3.5658256470510953E-3</v>
      </c>
    </row>
    <row r="709" spans="1:9" x14ac:dyDescent="0.25">
      <c r="A709" t="s">
        <v>2119</v>
      </c>
      <c r="B709" t="s">
        <v>4848</v>
      </c>
      <c r="C709">
        <v>378449</v>
      </c>
      <c r="D709" t="s">
        <v>2120</v>
      </c>
      <c r="E709">
        <v>1000</v>
      </c>
      <c r="F709">
        <v>1.107871286088047E-3</v>
      </c>
      <c r="G709" s="1">
        <v>1.107871286088047E-6</v>
      </c>
      <c r="H709">
        <v>0.43480292003711751</v>
      </c>
      <c r="I709">
        <f t="shared" si="11"/>
        <v>4.3480292003711754E-4</v>
      </c>
    </row>
    <row r="710" spans="1:9" x14ac:dyDescent="0.25">
      <c r="A710" t="s">
        <v>3051</v>
      </c>
      <c r="B710" t="s">
        <v>4849</v>
      </c>
      <c r="C710">
        <v>147944</v>
      </c>
      <c r="D710" t="s">
        <v>3052</v>
      </c>
      <c r="E710">
        <v>1000</v>
      </c>
      <c r="F710">
        <v>2.4416534814628289E-2</v>
      </c>
      <c r="G710" s="1">
        <v>2.4416534814628281E-5</v>
      </c>
      <c r="H710">
        <v>5.9385651810790776</v>
      </c>
      <c r="I710">
        <f t="shared" si="11"/>
        <v>5.9385651810790778E-3</v>
      </c>
    </row>
    <row r="711" spans="1:9" x14ac:dyDescent="0.25">
      <c r="A711" t="s">
        <v>2121</v>
      </c>
      <c r="B711" t="s">
        <v>4850</v>
      </c>
      <c r="C711">
        <v>57476</v>
      </c>
      <c r="D711" t="s">
        <v>2122</v>
      </c>
      <c r="E711">
        <v>1000</v>
      </c>
      <c r="F711">
        <v>32.194333910404943</v>
      </c>
      <c r="G711">
        <v>3.2194333910404938E-2</v>
      </c>
      <c r="H711">
        <v>8864.7742308978213</v>
      </c>
      <c r="I711">
        <f t="shared" si="11"/>
        <v>8.8647742308978206</v>
      </c>
    </row>
    <row r="712" spans="1:9" x14ac:dyDescent="0.25">
      <c r="A712" t="s">
        <v>3053</v>
      </c>
      <c r="B712" t="s">
        <v>4851</v>
      </c>
      <c r="C712">
        <v>68268</v>
      </c>
      <c r="D712" t="s">
        <v>3054</v>
      </c>
      <c r="E712">
        <v>11.28132653932397</v>
      </c>
      <c r="F712">
        <v>0.18512429642783221</v>
      </c>
      <c r="G712">
        <v>1.6409798597933831E-2</v>
      </c>
      <c r="H712">
        <v>53.030520830420379</v>
      </c>
      <c r="I712">
        <f t="shared" si="11"/>
        <v>5.3030520830420376E-2</v>
      </c>
    </row>
    <row r="713" spans="1:9" x14ac:dyDescent="0.25">
      <c r="A713" t="s">
        <v>3055</v>
      </c>
      <c r="B713" t="s">
        <v>4852</v>
      </c>
      <c r="C713">
        <v>192972</v>
      </c>
      <c r="D713" t="s">
        <v>3056</v>
      </c>
      <c r="E713">
        <v>3.9383045864738269</v>
      </c>
      <c r="F713">
        <v>0.20000000000000009</v>
      </c>
      <c r="G713">
        <v>5.0783273768845463E-2</v>
      </c>
      <c r="H713">
        <v>50.463200000000008</v>
      </c>
      <c r="I713">
        <f t="shared" si="11"/>
        <v>5.0463200000000007E-2</v>
      </c>
    </row>
    <row r="714" spans="1:9" x14ac:dyDescent="0.25">
      <c r="A714" t="s">
        <v>3057</v>
      </c>
      <c r="B714" t="s">
        <v>4853</v>
      </c>
      <c r="C714">
        <v>208968</v>
      </c>
      <c r="D714" t="s">
        <v>3058</v>
      </c>
      <c r="E714">
        <v>7.6774580284078793</v>
      </c>
      <c r="F714">
        <v>1.262537039743397E-4</v>
      </c>
      <c r="G714" s="1">
        <v>1.6444727344282429E-5</v>
      </c>
      <c r="H714">
        <v>1.9215308730078609E-2</v>
      </c>
      <c r="I714">
        <f t="shared" si="11"/>
        <v>1.921530873007861E-5</v>
      </c>
    </row>
    <row r="715" spans="1:9" x14ac:dyDescent="0.25">
      <c r="A715" t="s">
        <v>135</v>
      </c>
      <c r="B715" t="s">
        <v>4854</v>
      </c>
      <c r="C715">
        <v>43121433</v>
      </c>
      <c r="D715" t="s">
        <v>136</v>
      </c>
      <c r="E715">
        <v>5.0280536996709078</v>
      </c>
      <c r="F715">
        <v>6.4852729374737364E-2</v>
      </c>
      <c r="G715">
        <v>1.2898177555061129E-2</v>
      </c>
      <c r="H715">
        <v>19.05048925382911</v>
      </c>
      <c r="I715">
        <f t="shared" si="11"/>
        <v>1.9050489253829111E-2</v>
      </c>
    </row>
    <row r="716" spans="1:9" x14ac:dyDescent="0.25">
      <c r="A716" t="s">
        <v>1529</v>
      </c>
      <c r="B716" t="s">
        <v>4855</v>
      </c>
      <c r="C716">
        <v>1861401</v>
      </c>
      <c r="D716" t="s">
        <v>1530</v>
      </c>
      <c r="E716">
        <v>7.1082590193559874</v>
      </c>
      <c r="F716">
        <v>1.052180403232277</v>
      </c>
      <c r="G716">
        <v>0.14802223728301969</v>
      </c>
      <c r="H716">
        <v>352.7782021369274</v>
      </c>
      <c r="I716">
        <f t="shared" si="11"/>
        <v>0.3527782021369274</v>
      </c>
    </row>
    <row r="717" spans="1:9" x14ac:dyDescent="0.25">
      <c r="A717" t="s">
        <v>1233</v>
      </c>
      <c r="B717" t="s">
        <v>4856</v>
      </c>
      <c r="C717">
        <v>22224926</v>
      </c>
      <c r="D717" t="s">
        <v>1234</v>
      </c>
      <c r="E717">
        <v>15.010912853484269</v>
      </c>
      <c r="F717">
        <v>0.6406708332910338</v>
      </c>
      <c r="G717">
        <v>4.2680337934433099E-2</v>
      </c>
      <c r="H717">
        <v>194.353903987168</v>
      </c>
      <c r="I717">
        <f t="shared" si="11"/>
        <v>0.19435390398716801</v>
      </c>
    </row>
    <row r="718" spans="1:9" x14ac:dyDescent="0.25">
      <c r="A718" t="s">
        <v>137</v>
      </c>
      <c r="B718" t="s">
        <v>4857</v>
      </c>
      <c r="C718">
        <v>206440</v>
      </c>
      <c r="D718" t="s">
        <v>138</v>
      </c>
      <c r="E718">
        <v>6.4786574783736359</v>
      </c>
      <c r="F718">
        <v>7.9584382728638742E-2</v>
      </c>
      <c r="G718">
        <v>1.228408555233841E-2</v>
      </c>
      <c r="H718">
        <v>16.096418913163561</v>
      </c>
      <c r="I718">
        <f t="shared" si="11"/>
        <v>1.609641891316356E-2</v>
      </c>
    </row>
    <row r="719" spans="1:9" x14ac:dyDescent="0.25">
      <c r="A719" t="s">
        <v>3059</v>
      </c>
      <c r="B719" t="s">
        <v>4858</v>
      </c>
      <c r="C719">
        <v>81335377</v>
      </c>
      <c r="D719" t="s">
        <v>3060</v>
      </c>
      <c r="E719">
        <v>1000</v>
      </c>
      <c r="F719">
        <v>1.3523102101444371E-2</v>
      </c>
      <c r="G719" s="1">
        <v>1.352310210144436E-5</v>
      </c>
      <c r="H719">
        <v>4.2102961313657898</v>
      </c>
      <c r="I719">
        <f t="shared" si="11"/>
        <v>4.2102961313657894E-3</v>
      </c>
    </row>
    <row r="720" spans="1:9" x14ac:dyDescent="0.25">
      <c r="A720" t="s">
        <v>2123</v>
      </c>
      <c r="B720" t="s">
        <v>4859</v>
      </c>
      <c r="C720">
        <v>36734197</v>
      </c>
      <c r="D720" t="s">
        <v>2124</v>
      </c>
      <c r="E720">
        <v>5.9859962398038844</v>
      </c>
      <c r="F720">
        <v>0.12612960988539801</v>
      </c>
      <c r="G720">
        <v>2.1070780005957749E-2</v>
      </c>
      <c r="H720">
        <v>41.644213295861853</v>
      </c>
      <c r="I720">
        <f t="shared" si="11"/>
        <v>4.1644213295861855E-2</v>
      </c>
    </row>
    <row r="721" spans="1:9" x14ac:dyDescent="0.25">
      <c r="A721" t="s">
        <v>2125</v>
      </c>
      <c r="B721" t="s">
        <v>4860</v>
      </c>
      <c r="C721">
        <v>85509199</v>
      </c>
      <c r="D721" t="s">
        <v>2126</v>
      </c>
      <c r="E721">
        <v>8.0350600187803707</v>
      </c>
      <c r="F721">
        <v>6.445160352225901E-2</v>
      </c>
      <c r="G721">
        <v>8.0212970869683702E-3</v>
      </c>
      <c r="H721">
        <v>20.327971299316971</v>
      </c>
      <c r="I721">
        <f t="shared" si="11"/>
        <v>2.0327971299316971E-2</v>
      </c>
    </row>
    <row r="722" spans="1:9" x14ac:dyDescent="0.25">
      <c r="A722" t="s">
        <v>641</v>
      </c>
      <c r="B722" t="s">
        <v>4861</v>
      </c>
      <c r="C722">
        <v>19666309</v>
      </c>
      <c r="D722" t="s">
        <v>642</v>
      </c>
      <c r="E722">
        <v>7.1082590193559874</v>
      </c>
      <c r="F722">
        <v>0.35891470742739801</v>
      </c>
      <c r="G722">
        <v>5.0492632084743007E-2</v>
      </c>
      <c r="H722">
        <v>123.9045352980864</v>
      </c>
      <c r="I722">
        <f t="shared" si="11"/>
        <v>0.1239045352980864</v>
      </c>
    </row>
    <row r="723" spans="1:9" x14ac:dyDescent="0.25">
      <c r="A723" t="s">
        <v>1531</v>
      </c>
      <c r="B723" t="s">
        <v>4862</v>
      </c>
      <c r="C723">
        <v>81335775</v>
      </c>
      <c r="D723" t="s">
        <v>1532</v>
      </c>
      <c r="E723">
        <v>1000</v>
      </c>
      <c r="F723">
        <v>0.26688434311163273</v>
      </c>
      <c r="G723">
        <v>2.6688434311163269E-4</v>
      </c>
      <c r="H723">
        <v>77.218981414204237</v>
      </c>
      <c r="I723">
        <f t="shared" si="11"/>
        <v>7.7218981414204232E-2</v>
      </c>
    </row>
    <row r="724" spans="1:9" x14ac:dyDescent="0.25">
      <c r="A724" t="s">
        <v>139</v>
      </c>
      <c r="B724" t="s">
        <v>4863</v>
      </c>
      <c r="C724">
        <v>129000</v>
      </c>
      <c r="D724" t="s">
        <v>140</v>
      </c>
      <c r="E724">
        <v>9.3249360581162133</v>
      </c>
      <c r="F724">
        <v>1.620535968094154</v>
      </c>
      <c r="G724">
        <v>0.17378520967805219</v>
      </c>
      <c r="H724">
        <v>327.76312276285142</v>
      </c>
      <c r="I724">
        <f t="shared" si="11"/>
        <v>0.32776312276285141</v>
      </c>
    </row>
    <row r="725" spans="1:9" x14ac:dyDescent="0.25">
      <c r="A725" t="s">
        <v>1533</v>
      </c>
      <c r="B725" t="s">
        <v>4864</v>
      </c>
      <c r="C725">
        <v>34014181</v>
      </c>
      <c r="D725" t="s">
        <v>1534</v>
      </c>
      <c r="E725">
        <v>1000</v>
      </c>
      <c r="F725">
        <v>0.28712916200165062</v>
      </c>
      <c r="G725">
        <v>2.8712916200165049E-4</v>
      </c>
      <c r="H725">
        <v>65.554458976596834</v>
      </c>
      <c r="I725">
        <f t="shared" si="11"/>
        <v>6.5554458976596827E-2</v>
      </c>
    </row>
    <row r="726" spans="1:9" x14ac:dyDescent="0.25">
      <c r="A726" t="s">
        <v>845</v>
      </c>
      <c r="B726" t="s">
        <v>4865</v>
      </c>
      <c r="C726">
        <v>886500</v>
      </c>
      <c r="D726" t="s">
        <v>846</v>
      </c>
      <c r="E726">
        <v>7.0269729452752854</v>
      </c>
      <c r="F726">
        <v>0.6694745417770902</v>
      </c>
      <c r="G726">
        <v>9.5272110336958621E-2</v>
      </c>
      <c r="H726">
        <v>161.58437540331849</v>
      </c>
      <c r="I726">
        <f t="shared" si="11"/>
        <v>0.16158437540331849</v>
      </c>
    </row>
    <row r="727" spans="1:9" x14ac:dyDescent="0.25">
      <c r="A727" t="s">
        <v>1029</v>
      </c>
      <c r="B727" t="s">
        <v>4866</v>
      </c>
      <c r="C727">
        <v>1319773</v>
      </c>
      <c r="D727" t="s">
        <v>1030</v>
      </c>
      <c r="E727">
        <v>3.6136186084560999</v>
      </c>
      <c r="F727">
        <v>1.9654168589865579</v>
      </c>
      <c r="G727">
        <v>0.5438916144574184</v>
      </c>
      <c r="H727" s="1" t="s">
        <v>70</v>
      </c>
      <c r="I727" t="e">
        <f t="shared" si="11"/>
        <v>#VALUE!</v>
      </c>
    </row>
    <row r="728" spans="1:9" x14ac:dyDescent="0.25">
      <c r="A728" t="s">
        <v>3611</v>
      </c>
      <c r="B728" t="s">
        <v>4867</v>
      </c>
      <c r="C728">
        <v>112505</v>
      </c>
      <c r="D728" t="s">
        <v>3612</v>
      </c>
      <c r="E728">
        <v>1000</v>
      </c>
      <c r="F728">
        <v>10.2822778344902</v>
      </c>
      <c r="G728">
        <v>1.02822778344902E-2</v>
      </c>
      <c r="H728">
        <v>1832.5898138855191</v>
      </c>
      <c r="I728">
        <f t="shared" si="11"/>
        <v>1.832589813885519</v>
      </c>
    </row>
    <row r="729" spans="1:9" x14ac:dyDescent="0.25">
      <c r="A729" t="s">
        <v>1235</v>
      </c>
      <c r="B729" t="s">
        <v>4868</v>
      </c>
      <c r="C729">
        <v>8007703</v>
      </c>
      <c r="D729" t="s">
        <v>1236</v>
      </c>
      <c r="E729">
        <v>1000</v>
      </c>
      <c r="F729">
        <v>5.778736272355351</v>
      </c>
      <c r="G729">
        <v>5.7787362723553514E-3</v>
      </c>
      <c r="H729" s="1" t="s">
        <v>70</v>
      </c>
      <c r="I729" t="e">
        <f t="shared" si="11"/>
        <v>#VALUE!</v>
      </c>
    </row>
    <row r="730" spans="1:9" x14ac:dyDescent="0.25">
      <c r="A730" t="s">
        <v>3061</v>
      </c>
      <c r="B730" t="s">
        <v>4869</v>
      </c>
      <c r="C730">
        <v>4584490</v>
      </c>
      <c r="D730" t="s">
        <v>3062</v>
      </c>
      <c r="E730">
        <v>11.633728596217139</v>
      </c>
      <c r="F730">
        <v>3.593744671069015E-2</v>
      </c>
      <c r="G730">
        <v>3.0890738436493781E-3</v>
      </c>
      <c r="H730">
        <v>5.680632201558792</v>
      </c>
      <c r="I730">
        <f t="shared" si="11"/>
        <v>5.6806322015587919E-3</v>
      </c>
    </row>
    <row r="731" spans="1:9" x14ac:dyDescent="0.25">
      <c r="A731" t="s">
        <v>2623</v>
      </c>
      <c r="B731" t="s">
        <v>4870</v>
      </c>
      <c r="C731">
        <v>26444495</v>
      </c>
      <c r="D731" t="s">
        <v>2624</v>
      </c>
      <c r="E731">
        <v>7.1082590193559874</v>
      </c>
      <c r="F731">
        <v>0.20000000000000009</v>
      </c>
      <c r="G731">
        <v>2.813628477175557E-2</v>
      </c>
      <c r="H731" s="1" t="s">
        <v>70</v>
      </c>
      <c r="I731" t="e">
        <f t="shared" si="11"/>
        <v>#VALUE!</v>
      </c>
    </row>
    <row r="732" spans="1:9" x14ac:dyDescent="0.25">
      <c r="A732" t="s">
        <v>2625</v>
      </c>
      <c r="B732" t="s">
        <v>4871</v>
      </c>
      <c r="C732">
        <v>80159</v>
      </c>
      <c r="D732" t="s">
        <v>2626</v>
      </c>
      <c r="E732">
        <v>9.436241450331341</v>
      </c>
      <c r="F732">
        <v>0.98947630929039532</v>
      </c>
      <c r="G732">
        <v>0.10485915546975021</v>
      </c>
      <c r="H732">
        <v>150.59136793983311</v>
      </c>
      <c r="I732">
        <f t="shared" si="11"/>
        <v>0.1505913679398331</v>
      </c>
    </row>
    <row r="733" spans="1:9" x14ac:dyDescent="0.25">
      <c r="A733" t="s">
        <v>3063</v>
      </c>
      <c r="B733" t="s">
        <v>4872</v>
      </c>
      <c r="C733">
        <v>3252435</v>
      </c>
      <c r="D733" t="s">
        <v>3064</v>
      </c>
      <c r="E733">
        <v>1000</v>
      </c>
      <c r="F733">
        <v>6.99647325295365</v>
      </c>
      <c r="G733">
        <v>6.9964732529536498E-3</v>
      </c>
      <c r="H733">
        <v>1391.2137239835679</v>
      </c>
      <c r="I733">
        <f t="shared" si="11"/>
        <v>1.3912137239835678</v>
      </c>
    </row>
    <row r="734" spans="1:9" x14ac:dyDescent="0.25">
      <c r="A734" t="s">
        <v>643</v>
      </c>
      <c r="B734" t="s">
        <v>4873</v>
      </c>
      <c r="C734">
        <v>35691657</v>
      </c>
      <c r="D734" t="s">
        <v>644</v>
      </c>
      <c r="E734">
        <v>5.6368191698664836</v>
      </c>
      <c r="F734">
        <v>0.20000000000000009</v>
      </c>
      <c r="G734">
        <v>3.5481003376721297E-2</v>
      </c>
      <c r="H734">
        <v>53.187199999999997</v>
      </c>
      <c r="I734">
        <f t="shared" si="11"/>
        <v>5.3187199999999997E-2</v>
      </c>
    </row>
    <row r="735" spans="1:9" x14ac:dyDescent="0.25">
      <c r="A735" t="s">
        <v>2127</v>
      </c>
      <c r="B735" t="s">
        <v>4874</v>
      </c>
      <c r="C735">
        <v>2893789</v>
      </c>
      <c r="D735" t="s">
        <v>2128</v>
      </c>
      <c r="E735">
        <v>1000</v>
      </c>
      <c r="F735">
        <v>27.221505315610539</v>
      </c>
      <c r="G735">
        <v>2.7221505315610541E-2</v>
      </c>
      <c r="H735">
        <v>5987.0978791153821</v>
      </c>
      <c r="I735">
        <f t="shared" si="11"/>
        <v>5.9870978791153817</v>
      </c>
    </row>
    <row r="736" spans="1:9" x14ac:dyDescent="0.25">
      <c r="A736" t="s">
        <v>1031</v>
      </c>
      <c r="B736" t="s">
        <v>4875</v>
      </c>
      <c r="C736">
        <v>112367</v>
      </c>
      <c r="D736" t="s">
        <v>1032</v>
      </c>
      <c r="E736">
        <v>1000</v>
      </c>
      <c r="F736">
        <v>4.1888395919057606</v>
      </c>
      <c r="G736">
        <v>4.1888395919057603E-3</v>
      </c>
      <c r="H736">
        <v>679.5512581552797</v>
      </c>
      <c r="I736">
        <f t="shared" si="11"/>
        <v>0.67955125815527972</v>
      </c>
    </row>
    <row r="737" spans="1:9" x14ac:dyDescent="0.25">
      <c r="A737" t="s">
        <v>2129</v>
      </c>
      <c r="B737" t="s">
        <v>4876</v>
      </c>
      <c r="C737">
        <v>111773</v>
      </c>
      <c r="D737" t="s">
        <v>2130</v>
      </c>
      <c r="E737">
        <v>1000</v>
      </c>
      <c r="F737">
        <v>0.13289371541432041</v>
      </c>
      <c r="G737">
        <v>1.3289371541432029E-4</v>
      </c>
      <c r="H737">
        <v>15.96691411959976</v>
      </c>
      <c r="I737">
        <f t="shared" si="11"/>
        <v>1.5966914119599759E-2</v>
      </c>
    </row>
    <row r="738" spans="1:9" x14ac:dyDescent="0.25">
      <c r="A738" t="s">
        <v>3613</v>
      </c>
      <c r="B738" t="s">
        <v>4877</v>
      </c>
      <c r="C738">
        <v>119904</v>
      </c>
      <c r="D738" t="s">
        <v>3614</v>
      </c>
      <c r="E738">
        <v>3.6805714569145289</v>
      </c>
      <c r="F738">
        <v>0.59286716134934414</v>
      </c>
      <c r="G738">
        <v>0.16108019319542091</v>
      </c>
      <c r="H738">
        <v>144.83389031467669</v>
      </c>
      <c r="I738">
        <f t="shared" si="11"/>
        <v>0.14483389031467669</v>
      </c>
    </row>
    <row r="739" spans="1:9" x14ac:dyDescent="0.25">
      <c r="A739" t="s">
        <v>3615</v>
      </c>
      <c r="B739" t="s">
        <v>4878</v>
      </c>
      <c r="C739">
        <v>1119400</v>
      </c>
      <c r="D739" t="s">
        <v>3616</v>
      </c>
      <c r="E739">
        <v>1000</v>
      </c>
      <c r="F739">
        <v>0.23679421180929369</v>
      </c>
      <c r="G739">
        <v>2.367942118092936E-4</v>
      </c>
      <c r="H739">
        <v>37.927092111282761</v>
      </c>
      <c r="I739">
        <f t="shared" si="11"/>
        <v>3.7927092111282763E-2</v>
      </c>
    </row>
    <row r="740" spans="1:9" x14ac:dyDescent="0.25">
      <c r="A740" t="s">
        <v>3617</v>
      </c>
      <c r="B740" t="s">
        <v>4879</v>
      </c>
      <c r="C740">
        <v>101677</v>
      </c>
      <c r="D740" t="s">
        <v>3618</v>
      </c>
      <c r="E740">
        <v>1000</v>
      </c>
      <c r="F740">
        <v>0.70000000000000018</v>
      </c>
      <c r="G740">
        <v>6.9999999999999999E-4</v>
      </c>
      <c r="H740">
        <v>275.56130000000002</v>
      </c>
      <c r="I740">
        <f t="shared" si="11"/>
        <v>0.27556130000000001</v>
      </c>
    </row>
    <row r="741" spans="1:9" x14ac:dyDescent="0.25">
      <c r="A741" t="s">
        <v>3619</v>
      </c>
      <c r="B741" t="s">
        <v>4880</v>
      </c>
      <c r="C741">
        <v>102067</v>
      </c>
      <c r="D741" t="s">
        <v>3620</v>
      </c>
      <c r="E741">
        <v>2.5896721130554359</v>
      </c>
      <c r="F741">
        <v>7.054145003068335E-2</v>
      </c>
      <c r="G741">
        <v>2.723952954316471E-2</v>
      </c>
      <c r="H741">
        <v>14.90315106508241</v>
      </c>
      <c r="I741">
        <f t="shared" si="11"/>
        <v>1.490315106508241E-2</v>
      </c>
    </row>
    <row r="742" spans="1:9" x14ac:dyDescent="0.25">
      <c r="A742" t="s">
        <v>3621</v>
      </c>
      <c r="B742" t="s">
        <v>4881</v>
      </c>
      <c r="C742">
        <v>97869</v>
      </c>
      <c r="D742" t="s">
        <v>3622</v>
      </c>
      <c r="E742">
        <v>0.80922494094333919</v>
      </c>
      <c r="F742">
        <v>0.74791111340517935</v>
      </c>
      <c r="G742">
        <v>0.92423141646291274</v>
      </c>
      <c r="H742">
        <v>106.3514645039897</v>
      </c>
      <c r="I742">
        <f t="shared" si="11"/>
        <v>0.1063514645039897</v>
      </c>
    </row>
    <row r="743" spans="1:9" x14ac:dyDescent="0.25">
      <c r="A743" t="s">
        <v>1237</v>
      </c>
      <c r="B743" t="s">
        <v>4882</v>
      </c>
      <c r="C743">
        <v>29761215</v>
      </c>
      <c r="D743" t="s">
        <v>1238</v>
      </c>
      <c r="E743">
        <v>4.7702175982228372</v>
      </c>
      <c r="F743">
        <v>0.30469101515970681</v>
      </c>
      <c r="G743">
        <v>6.387360930311034E-2</v>
      </c>
      <c r="H743" s="1" t="s">
        <v>70</v>
      </c>
      <c r="I743" t="e">
        <f t="shared" si="11"/>
        <v>#VALUE!</v>
      </c>
    </row>
    <row r="744" spans="1:9" x14ac:dyDescent="0.25">
      <c r="A744" t="s">
        <v>2627</v>
      </c>
      <c r="B744" t="s">
        <v>4883</v>
      </c>
      <c r="C744">
        <v>123513</v>
      </c>
      <c r="D744" t="s">
        <v>2628</v>
      </c>
      <c r="E744">
        <v>1000</v>
      </c>
      <c r="F744">
        <v>0.73449013624542947</v>
      </c>
      <c r="G744">
        <v>7.3449013624542951E-4</v>
      </c>
      <c r="H744">
        <v>64.745305510034612</v>
      </c>
      <c r="I744">
        <f t="shared" si="11"/>
        <v>6.4745305510034615E-2</v>
      </c>
    </row>
    <row r="745" spans="1:9" x14ac:dyDescent="0.25">
      <c r="A745" t="s">
        <v>2131</v>
      </c>
      <c r="B745" t="s">
        <v>4884</v>
      </c>
      <c r="C745">
        <v>54648</v>
      </c>
      <c r="D745" t="s">
        <v>2132</v>
      </c>
      <c r="E745">
        <v>0.52218505541565174</v>
      </c>
      <c r="F745">
        <v>7.9358229623101795E-2</v>
      </c>
      <c r="G745">
        <v>0.15197338338213029</v>
      </c>
      <c r="H745">
        <v>32.125004933727837</v>
      </c>
      <c r="I745">
        <f t="shared" si="11"/>
        <v>3.2125004933727837E-2</v>
      </c>
    </row>
    <row r="746" spans="1:9" x14ac:dyDescent="0.25">
      <c r="A746" t="s">
        <v>2133</v>
      </c>
      <c r="B746" t="s">
        <v>4885</v>
      </c>
      <c r="C746">
        <v>95545</v>
      </c>
      <c r="D746" t="s">
        <v>2134</v>
      </c>
      <c r="E746">
        <v>5.5147111751222777</v>
      </c>
      <c r="F746">
        <v>0.44798323345144669</v>
      </c>
      <c r="G746">
        <v>8.123421503421048E-2</v>
      </c>
      <c r="H746">
        <v>48.446698798373248</v>
      </c>
      <c r="I746">
        <f t="shared" si="11"/>
        <v>4.8446698798373246E-2</v>
      </c>
    </row>
    <row r="747" spans="1:9" x14ac:dyDescent="0.25">
      <c r="A747" t="s">
        <v>2135</v>
      </c>
      <c r="B747" t="s">
        <v>4886</v>
      </c>
      <c r="C747">
        <v>87592</v>
      </c>
      <c r="D747" t="s">
        <v>2136</v>
      </c>
      <c r="E747">
        <v>1000</v>
      </c>
      <c r="F747">
        <v>39.524858291741502</v>
      </c>
      <c r="G747">
        <v>3.9524858291741502E-2</v>
      </c>
      <c r="H747">
        <v>4789.7409023681112</v>
      </c>
      <c r="I747">
        <f t="shared" si="11"/>
        <v>4.789740902368111</v>
      </c>
    </row>
    <row r="748" spans="1:9" x14ac:dyDescent="0.25">
      <c r="A748" t="s">
        <v>3065</v>
      </c>
      <c r="B748" t="s">
        <v>4887</v>
      </c>
      <c r="C748">
        <v>85416</v>
      </c>
      <c r="D748" t="s">
        <v>3066</v>
      </c>
      <c r="E748">
        <v>1000</v>
      </c>
      <c r="F748">
        <v>9.8845888810441132</v>
      </c>
      <c r="G748">
        <v>9.8845888810441124E-3</v>
      </c>
      <c r="H748">
        <v>1454.3492158346639</v>
      </c>
      <c r="I748">
        <f t="shared" si="11"/>
        <v>1.454349215834664</v>
      </c>
    </row>
    <row r="749" spans="1:9" x14ac:dyDescent="0.25">
      <c r="A749" t="s">
        <v>1535</v>
      </c>
      <c r="B749" t="s">
        <v>4888</v>
      </c>
      <c r="C749">
        <v>99876</v>
      </c>
      <c r="D749" t="s">
        <v>1536</v>
      </c>
      <c r="E749">
        <v>1000</v>
      </c>
      <c r="F749">
        <v>3.1946503857427258E-3</v>
      </c>
      <c r="G749" s="1">
        <v>3.1946503857427259E-6</v>
      </c>
      <c r="H749">
        <v>0.42879236407516019</v>
      </c>
      <c r="I749">
        <f t="shared" si="11"/>
        <v>4.2879236407516021E-4</v>
      </c>
    </row>
    <row r="750" spans="1:9" x14ac:dyDescent="0.25">
      <c r="A750" t="s">
        <v>2137</v>
      </c>
      <c r="B750" t="s">
        <v>4889</v>
      </c>
      <c r="C750">
        <v>99967</v>
      </c>
      <c r="D750" t="s">
        <v>2138</v>
      </c>
      <c r="E750">
        <v>1000</v>
      </c>
      <c r="F750">
        <v>2.713537870880107E-3</v>
      </c>
      <c r="G750" s="1">
        <v>2.7135378708801069E-6</v>
      </c>
      <c r="H750">
        <v>0.37479927780170219</v>
      </c>
      <c r="I750">
        <f t="shared" si="11"/>
        <v>3.747992778017022E-4</v>
      </c>
    </row>
    <row r="751" spans="1:9" x14ac:dyDescent="0.25">
      <c r="A751" t="s">
        <v>3623</v>
      </c>
      <c r="B751" t="s">
        <v>4890</v>
      </c>
      <c r="C751">
        <v>102761</v>
      </c>
      <c r="D751" t="s">
        <v>3624</v>
      </c>
      <c r="E751">
        <v>1000</v>
      </c>
      <c r="F751">
        <v>33.265557566259922</v>
      </c>
      <c r="G751">
        <v>3.3265557566259922E-2</v>
      </c>
      <c r="H751">
        <v>7258.7109887457464</v>
      </c>
      <c r="I751">
        <f t="shared" si="11"/>
        <v>7.2587109887457464</v>
      </c>
    </row>
    <row r="752" spans="1:9" x14ac:dyDescent="0.25">
      <c r="A752" t="s">
        <v>3625</v>
      </c>
      <c r="B752" t="s">
        <v>4891</v>
      </c>
      <c r="C752">
        <v>106229</v>
      </c>
      <c r="D752" t="s">
        <v>3626</v>
      </c>
      <c r="E752">
        <v>11.744582480910889</v>
      </c>
      <c r="F752">
        <v>0.46375947826047292</v>
      </c>
      <c r="G752">
        <v>3.9487097903586323E-2</v>
      </c>
      <c r="H752">
        <v>72.471229908285849</v>
      </c>
      <c r="I752">
        <f t="shared" si="11"/>
        <v>7.2471229908285847E-2</v>
      </c>
    </row>
    <row r="753" spans="1:9" x14ac:dyDescent="0.25">
      <c r="A753" t="s">
        <v>141</v>
      </c>
      <c r="B753" t="s">
        <v>4892</v>
      </c>
      <c r="C753">
        <v>1461229</v>
      </c>
      <c r="D753" t="s">
        <v>142</v>
      </c>
      <c r="E753">
        <v>0.15267267743730839</v>
      </c>
      <c r="F753">
        <v>9.7474276576918321E-4</v>
      </c>
      <c r="G753">
        <v>6.3845265710325916E-3</v>
      </c>
      <c r="H753">
        <v>0.31728851768552679</v>
      </c>
      <c r="I753">
        <f t="shared" si="11"/>
        <v>3.1728851768552681E-4</v>
      </c>
    </row>
    <row r="754" spans="1:9" x14ac:dyDescent="0.25">
      <c r="A754" t="s">
        <v>2139</v>
      </c>
      <c r="B754" t="s">
        <v>4893</v>
      </c>
      <c r="C754">
        <v>39515510</v>
      </c>
      <c r="D754" t="s">
        <v>2140</v>
      </c>
      <c r="E754">
        <v>13.392406259015569</v>
      </c>
      <c r="F754">
        <v>0.76794841761742672</v>
      </c>
      <c r="G754">
        <v>5.7342078993493438E-2</v>
      </c>
      <c r="H754">
        <v>152.22350328854401</v>
      </c>
      <c r="I754">
        <f t="shared" si="11"/>
        <v>0.152223503288544</v>
      </c>
    </row>
    <row r="755" spans="1:9" x14ac:dyDescent="0.25">
      <c r="A755" t="s">
        <v>2629</v>
      </c>
      <c r="B755" t="s">
        <v>4894</v>
      </c>
      <c r="C755">
        <v>120923</v>
      </c>
      <c r="D755" t="s">
        <v>2630</v>
      </c>
      <c r="E755">
        <v>1000</v>
      </c>
      <c r="F755">
        <v>7.1574021882200951E-3</v>
      </c>
      <c r="G755" s="1">
        <v>7.1574021882200941E-6</v>
      </c>
      <c r="H755">
        <v>0.60206635726869806</v>
      </c>
      <c r="I755">
        <f t="shared" si="11"/>
        <v>6.0206635726869808E-4</v>
      </c>
    </row>
    <row r="756" spans="1:9" x14ac:dyDescent="0.25">
      <c r="A756" t="s">
        <v>3627</v>
      </c>
      <c r="B756" t="s">
        <v>4895</v>
      </c>
      <c r="C756">
        <v>7747355</v>
      </c>
      <c r="D756" t="s">
        <v>3628</v>
      </c>
      <c r="E756">
        <v>1000</v>
      </c>
      <c r="F756">
        <v>3.4471180202811973E-2</v>
      </c>
      <c r="G756" s="1">
        <v>3.4471180202811958E-5</v>
      </c>
      <c r="H756">
        <v>4.9357904085198356</v>
      </c>
      <c r="I756">
        <f t="shared" si="11"/>
        <v>4.9357904085198358E-3</v>
      </c>
    </row>
    <row r="757" spans="1:9" x14ac:dyDescent="0.25">
      <c r="A757" t="s">
        <v>1537</v>
      </c>
      <c r="B757" t="s">
        <v>4896</v>
      </c>
      <c r="C757">
        <v>1762954</v>
      </c>
      <c r="D757" t="s">
        <v>1538</v>
      </c>
      <c r="E757">
        <v>1000</v>
      </c>
      <c r="F757">
        <v>5.41236866524667</v>
      </c>
      <c r="G757">
        <v>5.4123686652466701E-3</v>
      </c>
      <c r="H757">
        <v>411.98950279857661</v>
      </c>
      <c r="I757">
        <f t="shared" si="11"/>
        <v>0.4119895027985766</v>
      </c>
    </row>
    <row r="758" spans="1:9" x14ac:dyDescent="0.25">
      <c r="A758" t="s">
        <v>1239</v>
      </c>
      <c r="B758" t="s">
        <v>4897</v>
      </c>
      <c r="C758">
        <v>41859670</v>
      </c>
      <c r="D758" t="s">
        <v>1240</v>
      </c>
      <c r="E758">
        <v>1000</v>
      </c>
      <c r="F758">
        <v>8.6113179680127505</v>
      </c>
      <c r="G758">
        <v>8.6113179680127501E-3</v>
      </c>
      <c r="H758">
        <v>3115.7470671863739</v>
      </c>
      <c r="I758">
        <f t="shared" si="11"/>
        <v>3.1157470671863741</v>
      </c>
    </row>
    <row r="759" spans="1:9" x14ac:dyDescent="0.25">
      <c r="A759" t="s">
        <v>3629</v>
      </c>
      <c r="B759" t="s">
        <v>4898</v>
      </c>
      <c r="C759">
        <v>67470</v>
      </c>
      <c r="D759" t="s">
        <v>3630</v>
      </c>
      <c r="E759">
        <v>8.7104632955763872</v>
      </c>
      <c r="F759">
        <v>7.9186515578702654E-2</v>
      </c>
      <c r="G759">
        <v>9.0909648421247085E-3</v>
      </c>
      <c r="H759">
        <v>9.98629066614577</v>
      </c>
      <c r="I759">
        <f t="shared" si="11"/>
        <v>9.9862906661457706E-3</v>
      </c>
    </row>
    <row r="760" spans="1:9" x14ac:dyDescent="0.25">
      <c r="A760" t="s">
        <v>3631</v>
      </c>
      <c r="B760" t="s">
        <v>4899</v>
      </c>
      <c r="C760">
        <v>25316409</v>
      </c>
      <c r="D760" t="s">
        <v>3632</v>
      </c>
      <c r="E760">
        <v>0.59236509148504124</v>
      </c>
      <c r="F760">
        <v>1.081749209325905E-3</v>
      </c>
      <c r="G760">
        <v>1.8261528656491101E-3</v>
      </c>
      <c r="H760">
        <v>0.62739290642483869</v>
      </c>
      <c r="I760">
        <f t="shared" si="11"/>
        <v>6.2739290642483867E-4</v>
      </c>
    </row>
    <row r="761" spans="1:9" x14ac:dyDescent="0.25">
      <c r="A761" t="s">
        <v>2141</v>
      </c>
      <c r="B761" t="s">
        <v>4900</v>
      </c>
      <c r="C761">
        <v>6080564</v>
      </c>
      <c r="D761" t="s">
        <v>2142</v>
      </c>
      <c r="E761">
        <v>1000</v>
      </c>
      <c r="F761">
        <v>0.15373508317201201</v>
      </c>
      <c r="G761">
        <v>1.5373508317201201E-4</v>
      </c>
      <c r="H761">
        <v>58.311717047144143</v>
      </c>
      <c r="I761">
        <f t="shared" si="11"/>
        <v>5.8311717047144142E-2</v>
      </c>
    </row>
    <row r="762" spans="1:9" x14ac:dyDescent="0.25">
      <c r="A762" s="2" t="s">
        <v>4013</v>
      </c>
      <c r="B762" t="s">
        <v>4901</v>
      </c>
      <c r="C762">
        <v>101043372</v>
      </c>
      <c r="D762" t="s">
        <v>6324</v>
      </c>
      <c r="I762">
        <f t="shared" si="11"/>
        <v>0</v>
      </c>
    </row>
    <row r="763" spans="1:9" x14ac:dyDescent="0.25">
      <c r="A763" t="s">
        <v>645</v>
      </c>
      <c r="B763" t="s">
        <v>4902</v>
      </c>
      <c r="C763">
        <v>335762</v>
      </c>
      <c r="D763" t="s">
        <v>646</v>
      </c>
      <c r="E763">
        <v>7.1082590193559874</v>
      </c>
      <c r="F763">
        <v>8.0815445025144969E-2</v>
      </c>
      <c r="G763">
        <v>1.136923187591818E-2</v>
      </c>
      <c r="H763">
        <v>41.546088871196673</v>
      </c>
      <c r="I763">
        <f t="shared" si="11"/>
        <v>4.1546088871196672E-2</v>
      </c>
    </row>
    <row r="764" spans="1:9" x14ac:dyDescent="0.25">
      <c r="A764" t="s">
        <v>1241</v>
      </c>
      <c r="B764" t="s">
        <v>4903</v>
      </c>
      <c r="C764">
        <v>307244</v>
      </c>
      <c r="D764" t="s">
        <v>1242</v>
      </c>
      <c r="E764">
        <v>1000</v>
      </c>
      <c r="F764">
        <v>1.82170453127878E-3</v>
      </c>
      <c r="G764" s="1">
        <v>1.82170453127878E-6</v>
      </c>
      <c r="H764">
        <v>0.57211359486622582</v>
      </c>
      <c r="I764">
        <f t="shared" si="11"/>
        <v>5.7211359486622579E-4</v>
      </c>
    </row>
    <row r="765" spans="1:9" x14ac:dyDescent="0.25">
      <c r="A765" t="s">
        <v>847</v>
      </c>
      <c r="B765" t="s">
        <v>4904</v>
      </c>
      <c r="C765">
        <v>1763231</v>
      </c>
      <c r="D765" t="s">
        <v>848</v>
      </c>
      <c r="E765">
        <v>7.2470829957638436</v>
      </c>
      <c r="F765">
        <v>3.8011843318333162E-2</v>
      </c>
      <c r="G765">
        <v>5.2451232227576717E-3</v>
      </c>
      <c r="H765">
        <v>19.010863198797971</v>
      </c>
      <c r="I765">
        <f t="shared" si="11"/>
        <v>1.9010863198797971E-2</v>
      </c>
    </row>
    <row r="766" spans="1:9" x14ac:dyDescent="0.25">
      <c r="A766" t="s">
        <v>2143</v>
      </c>
      <c r="B766" t="s">
        <v>4905</v>
      </c>
      <c r="C766">
        <v>3064708</v>
      </c>
      <c r="D766" t="s">
        <v>2144</v>
      </c>
      <c r="E766">
        <v>4.8649089106301018</v>
      </c>
      <c r="F766">
        <v>0.21500000000000019</v>
      </c>
      <c r="G766">
        <v>4.4194044318119317E-2</v>
      </c>
      <c r="H766">
        <v>64.667700000000067</v>
      </c>
      <c r="I766">
        <f t="shared" si="11"/>
        <v>6.4667700000000064E-2</v>
      </c>
    </row>
    <row r="767" spans="1:9" x14ac:dyDescent="0.25">
      <c r="A767" t="s">
        <v>2145</v>
      </c>
      <c r="B767" t="s">
        <v>4906</v>
      </c>
      <c r="C767">
        <v>33629479</v>
      </c>
      <c r="D767" t="s">
        <v>2146</v>
      </c>
      <c r="E767">
        <v>7.1082590193559874</v>
      </c>
      <c r="F767">
        <v>3.2230568437365638E-2</v>
      </c>
      <c r="G767">
        <v>4.5342422595463826E-3</v>
      </c>
      <c r="H767">
        <v>9.5189438517231331</v>
      </c>
      <c r="I767">
        <f t="shared" si="11"/>
        <v>9.5189438517231332E-3</v>
      </c>
    </row>
    <row r="768" spans="1:9" x14ac:dyDescent="0.25">
      <c r="A768" t="s">
        <v>1033</v>
      </c>
      <c r="B768" t="s">
        <v>4907</v>
      </c>
      <c r="C768">
        <v>4602840</v>
      </c>
      <c r="D768" t="s">
        <v>1034</v>
      </c>
      <c r="E768">
        <v>11.630683551398031</v>
      </c>
      <c r="F768">
        <v>0.76197457658016132</v>
      </c>
      <c r="G768">
        <v>6.5514169757337343E-2</v>
      </c>
      <c r="H768">
        <v>169.44181054328371</v>
      </c>
      <c r="I768">
        <f t="shared" si="11"/>
        <v>0.16944181054328372</v>
      </c>
    </row>
    <row r="769" spans="1:9" x14ac:dyDescent="0.25">
      <c r="A769" t="s">
        <v>3633</v>
      </c>
      <c r="B769" t="s">
        <v>4908</v>
      </c>
      <c r="C769">
        <v>81405858</v>
      </c>
      <c r="D769" t="s">
        <v>3634</v>
      </c>
      <c r="E769">
        <v>1000</v>
      </c>
      <c r="F769">
        <v>13.16264114230418</v>
      </c>
      <c r="G769">
        <v>1.316264114230418E-2</v>
      </c>
      <c r="H769">
        <v>3795.4080854599829</v>
      </c>
      <c r="I769">
        <f t="shared" si="11"/>
        <v>3.7954080854599828</v>
      </c>
    </row>
    <row r="770" spans="1:9" x14ac:dyDescent="0.25">
      <c r="A770" t="s">
        <v>143</v>
      </c>
      <c r="B770" t="s">
        <v>4909</v>
      </c>
      <c r="C770">
        <v>28159980</v>
      </c>
      <c r="D770" t="s">
        <v>144</v>
      </c>
      <c r="E770">
        <v>5.2053732054141646</v>
      </c>
      <c r="F770">
        <v>0.50969911416347913</v>
      </c>
      <c r="G770">
        <v>9.7917881014436325E-2</v>
      </c>
      <c r="H770">
        <v>129.1424645556007</v>
      </c>
      <c r="I770">
        <f t="shared" si="11"/>
        <v>0.12914246455560069</v>
      </c>
    </row>
    <row r="771" spans="1:9" x14ac:dyDescent="0.25">
      <c r="A771" t="s">
        <v>647</v>
      </c>
      <c r="B771" t="s">
        <v>4910</v>
      </c>
      <c r="C771">
        <v>41198087</v>
      </c>
      <c r="D771" t="s">
        <v>648</v>
      </c>
      <c r="E771">
        <v>7.1082590193559874</v>
      </c>
      <c r="F771">
        <v>0.3032117453357952</v>
      </c>
      <c r="G771">
        <v>4.2656260064544788E-2</v>
      </c>
      <c r="H771">
        <v>113.2890044098131</v>
      </c>
      <c r="I771">
        <f t="shared" ref="I771:I834" si="12">H771/1000</f>
        <v>0.1132890044098131</v>
      </c>
    </row>
    <row r="772" spans="1:9" x14ac:dyDescent="0.25">
      <c r="A772" t="s">
        <v>1539</v>
      </c>
      <c r="B772" t="s">
        <v>4911</v>
      </c>
      <c r="C772">
        <v>20018091</v>
      </c>
      <c r="D772" t="s">
        <v>1540</v>
      </c>
      <c r="E772">
        <v>4.2147734686558982</v>
      </c>
      <c r="F772">
        <v>0.5</v>
      </c>
      <c r="G772">
        <v>0.11863033772001309</v>
      </c>
      <c r="H772">
        <v>211.01</v>
      </c>
      <c r="I772">
        <f t="shared" si="12"/>
        <v>0.21101</v>
      </c>
    </row>
    <row r="773" spans="1:9" x14ac:dyDescent="0.25">
      <c r="A773" t="s">
        <v>1541</v>
      </c>
      <c r="B773" t="s">
        <v>4912</v>
      </c>
      <c r="C773">
        <v>2593159</v>
      </c>
      <c r="D773" t="s">
        <v>1542</v>
      </c>
      <c r="E773">
        <v>1000</v>
      </c>
      <c r="F773">
        <v>0.5837693694295738</v>
      </c>
      <c r="G773">
        <v>5.8376936942957378E-4</v>
      </c>
      <c r="H773">
        <v>144.4945943212081</v>
      </c>
      <c r="I773">
        <f t="shared" si="12"/>
        <v>0.14449459432120809</v>
      </c>
    </row>
    <row r="774" spans="1:9" x14ac:dyDescent="0.25">
      <c r="A774" t="s">
        <v>1543</v>
      </c>
      <c r="B774" t="s">
        <v>4913</v>
      </c>
      <c r="C774">
        <v>126833178</v>
      </c>
      <c r="D774" t="s">
        <v>1544</v>
      </c>
      <c r="E774">
        <v>8.2843470367293719</v>
      </c>
      <c r="F774">
        <v>0.55754695226823248</v>
      </c>
      <c r="G774">
        <v>6.7301254980784805E-2</v>
      </c>
      <c r="H774">
        <v>168.49068897545979</v>
      </c>
      <c r="I774">
        <f t="shared" si="12"/>
        <v>0.1684906889754598</v>
      </c>
    </row>
    <row r="775" spans="1:9" x14ac:dyDescent="0.25">
      <c r="A775" t="s">
        <v>1545</v>
      </c>
      <c r="B775" t="s">
        <v>4914</v>
      </c>
      <c r="C775">
        <v>16079882</v>
      </c>
      <c r="D775" t="s">
        <v>1546</v>
      </c>
      <c r="E775">
        <v>1000</v>
      </c>
      <c r="F775">
        <v>4.5696959311672236</v>
      </c>
      <c r="G775">
        <v>4.5696959311672244E-3</v>
      </c>
      <c r="H775">
        <v>1103.4444764989489</v>
      </c>
      <c r="I775">
        <f t="shared" si="12"/>
        <v>1.1034444764989488</v>
      </c>
    </row>
    <row r="776" spans="1:9" x14ac:dyDescent="0.25">
      <c r="A776" t="s">
        <v>333</v>
      </c>
      <c r="B776" t="s">
        <v>4915</v>
      </c>
      <c r="C776">
        <v>86479063</v>
      </c>
      <c r="D776" t="s">
        <v>334</v>
      </c>
      <c r="E776">
        <v>3.798851902116295</v>
      </c>
      <c r="F776">
        <v>0.17162721946620441</v>
      </c>
      <c r="G776">
        <v>4.5178707643378481E-2</v>
      </c>
      <c r="H776">
        <v>79.144175984645472</v>
      </c>
      <c r="I776">
        <f t="shared" si="12"/>
        <v>7.9144175984645473E-2</v>
      </c>
    </row>
    <row r="777" spans="1:9" x14ac:dyDescent="0.25">
      <c r="A777" t="s">
        <v>849</v>
      </c>
      <c r="B777" t="s">
        <v>4916</v>
      </c>
      <c r="C777">
        <v>10004441</v>
      </c>
      <c r="D777" t="s">
        <v>850</v>
      </c>
      <c r="E777">
        <v>1000</v>
      </c>
      <c r="F777">
        <v>5.0863746663401326</v>
      </c>
      <c r="G777">
        <v>5.0863746663401344E-3</v>
      </c>
      <c r="H777">
        <v>504.00377931297737</v>
      </c>
      <c r="I777">
        <f t="shared" si="12"/>
        <v>0.50400377931297735</v>
      </c>
    </row>
    <row r="778" spans="1:9" x14ac:dyDescent="0.25">
      <c r="A778" t="s">
        <v>1243</v>
      </c>
      <c r="B778" t="s">
        <v>4917</v>
      </c>
      <c r="C778">
        <v>42588374</v>
      </c>
      <c r="D778" t="s">
        <v>1244</v>
      </c>
      <c r="E778">
        <v>1000</v>
      </c>
      <c r="F778">
        <v>0.5</v>
      </c>
      <c r="G778">
        <v>5.0000000000000001E-4</v>
      </c>
      <c r="H778">
        <v>138.21</v>
      </c>
      <c r="I778">
        <f t="shared" si="12"/>
        <v>0.13821</v>
      </c>
    </row>
    <row r="779" spans="1:9" x14ac:dyDescent="0.25">
      <c r="A779" t="s">
        <v>81</v>
      </c>
      <c r="B779" t="s">
        <v>4918</v>
      </c>
      <c r="C779">
        <v>2032657</v>
      </c>
      <c r="D779" t="s">
        <v>82</v>
      </c>
      <c r="E779">
        <v>7.1082590193559874</v>
      </c>
      <c r="F779">
        <v>0.47055054193408252</v>
      </c>
      <c r="G779">
        <v>6.6197720236806271E-2</v>
      </c>
      <c r="H779">
        <v>106.0197426031681</v>
      </c>
      <c r="I779">
        <f t="shared" si="12"/>
        <v>0.1060197426031681</v>
      </c>
    </row>
    <row r="780" spans="1:9" x14ac:dyDescent="0.25">
      <c r="A780" t="s">
        <v>1245</v>
      </c>
      <c r="B780" t="s">
        <v>4919</v>
      </c>
      <c r="C780">
        <v>161050584</v>
      </c>
      <c r="D780" t="s">
        <v>1246</v>
      </c>
      <c r="E780">
        <v>8.6059545801007591</v>
      </c>
      <c r="F780">
        <v>0.15835957019186031</v>
      </c>
      <c r="G780">
        <v>1.84011626738107E-2</v>
      </c>
      <c r="H780">
        <v>58.351859345586107</v>
      </c>
      <c r="I780">
        <f t="shared" si="12"/>
        <v>5.8351859345586107E-2</v>
      </c>
    </row>
    <row r="781" spans="1:9" x14ac:dyDescent="0.25">
      <c r="A781" t="s">
        <v>3635</v>
      </c>
      <c r="B781" t="s">
        <v>4920</v>
      </c>
      <c r="C781">
        <v>16484778</v>
      </c>
      <c r="D781" t="s">
        <v>3636</v>
      </c>
      <c r="E781">
        <v>1000</v>
      </c>
      <c r="F781">
        <v>0.21978040438432411</v>
      </c>
      <c r="G781">
        <v>2.1978040438432411E-4</v>
      </c>
      <c r="H781">
        <v>47.175863801095169</v>
      </c>
      <c r="I781">
        <f t="shared" si="12"/>
        <v>4.7175863801095168E-2</v>
      </c>
    </row>
    <row r="782" spans="1:9" x14ac:dyDescent="0.25">
      <c r="A782" t="s">
        <v>1247</v>
      </c>
      <c r="B782" t="s">
        <v>4921</v>
      </c>
      <c r="C782">
        <v>140727</v>
      </c>
      <c r="D782" t="s">
        <v>1248</v>
      </c>
      <c r="E782">
        <v>4.5916009318823923</v>
      </c>
      <c r="F782">
        <v>0.21738387446234719</v>
      </c>
      <c r="G782">
        <v>4.7343808333366551E-2</v>
      </c>
      <c r="H782">
        <v>83.572361001551528</v>
      </c>
      <c r="I782">
        <f t="shared" si="12"/>
        <v>8.3572361001551534E-2</v>
      </c>
    </row>
    <row r="783" spans="1:9" x14ac:dyDescent="0.25">
      <c r="A783" t="s">
        <v>1547</v>
      </c>
      <c r="B783" t="s">
        <v>4922</v>
      </c>
      <c r="C783">
        <v>566483</v>
      </c>
      <c r="D783" t="s">
        <v>1548</v>
      </c>
      <c r="E783">
        <v>4.676134406671915</v>
      </c>
      <c r="F783">
        <v>2.5915766043087761E-3</v>
      </c>
      <c r="G783">
        <v>5.5421345473113666E-4</v>
      </c>
      <c r="H783">
        <v>0.78372904721543402</v>
      </c>
      <c r="I783">
        <f t="shared" si="12"/>
        <v>7.8372904721543397E-4</v>
      </c>
    </row>
    <row r="784" spans="1:9" x14ac:dyDescent="0.25">
      <c r="A784" t="s">
        <v>515</v>
      </c>
      <c r="B784" t="s">
        <v>4923</v>
      </c>
      <c r="C784">
        <v>23184669</v>
      </c>
      <c r="D784" t="s">
        <v>516</v>
      </c>
      <c r="E784">
        <v>7.1082590193559874</v>
      </c>
      <c r="F784">
        <v>0.13913629853619411</v>
      </c>
      <c r="G784">
        <v>1.9573892588511759E-2</v>
      </c>
      <c r="H784">
        <v>43.389654698512111</v>
      </c>
      <c r="I784">
        <f t="shared" si="12"/>
        <v>4.3389654698512109E-2</v>
      </c>
    </row>
    <row r="785" spans="1:9" x14ac:dyDescent="0.25">
      <c r="A785" t="s">
        <v>1549</v>
      </c>
      <c r="B785" t="s">
        <v>4924</v>
      </c>
      <c r="C785">
        <v>87818313</v>
      </c>
      <c r="D785" t="s">
        <v>1550</v>
      </c>
      <c r="E785">
        <v>7.1082590193559874</v>
      </c>
      <c r="F785">
        <v>2.9633369446943848E-3</v>
      </c>
      <c r="G785">
        <v>4.1688646075292631E-4</v>
      </c>
      <c r="H785">
        <v>0.81315151097191807</v>
      </c>
      <c r="I785">
        <f t="shared" si="12"/>
        <v>8.1315151097191812E-4</v>
      </c>
    </row>
    <row r="786" spans="1:9" x14ac:dyDescent="0.25">
      <c r="A786" t="s">
        <v>2631</v>
      </c>
      <c r="B786" t="s">
        <v>4925</v>
      </c>
      <c r="C786">
        <v>99129212</v>
      </c>
      <c r="D786" t="s">
        <v>2632</v>
      </c>
      <c r="E786">
        <v>1000</v>
      </c>
      <c r="F786">
        <v>3.2034754388865489E-4</v>
      </c>
      <c r="G786" s="1">
        <v>3.2034754388865489E-7</v>
      </c>
      <c r="H786">
        <v>0.1152962845209658</v>
      </c>
      <c r="I786">
        <f t="shared" si="12"/>
        <v>1.152962845209658E-4</v>
      </c>
    </row>
    <row r="787" spans="1:9" x14ac:dyDescent="0.25">
      <c r="A787" t="s">
        <v>2147</v>
      </c>
      <c r="B787" t="s">
        <v>4926</v>
      </c>
      <c r="C787">
        <v>23564069</v>
      </c>
      <c r="D787" t="s">
        <v>2148</v>
      </c>
      <c r="E787">
        <v>5.1602102833277934</v>
      </c>
      <c r="F787">
        <v>0.69094293544467811</v>
      </c>
      <c r="G787">
        <v>0.13389821296179669</v>
      </c>
      <c r="H787">
        <v>255.95290100612661</v>
      </c>
      <c r="I787">
        <f t="shared" si="12"/>
        <v>0.25595290100612661</v>
      </c>
    </row>
    <row r="788" spans="1:9" x14ac:dyDescent="0.25">
      <c r="A788" t="s">
        <v>3067</v>
      </c>
      <c r="B788" t="s">
        <v>4927</v>
      </c>
      <c r="C788">
        <v>2122705</v>
      </c>
      <c r="D788" t="s">
        <v>3068</v>
      </c>
      <c r="E788">
        <v>1000</v>
      </c>
      <c r="F788">
        <v>21.421753033702021</v>
      </c>
      <c r="G788">
        <v>2.1421753033702019E-2</v>
      </c>
      <c r="H788">
        <v>4589.9104920131294</v>
      </c>
      <c r="I788">
        <f t="shared" si="12"/>
        <v>4.5899104920131295</v>
      </c>
    </row>
    <row r="789" spans="1:9" x14ac:dyDescent="0.25">
      <c r="A789" t="s">
        <v>1551</v>
      </c>
      <c r="B789" t="s">
        <v>4928</v>
      </c>
      <c r="C789">
        <v>69806504</v>
      </c>
      <c r="D789" t="s">
        <v>1552</v>
      </c>
      <c r="E789">
        <v>1000</v>
      </c>
      <c r="F789">
        <v>3.2938759574273599E-2</v>
      </c>
      <c r="G789" s="1">
        <v>3.2938759574273598E-5</v>
      </c>
      <c r="H789">
        <v>12.62763344171055</v>
      </c>
      <c r="I789">
        <f t="shared" si="12"/>
        <v>1.2627633441710551E-2</v>
      </c>
    </row>
    <row r="790" spans="1:9" x14ac:dyDescent="0.25">
      <c r="A790" t="s">
        <v>2149</v>
      </c>
      <c r="B790" t="s">
        <v>4929</v>
      </c>
      <c r="C790">
        <v>181274179</v>
      </c>
      <c r="D790" t="s">
        <v>2150</v>
      </c>
      <c r="E790">
        <v>5.1215546030351504</v>
      </c>
      <c r="F790">
        <v>1.304698710188452</v>
      </c>
      <c r="G790">
        <v>0.254746617250797</v>
      </c>
      <c r="H790">
        <v>545.72937649762582</v>
      </c>
      <c r="I790">
        <f t="shared" si="12"/>
        <v>0.54572937649762587</v>
      </c>
    </row>
    <row r="791" spans="1:9" x14ac:dyDescent="0.25">
      <c r="A791" t="s">
        <v>1553</v>
      </c>
      <c r="B791" t="s">
        <v>4930</v>
      </c>
      <c r="C791">
        <v>188489078</v>
      </c>
      <c r="D791" t="s">
        <v>1554</v>
      </c>
      <c r="E791">
        <v>1000</v>
      </c>
      <c r="F791">
        <v>6.5533393444043381E-2</v>
      </c>
      <c r="G791" s="1">
        <v>6.5533393444043361E-5</v>
      </c>
      <c r="H791">
        <v>26.785463902383849</v>
      </c>
      <c r="I791">
        <f t="shared" si="12"/>
        <v>2.6785463902383851E-2</v>
      </c>
    </row>
    <row r="792" spans="1:9" x14ac:dyDescent="0.25">
      <c r="A792" t="s">
        <v>851</v>
      </c>
      <c r="B792" t="s">
        <v>4931</v>
      </c>
      <c r="C792">
        <v>114311329</v>
      </c>
      <c r="D792" t="s">
        <v>852</v>
      </c>
      <c r="E792">
        <v>1000</v>
      </c>
      <c r="F792">
        <v>4.0254025468351191</v>
      </c>
      <c r="G792">
        <v>4.0254025468351197E-3</v>
      </c>
      <c r="H792">
        <v>1229.092261235354</v>
      </c>
      <c r="I792">
        <f t="shared" si="12"/>
        <v>1.2290922612353541</v>
      </c>
    </row>
    <row r="793" spans="1:9" x14ac:dyDescent="0.25">
      <c r="A793" s="2" t="s">
        <v>4012</v>
      </c>
      <c r="B793" t="s">
        <v>4932</v>
      </c>
      <c r="C793">
        <v>4685147</v>
      </c>
      <c r="D793" t="s">
        <v>6325</v>
      </c>
      <c r="I793">
        <f t="shared" si="12"/>
        <v>0</v>
      </c>
    </row>
    <row r="794" spans="1:9" x14ac:dyDescent="0.25">
      <c r="A794" t="s">
        <v>1035</v>
      </c>
      <c r="B794" t="s">
        <v>4933</v>
      </c>
      <c r="C794">
        <v>1698608</v>
      </c>
      <c r="D794" t="s">
        <v>1036</v>
      </c>
      <c r="E794">
        <v>1000</v>
      </c>
      <c r="F794">
        <v>1.2204563648965581</v>
      </c>
      <c r="G794">
        <v>1.220456364896558E-3</v>
      </c>
      <c r="H794">
        <v>270.50194871567311</v>
      </c>
      <c r="I794">
        <f t="shared" si="12"/>
        <v>0.27050194871567312</v>
      </c>
    </row>
    <row r="795" spans="1:9" x14ac:dyDescent="0.25">
      <c r="A795" t="s">
        <v>18</v>
      </c>
      <c r="B795" t="s">
        <v>4934</v>
      </c>
      <c r="C795">
        <v>7647156</v>
      </c>
      <c r="D795" t="s">
        <v>19</v>
      </c>
      <c r="E795">
        <v>1000</v>
      </c>
      <c r="F795">
        <v>45.849380348254279</v>
      </c>
      <c r="G795">
        <v>4.5849380348254282E-2</v>
      </c>
      <c r="H795">
        <v>4717.6261415532763</v>
      </c>
      <c r="I795">
        <f t="shared" si="12"/>
        <v>4.7176261415532759</v>
      </c>
    </row>
    <row r="796" spans="1:9" x14ac:dyDescent="0.25">
      <c r="A796" t="s">
        <v>1249</v>
      </c>
      <c r="B796" t="s">
        <v>4935</v>
      </c>
      <c r="C796">
        <v>107493</v>
      </c>
      <c r="D796" t="s">
        <v>1250</v>
      </c>
      <c r="E796">
        <v>1000</v>
      </c>
      <c r="F796">
        <v>76.575635367308749</v>
      </c>
      <c r="G796">
        <v>7.6575635367308742E-2</v>
      </c>
      <c r="H796">
        <v>22221.407051603961</v>
      </c>
      <c r="I796">
        <f t="shared" si="12"/>
        <v>22.221407051603961</v>
      </c>
    </row>
    <row r="797" spans="1:9" x14ac:dyDescent="0.25">
      <c r="A797" t="s">
        <v>1251</v>
      </c>
      <c r="B797" t="s">
        <v>4936</v>
      </c>
      <c r="C797">
        <v>77485</v>
      </c>
      <c r="D797" t="s">
        <v>1252</v>
      </c>
      <c r="E797">
        <v>1000</v>
      </c>
      <c r="F797">
        <v>0.69163824143938168</v>
      </c>
      <c r="G797">
        <v>6.9163824143938168E-4</v>
      </c>
      <c r="H797">
        <v>197.75528090707229</v>
      </c>
      <c r="I797">
        <f t="shared" si="12"/>
        <v>0.19775528090707228</v>
      </c>
    </row>
    <row r="798" spans="1:9" x14ac:dyDescent="0.25">
      <c r="A798" t="s">
        <v>3637</v>
      </c>
      <c r="B798" t="s">
        <v>4937</v>
      </c>
      <c r="C798">
        <v>797637</v>
      </c>
      <c r="D798" t="s">
        <v>3638</v>
      </c>
      <c r="E798">
        <v>1000</v>
      </c>
      <c r="F798">
        <v>5.8359393022518441E-4</v>
      </c>
      <c r="G798" s="1">
        <v>5.8359393022518457E-7</v>
      </c>
      <c r="H798">
        <v>0.18234567428064949</v>
      </c>
      <c r="I798">
        <f t="shared" si="12"/>
        <v>1.8234567428064948E-4</v>
      </c>
    </row>
    <row r="799" spans="1:9" x14ac:dyDescent="0.25">
      <c r="A799" t="s">
        <v>3639</v>
      </c>
      <c r="B799" t="s">
        <v>4938</v>
      </c>
      <c r="C799">
        <v>53418</v>
      </c>
      <c r="D799" t="s">
        <v>3640</v>
      </c>
      <c r="E799">
        <v>6.4783219610920657</v>
      </c>
      <c r="F799">
        <v>4.1296332063565809E-3</v>
      </c>
      <c r="G799">
        <v>6.3745414802762279E-4</v>
      </c>
      <c r="H799">
        <v>1.1994395758866501</v>
      </c>
      <c r="I799">
        <f t="shared" si="12"/>
        <v>1.1994395758866501E-3</v>
      </c>
    </row>
    <row r="800" spans="1:9" x14ac:dyDescent="0.25">
      <c r="A800" t="s">
        <v>1555</v>
      </c>
      <c r="B800" t="s">
        <v>4939</v>
      </c>
      <c r="C800">
        <v>68392358</v>
      </c>
      <c r="D800" t="s">
        <v>1556</v>
      </c>
      <c r="E800">
        <v>4.8791228348879896</v>
      </c>
      <c r="F800">
        <v>7.5485679853245233E-4</v>
      </c>
      <c r="G800">
        <v>1.547115791254273E-4</v>
      </c>
      <c r="H800">
        <v>0.29252437113769147</v>
      </c>
      <c r="I800">
        <f t="shared" si="12"/>
        <v>2.925243711376915E-4</v>
      </c>
    </row>
    <row r="801" spans="1:9" x14ac:dyDescent="0.25">
      <c r="A801" t="s">
        <v>517</v>
      </c>
      <c r="B801" t="s">
        <v>4940</v>
      </c>
      <c r="C801">
        <v>15307796</v>
      </c>
      <c r="D801" t="s">
        <v>518</v>
      </c>
      <c r="E801">
        <v>7.165843823441338</v>
      </c>
      <c r="F801">
        <v>4.0385680220803813E-2</v>
      </c>
      <c r="G801">
        <v>5.6358582765496162E-3</v>
      </c>
      <c r="H801">
        <v>12.84789644864432</v>
      </c>
      <c r="I801">
        <f t="shared" si="12"/>
        <v>1.2847896448644321E-2</v>
      </c>
    </row>
    <row r="802" spans="1:9" x14ac:dyDescent="0.25">
      <c r="A802" t="s">
        <v>145</v>
      </c>
      <c r="B802" t="s">
        <v>4941</v>
      </c>
      <c r="C802">
        <v>1031078</v>
      </c>
      <c r="D802" t="s">
        <v>146</v>
      </c>
      <c r="E802">
        <v>7.9882653426100649</v>
      </c>
      <c r="F802">
        <v>9.6625888780404595E-2</v>
      </c>
      <c r="G802">
        <v>1.209597886852784E-2</v>
      </c>
      <c r="H802">
        <v>40.863088365233111</v>
      </c>
      <c r="I802">
        <f t="shared" si="12"/>
        <v>4.0863088365233113E-2</v>
      </c>
    </row>
    <row r="803" spans="1:9" x14ac:dyDescent="0.25">
      <c r="A803" s="2" t="s">
        <v>4091</v>
      </c>
      <c r="B803" t="s">
        <v>4942</v>
      </c>
      <c r="C803">
        <v>31972448</v>
      </c>
      <c r="D803" t="s">
        <v>6326</v>
      </c>
      <c r="I803">
        <f t="shared" si="12"/>
        <v>0</v>
      </c>
    </row>
    <row r="804" spans="1:9" x14ac:dyDescent="0.25">
      <c r="A804" t="s">
        <v>3069</v>
      </c>
      <c r="B804" t="s">
        <v>4943</v>
      </c>
      <c r="C804">
        <v>90982</v>
      </c>
      <c r="D804" t="s">
        <v>3070</v>
      </c>
      <c r="E804">
        <v>1000</v>
      </c>
      <c r="F804">
        <v>1.3518196565181519E-2</v>
      </c>
      <c r="G804" s="1">
        <v>1.3518196565181521E-5</v>
      </c>
      <c r="H804">
        <v>3.3945543394827311</v>
      </c>
      <c r="I804">
        <f t="shared" si="12"/>
        <v>3.3945543394827311E-3</v>
      </c>
    </row>
    <row r="805" spans="1:9" x14ac:dyDescent="0.25">
      <c r="A805" t="s">
        <v>2633</v>
      </c>
      <c r="B805" t="s">
        <v>4944</v>
      </c>
      <c r="C805">
        <v>29420493</v>
      </c>
      <c r="D805" t="s">
        <v>2634</v>
      </c>
      <c r="E805">
        <v>1000</v>
      </c>
      <c r="F805">
        <v>10.212685067766801</v>
      </c>
      <c r="G805">
        <v>1.021268506776679E-2</v>
      </c>
      <c r="H805">
        <v>3453.7258362173739</v>
      </c>
      <c r="I805">
        <f t="shared" si="12"/>
        <v>3.4537258362173739</v>
      </c>
    </row>
    <row r="806" spans="1:9" x14ac:dyDescent="0.25">
      <c r="A806" t="s">
        <v>2635</v>
      </c>
      <c r="B806" t="s">
        <v>4945</v>
      </c>
      <c r="C806">
        <v>93890</v>
      </c>
      <c r="D806" t="s">
        <v>2636</v>
      </c>
      <c r="E806">
        <v>1000</v>
      </c>
      <c r="F806">
        <v>37.776146652074431</v>
      </c>
      <c r="G806">
        <v>3.7776146652074433E-2</v>
      </c>
      <c r="H806">
        <v>5673.1083757685819</v>
      </c>
      <c r="I806">
        <f t="shared" si="12"/>
        <v>5.6731083757685816</v>
      </c>
    </row>
    <row r="807" spans="1:9" x14ac:dyDescent="0.25">
      <c r="A807" t="s">
        <v>1557</v>
      </c>
      <c r="B807" t="s">
        <v>4946</v>
      </c>
      <c r="C807">
        <v>91634</v>
      </c>
      <c r="D807" t="s">
        <v>1558</v>
      </c>
      <c r="E807">
        <v>1000</v>
      </c>
      <c r="F807">
        <v>2.7780672828342758E-2</v>
      </c>
      <c r="G807" s="1">
        <v>2.7780672828342759E-5</v>
      </c>
      <c r="H807">
        <v>3.977886761617571</v>
      </c>
      <c r="I807">
        <f t="shared" si="12"/>
        <v>3.977886761617571E-3</v>
      </c>
    </row>
    <row r="808" spans="1:9" x14ac:dyDescent="0.25">
      <c r="A808" t="s">
        <v>1037</v>
      </c>
      <c r="B808" t="s">
        <v>4947</v>
      </c>
      <c r="C808">
        <v>21609905</v>
      </c>
      <c r="D808" t="s">
        <v>1038</v>
      </c>
      <c r="E808">
        <v>6.2243823708085424</v>
      </c>
      <c r="F808">
        <v>6.0652726221488642</v>
      </c>
      <c r="G808">
        <v>0.97443766478648874</v>
      </c>
      <c r="H808">
        <v>2499.256236682661</v>
      </c>
      <c r="I808">
        <f t="shared" si="12"/>
        <v>2.4992562366826609</v>
      </c>
    </row>
    <row r="809" spans="1:9" x14ac:dyDescent="0.25">
      <c r="A809" t="s">
        <v>1559</v>
      </c>
      <c r="B809" t="s">
        <v>4948</v>
      </c>
      <c r="C809">
        <v>2051629</v>
      </c>
      <c r="D809" t="s">
        <v>1560</v>
      </c>
      <c r="E809">
        <v>4.5214468702726203</v>
      </c>
      <c r="F809">
        <v>0.20000000000000009</v>
      </c>
      <c r="G809">
        <v>4.4233628247397953E-2</v>
      </c>
      <c r="H809">
        <v>37.730000000000011</v>
      </c>
      <c r="I809">
        <f t="shared" si="12"/>
        <v>3.7730000000000014E-2</v>
      </c>
    </row>
    <row r="810" spans="1:9" x14ac:dyDescent="0.25">
      <c r="A810" t="s">
        <v>2151</v>
      </c>
      <c r="B810" t="s">
        <v>4949</v>
      </c>
      <c r="C810">
        <v>39300453</v>
      </c>
      <c r="D810" t="s">
        <v>2152</v>
      </c>
      <c r="E810">
        <v>4.3181050596555206</v>
      </c>
      <c r="F810">
        <v>0.3652195504456473</v>
      </c>
      <c r="G810">
        <v>8.4578662492010542E-2</v>
      </c>
      <c r="H810" s="1" t="s">
        <v>70</v>
      </c>
      <c r="I810" t="e">
        <f t="shared" si="12"/>
        <v>#VALUE!</v>
      </c>
    </row>
    <row r="811" spans="1:9" x14ac:dyDescent="0.25">
      <c r="A811" t="s">
        <v>3071</v>
      </c>
      <c r="B811" t="s">
        <v>4950</v>
      </c>
      <c r="C811">
        <v>83056</v>
      </c>
      <c r="D811" t="s">
        <v>3072</v>
      </c>
      <c r="E811">
        <v>8.4155483059444709</v>
      </c>
      <c r="F811">
        <v>0.10815189207236391</v>
      </c>
      <c r="G811">
        <v>1.2851437380018231E-2</v>
      </c>
      <c r="H811">
        <v>30.404741418303651</v>
      </c>
      <c r="I811">
        <f t="shared" si="12"/>
        <v>3.0404741418303651E-2</v>
      </c>
    </row>
    <row r="812" spans="1:9" x14ac:dyDescent="0.25">
      <c r="A812" t="s">
        <v>1561</v>
      </c>
      <c r="B812" t="s">
        <v>4951</v>
      </c>
      <c r="C812">
        <v>23696288</v>
      </c>
      <c r="D812" t="s">
        <v>1562</v>
      </c>
      <c r="E812">
        <v>1000</v>
      </c>
      <c r="F812">
        <v>4.2516101547289591E-3</v>
      </c>
      <c r="G812" s="1">
        <v>4.2516101547289594E-6</v>
      </c>
      <c r="H812">
        <v>1.1192491280628629</v>
      </c>
      <c r="I812">
        <f t="shared" si="12"/>
        <v>1.1192491280628629E-3</v>
      </c>
    </row>
    <row r="813" spans="1:9" x14ac:dyDescent="0.25">
      <c r="A813" t="s">
        <v>3641</v>
      </c>
      <c r="B813" t="s">
        <v>4952</v>
      </c>
      <c r="C813">
        <v>107664</v>
      </c>
      <c r="D813" t="s">
        <v>3642</v>
      </c>
      <c r="E813">
        <v>1000</v>
      </c>
      <c r="F813">
        <v>29.404879225270051</v>
      </c>
      <c r="G813">
        <v>2.9404879225270051E-2</v>
      </c>
      <c r="H813">
        <v>6181.1996619440179</v>
      </c>
      <c r="I813">
        <f t="shared" si="12"/>
        <v>6.1811996619440182</v>
      </c>
    </row>
    <row r="814" spans="1:9" x14ac:dyDescent="0.25">
      <c r="A814" t="s">
        <v>2153</v>
      </c>
      <c r="B814" t="s">
        <v>4953</v>
      </c>
      <c r="C814">
        <v>144171619</v>
      </c>
      <c r="D814" t="s">
        <v>2154</v>
      </c>
      <c r="E814">
        <v>2.8747371389351102</v>
      </c>
      <c r="F814" s="1" t="s">
        <v>70</v>
      </c>
      <c r="G814" s="1" t="s">
        <v>70</v>
      </c>
      <c r="H814" s="1" t="s">
        <v>70</v>
      </c>
      <c r="I814" t="e">
        <f t="shared" si="12"/>
        <v>#VALUE!</v>
      </c>
    </row>
    <row r="815" spans="1:9" x14ac:dyDescent="0.25">
      <c r="A815" t="s">
        <v>2155</v>
      </c>
      <c r="B815" t="s">
        <v>4954</v>
      </c>
      <c r="C815">
        <v>2545597</v>
      </c>
      <c r="D815" t="s">
        <v>2156</v>
      </c>
      <c r="E815">
        <v>1000</v>
      </c>
      <c r="F815">
        <v>94.745784658772607</v>
      </c>
      <c r="G815">
        <v>9.4745784658772605E-2</v>
      </c>
      <c r="H815">
        <v>33695.39085604588</v>
      </c>
      <c r="I815">
        <f t="shared" si="12"/>
        <v>33.695390856045883</v>
      </c>
    </row>
    <row r="816" spans="1:9" x14ac:dyDescent="0.25">
      <c r="A816" t="s">
        <v>3073</v>
      </c>
      <c r="B816" t="s">
        <v>4955</v>
      </c>
      <c r="C816">
        <v>3011890</v>
      </c>
      <c r="D816" t="s">
        <v>3074</v>
      </c>
      <c r="E816">
        <v>1000</v>
      </c>
      <c r="F816">
        <v>6.793681927550696E-2</v>
      </c>
      <c r="G816" s="1">
        <v>6.7936819275506941E-5</v>
      </c>
      <c r="H816">
        <v>13.626767210281191</v>
      </c>
      <c r="I816">
        <f t="shared" si="12"/>
        <v>1.3626767210281191E-2</v>
      </c>
    </row>
    <row r="817" spans="1:9" x14ac:dyDescent="0.25">
      <c r="A817" t="s">
        <v>3643</v>
      </c>
      <c r="B817" t="s">
        <v>4956</v>
      </c>
      <c r="C817">
        <v>4658280</v>
      </c>
      <c r="D817" t="s">
        <v>3644</v>
      </c>
      <c r="E817">
        <v>5.5323753458677922</v>
      </c>
      <c r="F817" s="1" t="s">
        <v>70</v>
      </c>
      <c r="G817" s="1" t="s">
        <v>70</v>
      </c>
      <c r="H817" s="1" t="s">
        <v>70</v>
      </c>
      <c r="I817" t="e">
        <f t="shared" si="12"/>
        <v>#VALUE!</v>
      </c>
    </row>
    <row r="818" spans="1:9" x14ac:dyDescent="0.25">
      <c r="A818" t="s">
        <v>1563</v>
      </c>
      <c r="B818" t="s">
        <v>4957</v>
      </c>
      <c r="C818">
        <v>101279</v>
      </c>
      <c r="D818" t="s">
        <v>1564</v>
      </c>
      <c r="E818">
        <v>7.9697856665986517</v>
      </c>
      <c r="F818">
        <v>0.71305776902476059</v>
      </c>
      <c r="G818">
        <v>8.947013117469188E-2</v>
      </c>
      <c r="H818">
        <v>184.0402101852907</v>
      </c>
      <c r="I818">
        <f t="shared" si="12"/>
        <v>0.18404021018529071</v>
      </c>
    </row>
    <row r="819" spans="1:9" x14ac:dyDescent="0.25">
      <c r="A819" t="s">
        <v>2157</v>
      </c>
      <c r="B819" t="s">
        <v>4958</v>
      </c>
      <c r="C819">
        <v>71626114</v>
      </c>
      <c r="D819" t="s">
        <v>2158</v>
      </c>
      <c r="E819">
        <v>6.6972299887684326</v>
      </c>
      <c r="F819">
        <v>0.15418865460934139</v>
      </c>
      <c r="G819">
        <v>2.302275043083828E-2</v>
      </c>
      <c r="H819">
        <v>50.174221719116581</v>
      </c>
      <c r="I819">
        <f t="shared" si="12"/>
        <v>5.0174221719116584E-2</v>
      </c>
    </row>
    <row r="820" spans="1:9" x14ac:dyDescent="0.25">
      <c r="A820" t="s">
        <v>3075</v>
      </c>
      <c r="B820" t="s">
        <v>4959</v>
      </c>
      <c r="C820">
        <v>122189</v>
      </c>
      <c r="D820" t="s">
        <v>3076</v>
      </c>
      <c r="E820">
        <v>4.4644160405282003</v>
      </c>
      <c r="F820">
        <v>0.40335093179765419</v>
      </c>
      <c r="G820">
        <v>9.0347971187275888E-2</v>
      </c>
      <c r="H820">
        <v>159.7673040850508</v>
      </c>
      <c r="I820">
        <f t="shared" si="12"/>
        <v>0.1597673040850508</v>
      </c>
    </row>
    <row r="821" spans="1:9" x14ac:dyDescent="0.25">
      <c r="A821" t="s">
        <v>2637</v>
      </c>
      <c r="B821" t="s">
        <v>4960</v>
      </c>
      <c r="C821">
        <v>106230</v>
      </c>
      <c r="D821" t="s">
        <v>2638</v>
      </c>
      <c r="E821">
        <v>1000</v>
      </c>
      <c r="F821">
        <v>18.77795744786977</v>
      </c>
      <c r="G821">
        <v>1.877795744786977E-2</v>
      </c>
      <c r="H821">
        <v>2896.5562702062548</v>
      </c>
      <c r="I821">
        <f t="shared" si="12"/>
        <v>2.8965562702062546</v>
      </c>
    </row>
    <row r="822" spans="1:9" x14ac:dyDescent="0.25">
      <c r="A822" t="s">
        <v>2159</v>
      </c>
      <c r="B822" t="s">
        <v>4961</v>
      </c>
      <c r="C822">
        <v>99607702</v>
      </c>
      <c r="D822" t="s">
        <v>2160</v>
      </c>
      <c r="E822">
        <v>9.7299546217392567</v>
      </c>
      <c r="F822">
        <v>0.2136648303858005</v>
      </c>
      <c r="G822">
        <v>2.1959488886866711E-2</v>
      </c>
      <c r="H822">
        <v>71.755059988463387</v>
      </c>
      <c r="I822">
        <f t="shared" si="12"/>
        <v>7.1755059988463391E-2</v>
      </c>
    </row>
    <row r="823" spans="1:9" x14ac:dyDescent="0.25">
      <c r="A823" t="s">
        <v>2639</v>
      </c>
      <c r="B823" t="s">
        <v>4962</v>
      </c>
      <c r="C823">
        <v>22936750</v>
      </c>
      <c r="D823" t="s">
        <v>2640</v>
      </c>
      <c r="E823">
        <v>1000</v>
      </c>
      <c r="F823">
        <v>17.359869111735879</v>
      </c>
      <c r="G823">
        <v>1.7359869111735871E-2</v>
      </c>
      <c r="H823">
        <v>4433.3633737551081</v>
      </c>
      <c r="I823">
        <f t="shared" si="12"/>
        <v>4.4333633737551077</v>
      </c>
    </row>
    <row r="824" spans="1:9" x14ac:dyDescent="0.25">
      <c r="A824" t="s">
        <v>1565</v>
      </c>
      <c r="B824" t="s">
        <v>4963</v>
      </c>
      <c r="C824">
        <v>106683</v>
      </c>
      <c r="D824" t="s">
        <v>1566</v>
      </c>
      <c r="E824">
        <v>1000</v>
      </c>
      <c r="F824">
        <v>1.729890062366175</v>
      </c>
      <c r="G824">
        <v>1.7298900623661749E-3</v>
      </c>
      <c r="H824">
        <v>221.79785434627911</v>
      </c>
      <c r="I824">
        <f t="shared" si="12"/>
        <v>0.22179785434627911</v>
      </c>
    </row>
    <row r="825" spans="1:9" x14ac:dyDescent="0.25">
      <c r="A825" t="s">
        <v>2641</v>
      </c>
      <c r="B825" t="s">
        <v>4964</v>
      </c>
      <c r="C825">
        <v>587859</v>
      </c>
      <c r="D825" t="s">
        <v>2642</v>
      </c>
      <c r="E825">
        <v>6.066414139229992</v>
      </c>
      <c r="F825">
        <v>9.323035653098985E-2</v>
      </c>
      <c r="G825">
        <v>1.5368280897291919E-2</v>
      </c>
      <c r="H825">
        <v>33.078130497195197</v>
      </c>
      <c r="I825">
        <f t="shared" si="12"/>
        <v>3.3078130497195199E-2</v>
      </c>
    </row>
    <row r="826" spans="1:9" x14ac:dyDescent="0.25">
      <c r="A826" t="s">
        <v>1253</v>
      </c>
      <c r="B826" t="s">
        <v>4965</v>
      </c>
      <c r="C826">
        <v>3567622</v>
      </c>
      <c r="D826" t="s">
        <v>1254</v>
      </c>
      <c r="E826">
        <v>1000</v>
      </c>
      <c r="F826">
        <v>22.050825971537009</v>
      </c>
      <c r="G826">
        <v>2.2050825971537021E-2</v>
      </c>
      <c r="H826">
        <v>4830.6744455846128</v>
      </c>
      <c r="I826">
        <f t="shared" si="12"/>
        <v>4.8306744455846129</v>
      </c>
    </row>
    <row r="827" spans="1:9" x14ac:dyDescent="0.25">
      <c r="A827" t="s">
        <v>3077</v>
      </c>
      <c r="B827" t="s">
        <v>4966</v>
      </c>
      <c r="C827">
        <v>103651</v>
      </c>
      <c r="D827" t="s">
        <v>3078</v>
      </c>
      <c r="E827">
        <v>1000</v>
      </c>
      <c r="F827">
        <v>69.673768955192045</v>
      </c>
      <c r="G827">
        <v>6.9673768955192061E-2</v>
      </c>
      <c r="H827">
        <v>8374.4386595693068</v>
      </c>
      <c r="I827">
        <f t="shared" si="12"/>
        <v>8.3744386595693072</v>
      </c>
    </row>
    <row r="828" spans="1:9" x14ac:dyDescent="0.25">
      <c r="A828" t="s">
        <v>2643</v>
      </c>
      <c r="B828" t="s">
        <v>4967</v>
      </c>
      <c r="C828">
        <v>66063056</v>
      </c>
      <c r="D828" t="s">
        <v>2644</v>
      </c>
      <c r="E828">
        <v>8.0561481349570983</v>
      </c>
      <c r="F828">
        <v>0.88618644597856111</v>
      </c>
      <c r="G828">
        <v>0.11000126004799191</v>
      </c>
      <c r="H828">
        <v>291.41355089558999</v>
      </c>
      <c r="I828">
        <f t="shared" si="12"/>
        <v>0.29141355089559001</v>
      </c>
    </row>
    <row r="829" spans="1:9" x14ac:dyDescent="0.25">
      <c r="A829" t="s">
        <v>853</v>
      </c>
      <c r="B829" t="s">
        <v>4968</v>
      </c>
      <c r="C829">
        <v>2275141</v>
      </c>
      <c r="D829" t="s">
        <v>854</v>
      </c>
      <c r="E829">
        <v>1000</v>
      </c>
      <c r="F829">
        <v>6.6114780091330646E-3</v>
      </c>
      <c r="G829" s="1">
        <v>6.6114780091330658E-6</v>
      </c>
      <c r="H829">
        <v>2.4944445380658138</v>
      </c>
      <c r="I829">
        <f t="shared" si="12"/>
        <v>2.4944445380658139E-3</v>
      </c>
    </row>
    <row r="830" spans="1:9" x14ac:dyDescent="0.25">
      <c r="A830" t="s">
        <v>3079</v>
      </c>
      <c r="B830" t="s">
        <v>4969</v>
      </c>
      <c r="C830">
        <v>3811732</v>
      </c>
      <c r="D830" t="s">
        <v>3080</v>
      </c>
      <c r="E830">
        <v>0.69322729565617902</v>
      </c>
      <c r="F830">
        <v>4.0343599067999732E-2</v>
      </c>
      <c r="G830">
        <v>5.8196783826597917E-2</v>
      </c>
      <c r="H830">
        <v>6.0168443650014796</v>
      </c>
      <c r="I830">
        <f t="shared" si="12"/>
        <v>6.0168443650014799E-3</v>
      </c>
    </row>
    <row r="831" spans="1:9" x14ac:dyDescent="0.25">
      <c r="A831" t="s">
        <v>1255</v>
      </c>
      <c r="B831" t="s">
        <v>4970</v>
      </c>
      <c r="C831">
        <v>379522</v>
      </c>
      <c r="D831" t="s">
        <v>1256</v>
      </c>
      <c r="E831">
        <v>0.1244503632869276</v>
      </c>
      <c r="F831">
        <v>8.0676859126076477E-4</v>
      </c>
      <c r="G831">
        <v>6.4826535652669206E-3</v>
      </c>
      <c r="H831">
        <v>0.29771858615859498</v>
      </c>
      <c r="I831">
        <f t="shared" si="12"/>
        <v>2.9771858615859495E-4</v>
      </c>
    </row>
    <row r="832" spans="1:9" x14ac:dyDescent="0.25">
      <c r="A832" t="s">
        <v>3081</v>
      </c>
      <c r="B832" t="s">
        <v>4971</v>
      </c>
      <c r="C832">
        <v>69932</v>
      </c>
      <c r="D832" t="s">
        <v>3082</v>
      </c>
      <c r="E832">
        <v>1000</v>
      </c>
      <c r="F832">
        <v>19.13540496231337</v>
      </c>
      <c r="G832">
        <v>1.913540496231337E-2</v>
      </c>
      <c r="H832">
        <v>3216.8911990244251</v>
      </c>
      <c r="I832">
        <f t="shared" si="12"/>
        <v>3.2168911990244249</v>
      </c>
    </row>
    <row r="833" spans="1:9" x14ac:dyDescent="0.25">
      <c r="A833" t="s">
        <v>1257</v>
      </c>
      <c r="B833" t="s">
        <v>4972</v>
      </c>
      <c r="C833">
        <v>17321776</v>
      </c>
      <c r="D833" t="s">
        <v>1258</v>
      </c>
      <c r="E833">
        <v>7.0811418998910556</v>
      </c>
      <c r="F833">
        <v>2.3005689657269208</v>
      </c>
      <c r="G833">
        <v>0.32488672000236513</v>
      </c>
      <c r="H833">
        <v>808.23588903918187</v>
      </c>
      <c r="I833">
        <f t="shared" si="12"/>
        <v>0.80823588903918187</v>
      </c>
    </row>
    <row r="834" spans="1:9" x14ac:dyDescent="0.25">
      <c r="A834" t="s">
        <v>2161</v>
      </c>
      <c r="B834" t="s">
        <v>4973</v>
      </c>
      <c r="C834">
        <v>100856</v>
      </c>
      <c r="D834" t="s">
        <v>2162</v>
      </c>
      <c r="E834">
        <v>1000</v>
      </c>
      <c r="F834">
        <v>0.17771810967455751</v>
      </c>
      <c r="G834">
        <v>1.7771810967455749E-4</v>
      </c>
      <c r="H834">
        <v>29.723709279289089</v>
      </c>
      <c r="I834">
        <f t="shared" si="12"/>
        <v>2.9723709279289089E-2</v>
      </c>
    </row>
    <row r="835" spans="1:9" x14ac:dyDescent="0.25">
      <c r="A835" t="s">
        <v>2163</v>
      </c>
      <c r="B835" t="s">
        <v>4974</v>
      </c>
      <c r="C835">
        <v>134816</v>
      </c>
      <c r="D835" t="s">
        <v>2164</v>
      </c>
      <c r="E835">
        <v>1000</v>
      </c>
      <c r="F835">
        <v>0.20000000000000009</v>
      </c>
      <c r="G835">
        <v>2.0000000000000001E-4</v>
      </c>
      <c r="H835">
        <v>42.046400000000013</v>
      </c>
      <c r="I835">
        <f t="shared" ref="I835:I898" si="13">H835/1000</f>
        <v>4.2046400000000012E-2</v>
      </c>
    </row>
    <row r="836" spans="1:9" x14ac:dyDescent="0.25">
      <c r="A836" s="2" t="s">
        <v>4040</v>
      </c>
      <c r="B836" t="s">
        <v>4975</v>
      </c>
      <c r="C836">
        <v>926396</v>
      </c>
      <c r="D836" t="s">
        <v>6327</v>
      </c>
      <c r="I836">
        <f t="shared" si="13"/>
        <v>0</v>
      </c>
    </row>
    <row r="837" spans="1:9" x14ac:dyDescent="0.25">
      <c r="A837" t="s">
        <v>2645</v>
      </c>
      <c r="B837" t="s">
        <v>4976</v>
      </c>
      <c r="C837">
        <v>96968</v>
      </c>
      <c r="D837" t="s">
        <v>2646</v>
      </c>
      <c r="E837">
        <v>10.115167689392351</v>
      </c>
      <c r="F837" s="1" t="s">
        <v>70</v>
      </c>
      <c r="G837" s="1" t="s">
        <v>70</v>
      </c>
      <c r="H837" s="1" t="s">
        <v>70</v>
      </c>
      <c r="I837" t="e">
        <f t="shared" si="13"/>
        <v>#VALUE!</v>
      </c>
    </row>
    <row r="838" spans="1:9" x14ac:dyDescent="0.25">
      <c r="A838" t="s">
        <v>3645</v>
      </c>
      <c r="B838" t="s">
        <v>4977</v>
      </c>
      <c r="C838">
        <v>999213</v>
      </c>
      <c r="D838" t="s">
        <v>3646</v>
      </c>
      <c r="E838">
        <v>1000</v>
      </c>
      <c r="F838">
        <v>8.8949932492147052</v>
      </c>
      <c r="G838">
        <v>8.8949932492147048E-3</v>
      </c>
      <c r="H838">
        <v>1745.215465482424</v>
      </c>
      <c r="I838">
        <f t="shared" si="13"/>
        <v>1.7452154654824239</v>
      </c>
    </row>
    <row r="839" spans="1:9" x14ac:dyDescent="0.25">
      <c r="A839" s="2" t="s">
        <v>4115</v>
      </c>
      <c r="B839" t="s">
        <v>4978</v>
      </c>
      <c r="C839">
        <v>2386609</v>
      </c>
      <c r="D839" t="s">
        <v>6328</v>
      </c>
      <c r="I839">
        <f t="shared" si="13"/>
        <v>0</v>
      </c>
    </row>
    <row r="840" spans="1:9" x14ac:dyDescent="0.25">
      <c r="A840" t="s">
        <v>3083</v>
      </c>
      <c r="B840" t="s">
        <v>4979</v>
      </c>
      <c r="C840">
        <v>3031661</v>
      </c>
      <c r="D840" t="s">
        <v>3084</v>
      </c>
      <c r="E840">
        <v>9.6387913808192884</v>
      </c>
      <c r="F840">
        <v>3.5000338613483989E-3</v>
      </c>
      <c r="G840">
        <v>3.631195782817014E-4</v>
      </c>
      <c r="H840">
        <v>0.39950786506975161</v>
      </c>
      <c r="I840">
        <f t="shared" si="13"/>
        <v>3.9950786506975163E-4</v>
      </c>
    </row>
    <row r="841" spans="1:9" x14ac:dyDescent="0.25">
      <c r="A841" t="s">
        <v>1259</v>
      </c>
      <c r="B841" t="s">
        <v>4980</v>
      </c>
      <c r="C841">
        <v>7778747</v>
      </c>
      <c r="D841" t="s">
        <v>1260</v>
      </c>
      <c r="E841">
        <v>1000</v>
      </c>
      <c r="F841">
        <v>33.54117437094056</v>
      </c>
      <c r="G841">
        <v>3.3541174370940563E-2</v>
      </c>
      <c r="H841">
        <v>4646.7942973501049</v>
      </c>
      <c r="I841">
        <f t="shared" si="13"/>
        <v>4.6467942973501053</v>
      </c>
    </row>
    <row r="842" spans="1:9" x14ac:dyDescent="0.25">
      <c r="A842" t="s">
        <v>3085</v>
      </c>
      <c r="B842" t="s">
        <v>4981</v>
      </c>
      <c r="C842">
        <v>495409</v>
      </c>
      <c r="D842" t="s">
        <v>3086</v>
      </c>
      <c r="E842">
        <v>1000</v>
      </c>
      <c r="F842">
        <v>85.89440838385751</v>
      </c>
      <c r="G842">
        <v>8.5894408383857493E-2</v>
      </c>
      <c r="H842">
        <v>12729.9807945296</v>
      </c>
      <c r="I842">
        <f t="shared" si="13"/>
        <v>12.729980794529599</v>
      </c>
    </row>
    <row r="843" spans="1:9" x14ac:dyDescent="0.25">
      <c r="A843" t="s">
        <v>2647</v>
      </c>
      <c r="B843" t="s">
        <v>4982</v>
      </c>
      <c r="C843">
        <v>98066</v>
      </c>
      <c r="D843" t="s">
        <v>2648</v>
      </c>
      <c r="E843">
        <v>1000</v>
      </c>
      <c r="F843">
        <v>1.5608495178288311</v>
      </c>
      <c r="G843">
        <v>1.560849517828831E-3</v>
      </c>
      <c r="H843">
        <v>209.50034398202129</v>
      </c>
      <c r="I843">
        <f t="shared" si="13"/>
        <v>0.2095003439820213</v>
      </c>
    </row>
    <row r="844" spans="1:9" x14ac:dyDescent="0.25">
      <c r="A844" t="s">
        <v>3647</v>
      </c>
      <c r="B844" t="s">
        <v>4983</v>
      </c>
      <c r="C844">
        <v>697825</v>
      </c>
      <c r="D844" t="s">
        <v>3648</v>
      </c>
      <c r="E844">
        <v>1000</v>
      </c>
      <c r="F844">
        <v>10.30182712728949</v>
      </c>
      <c r="G844">
        <v>1.0301827127289489E-2</v>
      </c>
      <c r="H844">
        <v>1403.0470437740651</v>
      </c>
      <c r="I844">
        <f t="shared" si="13"/>
        <v>1.403047043774065</v>
      </c>
    </row>
    <row r="845" spans="1:9" x14ac:dyDescent="0.25">
      <c r="A845" t="s">
        <v>1567</v>
      </c>
      <c r="B845" t="s">
        <v>4984</v>
      </c>
      <c r="C845">
        <v>1638228</v>
      </c>
      <c r="D845" t="s">
        <v>1568</v>
      </c>
      <c r="E845">
        <v>4.1401775216680861</v>
      </c>
      <c r="F845">
        <v>1.070442206550372</v>
      </c>
      <c r="G845">
        <v>0.25854983293544592</v>
      </c>
      <c r="H845">
        <v>160.80289871020349</v>
      </c>
      <c r="I845">
        <f t="shared" si="13"/>
        <v>0.16080289871020351</v>
      </c>
    </row>
    <row r="846" spans="1:9" x14ac:dyDescent="0.25">
      <c r="A846" t="s">
        <v>3087</v>
      </c>
      <c r="B846" t="s">
        <v>4985</v>
      </c>
      <c r="C846">
        <v>2392394</v>
      </c>
      <c r="D846" t="s">
        <v>3088</v>
      </c>
      <c r="E846">
        <v>1000</v>
      </c>
      <c r="F846">
        <v>2.632956531329641E-3</v>
      </c>
      <c r="G846" s="1">
        <v>2.6329565313296411E-6</v>
      </c>
      <c r="H846">
        <v>1.3596850823439399</v>
      </c>
      <c r="I846">
        <f t="shared" si="13"/>
        <v>1.3596850823439398E-3</v>
      </c>
    </row>
    <row r="847" spans="1:9" x14ac:dyDescent="0.25">
      <c r="A847" t="s">
        <v>3649</v>
      </c>
      <c r="B847" t="s">
        <v>4986</v>
      </c>
      <c r="C847">
        <v>26921175</v>
      </c>
      <c r="D847" t="s">
        <v>3650</v>
      </c>
      <c r="E847">
        <v>1000</v>
      </c>
      <c r="F847">
        <v>0.28397487997059628</v>
      </c>
      <c r="G847">
        <v>2.8397487997059622E-4</v>
      </c>
      <c r="H847">
        <v>122.8162958384832</v>
      </c>
      <c r="I847">
        <f t="shared" si="13"/>
        <v>0.12281629583848321</v>
      </c>
    </row>
    <row r="848" spans="1:9" x14ac:dyDescent="0.25">
      <c r="A848" t="s">
        <v>3089</v>
      </c>
      <c r="B848" t="s">
        <v>4987</v>
      </c>
      <c r="C848">
        <v>111626</v>
      </c>
      <c r="D848" t="s">
        <v>3090</v>
      </c>
      <c r="E848">
        <v>1000</v>
      </c>
      <c r="F848">
        <v>2.2824215149572118</v>
      </c>
      <c r="G848">
        <v>2.282421514957212E-3</v>
      </c>
      <c r="H848">
        <v>708.74209366754337</v>
      </c>
      <c r="I848">
        <f t="shared" si="13"/>
        <v>0.70874209366754337</v>
      </c>
    </row>
    <row r="849" spans="1:9" x14ac:dyDescent="0.25">
      <c r="A849" t="s">
        <v>3651</v>
      </c>
      <c r="B849" t="s">
        <v>6425</v>
      </c>
      <c r="C849">
        <v>2081085</v>
      </c>
      <c r="D849" t="s">
        <v>3652</v>
      </c>
      <c r="E849">
        <v>8.5496514879572896</v>
      </c>
      <c r="F849">
        <v>6.0046095293194331E-2</v>
      </c>
      <c r="G849">
        <v>7.0232214000503926E-3</v>
      </c>
      <c r="H849">
        <v>12.865716561900991</v>
      </c>
      <c r="I849">
        <f t="shared" si="13"/>
        <v>1.286571656190099E-2</v>
      </c>
    </row>
    <row r="850" spans="1:9" x14ac:dyDescent="0.25">
      <c r="A850" s="2" t="s">
        <v>4145</v>
      </c>
      <c r="B850" t="s">
        <v>4988</v>
      </c>
      <c r="C850">
        <v>110816</v>
      </c>
      <c r="D850" t="s">
        <v>6329</v>
      </c>
      <c r="I850">
        <f t="shared" si="13"/>
        <v>0</v>
      </c>
    </row>
    <row r="851" spans="1:9" x14ac:dyDescent="0.25">
      <c r="A851" t="s">
        <v>3091</v>
      </c>
      <c r="B851" t="s">
        <v>4989</v>
      </c>
      <c r="C851">
        <v>623369</v>
      </c>
      <c r="D851" t="s">
        <v>3092</v>
      </c>
      <c r="E851">
        <v>1000</v>
      </c>
      <c r="F851">
        <v>0.99566502084702657</v>
      </c>
      <c r="G851">
        <v>9.9566502084702632E-4</v>
      </c>
      <c r="H851">
        <v>97.7195434710314</v>
      </c>
      <c r="I851">
        <f t="shared" si="13"/>
        <v>9.77195434710314E-2</v>
      </c>
    </row>
    <row r="852" spans="1:9" x14ac:dyDescent="0.25">
      <c r="A852" s="2" t="s">
        <v>4080</v>
      </c>
      <c r="B852" t="s">
        <v>4990</v>
      </c>
      <c r="C852">
        <v>626028</v>
      </c>
      <c r="D852" t="s">
        <v>6330</v>
      </c>
      <c r="I852">
        <f t="shared" si="13"/>
        <v>0</v>
      </c>
    </row>
    <row r="853" spans="1:9" x14ac:dyDescent="0.25">
      <c r="A853" t="s">
        <v>2649</v>
      </c>
      <c r="B853" t="s">
        <v>4991</v>
      </c>
      <c r="C853">
        <v>626391</v>
      </c>
      <c r="D853" t="s">
        <v>2650</v>
      </c>
      <c r="E853">
        <v>1000</v>
      </c>
      <c r="F853">
        <v>6.4671129832417967E-3</v>
      </c>
      <c r="G853" s="1">
        <v>6.4671129832417962E-6</v>
      </c>
      <c r="H853">
        <v>2.035860101350484</v>
      </c>
      <c r="I853">
        <f t="shared" si="13"/>
        <v>2.035860101350484E-3</v>
      </c>
    </row>
    <row r="854" spans="1:9" x14ac:dyDescent="0.25">
      <c r="A854" t="s">
        <v>3653</v>
      </c>
      <c r="B854" t="s">
        <v>4992</v>
      </c>
      <c r="C854">
        <v>626608</v>
      </c>
      <c r="D854" t="s">
        <v>3654</v>
      </c>
      <c r="E854">
        <v>1000</v>
      </c>
      <c r="F854">
        <v>14.40751935957581</v>
      </c>
      <c r="G854">
        <v>1.4407519359575811E-2</v>
      </c>
      <c r="H854">
        <v>1635.8297480862379</v>
      </c>
      <c r="I854">
        <f t="shared" si="13"/>
        <v>1.635829748086238</v>
      </c>
    </row>
    <row r="855" spans="1:9" x14ac:dyDescent="0.25">
      <c r="A855" s="2" t="s">
        <v>4087</v>
      </c>
      <c r="B855" t="s">
        <v>4993</v>
      </c>
      <c r="C855">
        <v>2306334</v>
      </c>
      <c r="D855" t="s">
        <v>6331</v>
      </c>
      <c r="I855">
        <f t="shared" si="13"/>
        <v>0</v>
      </c>
    </row>
    <row r="856" spans="1:9" x14ac:dyDescent="0.25">
      <c r="A856" t="s">
        <v>1569</v>
      </c>
      <c r="B856" t="s">
        <v>4994</v>
      </c>
      <c r="C856">
        <v>15879933</v>
      </c>
      <c r="D856" t="s">
        <v>1570</v>
      </c>
      <c r="E856">
        <v>1000</v>
      </c>
      <c r="F856">
        <v>22.96059015347825</v>
      </c>
      <c r="G856">
        <v>2.296059015347825E-2</v>
      </c>
      <c r="H856">
        <v>7106.7618643045853</v>
      </c>
      <c r="I856">
        <f t="shared" si="13"/>
        <v>7.1067618643045849</v>
      </c>
    </row>
    <row r="857" spans="1:9" x14ac:dyDescent="0.25">
      <c r="A857" t="s">
        <v>855</v>
      </c>
      <c r="B857" t="s">
        <v>4995</v>
      </c>
      <c r="C857">
        <v>92524</v>
      </c>
      <c r="D857" t="s">
        <v>856</v>
      </c>
      <c r="E857">
        <v>1000</v>
      </c>
      <c r="F857">
        <v>4.7937955866670254</v>
      </c>
      <c r="G857">
        <v>4.7937955866670257E-3</v>
      </c>
      <c r="H857">
        <v>739.26080501109527</v>
      </c>
      <c r="I857">
        <f t="shared" si="13"/>
        <v>0.73926080501109526</v>
      </c>
    </row>
    <row r="858" spans="1:9" x14ac:dyDescent="0.25">
      <c r="A858" t="s">
        <v>1571</v>
      </c>
      <c r="B858" t="s">
        <v>4996</v>
      </c>
      <c r="C858">
        <v>105602</v>
      </c>
      <c r="D858" t="s">
        <v>1572</v>
      </c>
      <c r="E858">
        <v>9.2429615027797283</v>
      </c>
      <c r="F858">
        <v>0.14338607693725741</v>
      </c>
      <c r="G858">
        <v>1.5513001638504661E-2</v>
      </c>
      <c r="H858">
        <v>16.22556846622005</v>
      </c>
      <c r="I858">
        <f t="shared" si="13"/>
        <v>1.6225568466220051E-2</v>
      </c>
    </row>
    <row r="859" spans="1:9" x14ac:dyDescent="0.25">
      <c r="A859" t="s">
        <v>857</v>
      </c>
      <c r="B859" t="s">
        <v>6426</v>
      </c>
      <c r="C859">
        <v>2425061</v>
      </c>
      <c r="D859" t="s">
        <v>858</v>
      </c>
      <c r="E859">
        <v>2.099827011821112</v>
      </c>
      <c r="F859">
        <v>9.0743430781217604E-2</v>
      </c>
      <c r="G859">
        <v>4.3214717341176961E-2</v>
      </c>
      <c r="H859">
        <v>31.673994514183999</v>
      </c>
      <c r="I859">
        <f t="shared" si="13"/>
        <v>3.1673994514183998E-2</v>
      </c>
    </row>
    <row r="860" spans="1:9" x14ac:dyDescent="0.25">
      <c r="A860" t="s">
        <v>1039</v>
      </c>
      <c r="B860" t="s">
        <v>4997</v>
      </c>
      <c r="C860">
        <v>86748</v>
      </c>
      <c r="D860" t="s">
        <v>1040</v>
      </c>
      <c r="E860">
        <v>5.1538116798350746</v>
      </c>
      <c r="F860">
        <v>3.0646681977925111E-2</v>
      </c>
      <c r="G860">
        <v>5.9464109055117481E-3</v>
      </c>
      <c r="H860">
        <v>5.1244623402108358</v>
      </c>
      <c r="I860">
        <f t="shared" si="13"/>
        <v>5.1244623402108358E-3</v>
      </c>
    </row>
    <row r="861" spans="1:9" x14ac:dyDescent="0.25">
      <c r="A861" t="s">
        <v>1261</v>
      </c>
      <c r="B861" t="s">
        <v>4998</v>
      </c>
      <c r="C861">
        <v>50892234</v>
      </c>
      <c r="D861" t="s">
        <v>1262</v>
      </c>
      <c r="E861">
        <v>1000</v>
      </c>
      <c r="F861">
        <v>0.68227486858121333</v>
      </c>
      <c r="G861">
        <v>6.8227486858121343E-4</v>
      </c>
      <c r="H861">
        <v>220.92060244659689</v>
      </c>
      <c r="I861">
        <f t="shared" si="13"/>
        <v>0.22092060244659689</v>
      </c>
    </row>
    <row r="862" spans="1:9" x14ac:dyDescent="0.25">
      <c r="A862" t="s">
        <v>2651</v>
      </c>
      <c r="B862" t="s">
        <v>4999</v>
      </c>
      <c r="C862">
        <v>107200</v>
      </c>
      <c r="D862" t="s">
        <v>2652</v>
      </c>
      <c r="E862">
        <v>1000</v>
      </c>
      <c r="F862">
        <v>5.5324066289945621</v>
      </c>
      <c r="G862">
        <v>5.5324066289945623E-3</v>
      </c>
      <c r="H862">
        <v>434.29392037607312</v>
      </c>
      <c r="I862">
        <f t="shared" si="13"/>
        <v>0.43429392037607312</v>
      </c>
    </row>
    <row r="863" spans="1:9" x14ac:dyDescent="0.25">
      <c r="A863" t="s">
        <v>3655</v>
      </c>
      <c r="B863" t="s">
        <v>5000</v>
      </c>
      <c r="C863">
        <v>140498</v>
      </c>
      <c r="D863" t="s">
        <v>3656</v>
      </c>
      <c r="E863">
        <v>5.3197957391394466</v>
      </c>
      <c r="F863">
        <v>0.88800658336770943</v>
      </c>
      <c r="G863">
        <v>0.1669249397743526</v>
      </c>
      <c r="H863">
        <v>187.9465933697758</v>
      </c>
      <c r="I863">
        <f t="shared" si="13"/>
        <v>0.18794659336977579</v>
      </c>
    </row>
    <row r="864" spans="1:9" x14ac:dyDescent="0.25">
      <c r="A864" t="s">
        <v>3657</v>
      </c>
      <c r="B864" t="s">
        <v>5001</v>
      </c>
      <c r="C864">
        <v>113928</v>
      </c>
      <c r="D864" t="s">
        <v>3658</v>
      </c>
      <c r="E864">
        <v>9.0419355609911332</v>
      </c>
      <c r="F864">
        <v>1.597639099206981E-3</v>
      </c>
      <c r="G864">
        <v>1.7669215716373181E-4</v>
      </c>
      <c r="H864">
        <v>0.62445321831604061</v>
      </c>
      <c r="I864">
        <f t="shared" si="13"/>
        <v>6.2445321831604067E-4</v>
      </c>
    </row>
    <row r="865" spans="1:9" x14ac:dyDescent="0.25">
      <c r="A865" t="s">
        <v>649</v>
      </c>
      <c r="B865" t="s">
        <v>5002</v>
      </c>
      <c r="C865">
        <v>72548</v>
      </c>
      <c r="D865" t="s">
        <v>650</v>
      </c>
      <c r="E865">
        <v>7.6085550385937948</v>
      </c>
      <c r="F865">
        <v>1.370662479095287</v>
      </c>
      <c r="G865">
        <v>0.18014754078043871</v>
      </c>
      <c r="H865">
        <v>438.65311318486488</v>
      </c>
      <c r="I865">
        <f t="shared" si="13"/>
        <v>0.43865311318486488</v>
      </c>
    </row>
    <row r="866" spans="1:9" x14ac:dyDescent="0.25">
      <c r="A866" t="s">
        <v>147</v>
      </c>
      <c r="B866" t="s">
        <v>5003</v>
      </c>
      <c r="C866">
        <v>50293</v>
      </c>
      <c r="D866" t="s">
        <v>148</v>
      </c>
      <c r="E866">
        <v>6.2135997417189897</v>
      </c>
      <c r="F866">
        <v>0.53990084306483743</v>
      </c>
      <c r="G866">
        <v>8.68901869297867E-2</v>
      </c>
      <c r="H866">
        <v>191.38405084962361</v>
      </c>
      <c r="I866">
        <f t="shared" si="13"/>
        <v>0.19138405084962359</v>
      </c>
    </row>
    <row r="867" spans="1:9" x14ac:dyDescent="0.25">
      <c r="A867" t="s">
        <v>651</v>
      </c>
      <c r="B867" t="s">
        <v>5004</v>
      </c>
      <c r="C867">
        <v>53430</v>
      </c>
      <c r="D867" t="s">
        <v>652</v>
      </c>
      <c r="E867">
        <v>6.8941881262253348</v>
      </c>
      <c r="F867">
        <v>0.15794124693472439</v>
      </c>
      <c r="G867">
        <v>2.2909332330796062E-2</v>
      </c>
      <c r="H867">
        <v>45.555151794629481</v>
      </c>
      <c r="I867">
        <f t="shared" si="13"/>
        <v>4.5555151794629482E-2</v>
      </c>
    </row>
    <row r="868" spans="1:9" x14ac:dyDescent="0.25">
      <c r="A868" t="s">
        <v>2653</v>
      </c>
      <c r="B868" t="s">
        <v>5005</v>
      </c>
      <c r="C868">
        <v>95807</v>
      </c>
      <c r="D868" t="s">
        <v>2654</v>
      </c>
      <c r="E868">
        <v>1000</v>
      </c>
      <c r="F868">
        <v>0.1021606314497607</v>
      </c>
      <c r="G868">
        <v>1.021606314497607E-4</v>
      </c>
      <c r="H868">
        <v>12.481066504848719</v>
      </c>
      <c r="I868">
        <f t="shared" si="13"/>
        <v>1.2481066504848719E-2</v>
      </c>
    </row>
    <row r="869" spans="1:9" x14ac:dyDescent="0.25">
      <c r="A869" t="s">
        <v>1041</v>
      </c>
      <c r="B869" t="s">
        <v>5006</v>
      </c>
      <c r="C869">
        <v>115322</v>
      </c>
      <c r="D869" t="s">
        <v>1042</v>
      </c>
      <c r="E869">
        <v>7.1774116426256418</v>
      </c>
      <c r="F869">
        <v>1</v>
      </c>
      <c r="G869">
        <v>0.1393259924038828</v>
      </c>
      <c r="H869">
        <v>370.48</v>
      </c>
      <c r="I869">
        <f t="shared" si="13"/>
        <v>0.37048000000000003</v>
      </c>
    </row>
    <row r="870" spans="1:9" x14ac:dyDescent="0.25">
      <c r="A870" t="s">
        <v>83</v>
      </c>
      <c r="B870" t="s">
        <v>5007</v>
      </c>
      <c r="C870">
        <v>2921882</v>
      </c>
      <c r="D870" t="s">
        <v>84</v>
      </c>
      <c r="E870">
        <v>9.5468144301660729</v>
      </c>
      <c r="F870">
        <v>0.25866806454129571</v>
      </c>
      <c r="G870">
        <v>2.7094699120154161E-2</v>
      </c>
      <c r="H870">
        <v>90.681263386242037</v>
      </c>
      <c r="I870">
        <f t="shared" si="13"/>
        <v>9.0681263386242036E-2</v>
      </c>
    </row>
    <row r="871" spans="1:9" x14ac:dyDescent="0.25">
      <c r="A871" t="s">
        <v>3093</v>
      </c>
      <c r="B871" t="s">
        <v>5008</v>
      </c>
      <c r="C871">
        <v>147240</v>
      </c>
      <c r="D871" t="s">
        <v>3094</v>
      </c>
      <c r="E871">
        <v>7.5611324243385374</v>
      </c>
      <c r="F871">
        <v>0.2249917199074237</v>
      </c>
      <c r="G871">
        <v>2.975635226056849E-2</v>
      </c>
      <c r="H871">
        <v>65.657083703384387</v>
      </c>
      <c r="I871">
        <f t="shared" si="13"/>
        <v>6.5657083703384383E-2</v>
      </c>
    </row>
    <row r="872" spans="1:9" x14ac:dyDescent="0.25">
      <c r="A872" t="s">
        <v>3095</v>
      </c>
      <c r="B872" t="s">
        <v>5009</v>
      </c>
      <c r="C872">
        <v>86293</v>
      </c>
      <c r="D872" t="s">
        <v>3096</v>
      </c>
      <c r="E872">
        <v>3.8592812668765779</v>
      </c>
      <c r="F872">
        <v>3.1991804005538982</v>
      </c>
      <c r="G872">
        <v>0.82895756471854209</v>
      </c>
      <c r="H872">
        <v>618.2384132266402</v>
      </c>
      <c r="I872">
        <f t="shared" si="13"/>
        <v>0.61823841322664019</v>
      </c>
    </row>
    <row r="873" spans="1:9" x14ac:dyDescent="0.25">
      <c r="A873" t="s">
        <v>1573</v>
      </c>
      <c r="B873" t="s">
        <v>5010</v>
      </c>
      <c r="C873">
        <v>72560</v>
      </c>
      <c r="D873" t="s">
        <v>1574</v>
      </c>
      <c r="E873">
        <v>6.3834915368460621</v>
      </c>
      <c r="F873">
        <v>0.204591023377098</v>
      </c>
      <c r="G873">
        <v>3.2050018739146292E-2</v>
      </c>
      <c r="H873">
        <v>62.862637842847107</v>
      </c>
      <c r="I873">
        <f t="shared" si="13"/>
        <v>6.2862637842847111E-2</v>
      </c>
    </row>
    <row r="874" spans="1:9" x14ac:dyDescent="0.25">
      <c r="A874" t="s">
        <v>1263</v>
      </c>
      <c r="B874" t="s">
        <v>5011</v>
      </c>
      <c r="C874">
        <v>470826</v>
      </c>
      <c r="D874" t="s">
        <v>1264</v>
      </c>
      <c r="E874">
        <v>1000</v>
      </c>
      <c r="F874">
        <v>1.1259938786757679</v>
      </c>
      <c r="G874">
        <v>1.125993878675768E-3</v>
      </c>
      <c r="H874">
        <v>173.68793376737329</v>
      </c>
      <c r="I874">
        <f t="shared" si="13"/>
        <v>0.17368793376737329</v>
      </c>
    </row>
    <row r="875" spans="1:9" x14ac:dyDescent="0.25">
      <c r="A875" t="s">
        <v>3097</v>
      </c>
      <c r="B875" t="s">
        <v>5012</v>
      </c>
      <c r="C875">
        <v>96242</v>
      </c>
      <c r="D875" t="s">
        <v>3098</v>
      </c>
      <c r="E875">
        <v>1000</v>
      </c>
      <c r="F875">
        <v>0.1111174985220546</v>
      </c>
      <c r="G875">
        <v>1.111174985220546E-4</v>
      </c>
      <c r="H875">
        <v>12.282928286627911</v>
      </c>
      <c r="I875">
        <f t="shared" si="13"/>
        <v>1.2282928286627911E-2</v>
      </c>
    </row>
    <row r="876" spans="1:9" x14ac:dyDescent="0.25">
      <c r="A876" t="s">
        <v>3099</v>
      </c>
      <c r="B876" t="s">
        <v>5013</v>
      </c>
      <c r="C876">
        <v>556525</v>
      </c>
      <c r="D876" t="s">
        <v>3100</v>
      </c>
      <c r="E876">
        <v>6.764842981664529</v>
      </c>
      <c r="F876" s="1" t="s">
        <v>70</v>
      </c>
      <c r="G876" s="1" t="s">
        <v>70</v>
      </c>
      <c r="H876" s="1" t="s">
        <v>70</v>
      </c>
      <c r="I876" t="e">
        <f t="shared" si="13"/>
        <v>#VALUE!</v>
      </c>
    </row>
    <row r="877" spans="1:9" x14ac:dyDescent="0.25">
      <c r="A877" t="s">
        <v>437</v>
      </c>
      <c r="B877" t="s">
        <v>5014</v>
      </c>
      <c r="C877">
        <v>75478</v>
      </c>
      <c r="D877" t="s">
        <v>438</v>
      </c>
      <c r="E877">
        <v>5.3613077428765612</v>
      </c>
      <c r="F877">
        <v>3.4061524210584011</v>
      </c>
      <c r="G877">
        <v>0.6353211911000769</v>
      </c>
      <c r="H877">
        <v>1341.111205048167</v>
      </c>
      <c r="I877">
        <f t="shared" si="13"/>
        <v>1.3411112050481671</v>
      </c>
    </row>
    <row r="878" spans="1:9" x14ac:dyDescent="0.25">
      <c r="A878" t="s">
        <v>20</v>
      </c>
      <c r="B878" t="s">
        <v>5015</v>
      </c>
      <c r="C878">
        <v>121755</v>
      </c>
      <c r="D878" t="s">
        <v>21</v>
      </c>
      <c r="E878">
        <v>9.6684124161624805</v>
      </c>
      <c r="F878">
        <v>7.5368196361930012E-2</v>
      </c>
      <c r="G878">
        <v>7.7953021776293466E-3</v>
      </c>
      <c r="H878">
        <v>24.89788366816358</v>
      </c>
      <c r="I878">
        <f t="shared" si="13"/>
        <v>2.4897883668163579E-2</v>
      </c>
    </row>
    <row r="879" spans="1:9" x14ac:dyDescent="0.25">
      <c r="A879" t="s">
        <v>1575</v>
      </c>
      <c r="B879" t="s">
        <v>5016</v>
      </c>
      <c r="C879">
        <v>60560</v>
      </c>
      <c r="D879" t="s">
        <v>1576</v>
      </c>
      <c r="E879">
        <v>1000</v>
      </c>
      <c r="F879">
        <v>2.5081433849092841E-2</v>
      </c>
      <c r="G879" s="1">
        <v>2.508143384909284E-5</v>
      </c>
      <c r="H879">
        <v>2.8635473025509302</v>
      </c>
      <c r="I879">
        <f t="shared" si="13"/>
        <v>2.8635473025509302E-3</v>
      </c>
    </row>
    <row r="880" spans="1:9" x14ac:dyDescent="0.25">
      <c r="A880" t="s">
        <v>2165</v>
      </c>
      <c r="B880" t="s">
        <v>5017</v>
      </c>
      <c r="C880">
        <v>59052</v>
      </c>
      <c r="D880" t="s">
        <v>2166</v>
      </c>
      <c r="E880">
        <v>1.340460490789095E-2</v>
      </c>
      <c r="F880">
        <v>7.7243715191979061E-4</v>
      </c>
      <c r="G880">
        <v>5.7624760836112107E-2</v>
      </c>
      <c r="H880">
        <v>0.3510317463784931</v>
      </c>
      <c r="I880">
        <f t="shared" si="13"/>
        <v>3.510317463784931E-4</v>
      </c>
    </row>
    <row r="881" spans="1:9" x14ac:dyDescent="0.25">
      <c r="A881" t="s">
        <v>1577</v>
      </c>
      <c r="B881" t="s">
        <v>5018</v>
      </c>
      <c r="C881">
        <v>150765</v>
      </c>
      <c r="D881" t="s">
        <v>1578</v>
      </c>
      <c r="E881">
        <v>1000</v>
      </c>
      <c r="F881">
        <v>1.1553310187827679</v>
      </c>
      <c r="G881">
        <v>1.155331018782768E-3</v>
      </c>
      <c r="H881">
        <v>143.42163734067401</v>
      </c>
      <c r="I881">
        <f t="shared" si="13"/>
        <v>0.14342163734067401</v>
      </c>
    </row>
    <row r="882" spans="1:9" x14ac:dyDescent="0.25">
      <c r="A882" t="s">
        <v>3101</v>
      </c>
      <c r="B882" t="s">
        <v>5019</v>
      </c>
      <c r="C882">
        <v>99558</v>
      </c>
      <c r="D882" t="s">
        <v>3102</v>
      </c>
      <c r="E882">
        <v>1000</v>
      </c>
      <c r="F882">
        <v>1.485454631436133E-3</v>
      </c>
      <c r="G882" s="1">
        <v>1.4854546314361331E-6</v>
      </c>
      <c r="H882">
        <v>0.2260163785369019</v>
      </c>
      <c r="I882">
        <f t="shared" si="13"/>
        <v>2.2601637853690191E-4</v>
      </c>
    </row>
    <row r="883" spans="1:9" x14ac:dyDescent="0.25">
      <c r="A883" t="s">
        <v>1579</v>
      </c>
      <c r="B883" t="s">
        <v>5020</v>
      </c>
      <c r="C883">
        <v>684935</v>
      </c>
      <c r="D883" t="s">
        <v>1580</v>
      </c>
      <c r="E883">
        <v>1000</v>
      </c>
      <c r="F883">
        <v>8.5291304208326562</v>
      </c>
      <c r="G883">
        <v>8.5291304208326563E-3</v>
      </c>
      <c r="H883">
        <v>879.19129290985109</v>
      </c>
      <c r="I883">
        <f t="shared" si="13"/>
        <v>0.8791912929098511</v>
      </c>
    </row>
    <row r="884" spans="1:9" x14ac:dyDescent="0.25">
      <c r="A884" t="s">
        <v>3659</v>
      </c>
      <c r="B884" t="s">
        <v>5021</v>
      </c>
      <c r="C884">
        <v>59892</v>
      </c>
      <c r="D884" t="s">
        <v>3660</v>
      </c>
      <c r="E884">
        <v>1.3229691434352271</v>
      </c>
      <c r="F884">
        <v>0.1231456015025289</v>
      </c>
      <c r="G884">
        <v>9.3082746573188088E-2</v>
      </c>
      <c r="H884">
        <v>14.29966724647366</v>
      </c>
      <c r="I884">
        <f t="shared" si="13"/>
        <v>1.4299667246473661E-2</v>
      </c>
    </row>
    <row r="885" spans="1:9" x14ac:dyDescent="0.25">
      <c r="A885" t="s">
        <v>2167</v>
      </c>
      <c r="B885" t="s">
        <v>5022</v>
      </c>
      <c r="C885">
        <v>135886</v>
      </c>
      <c r="D885" t="s">
        <v>2168</v>
      </c>
      <c r="E885">
        <v>7.5998447616857456</v>
      </c>
      <c r="F885">
        <v>0.1530386034795384</v>
      </c>
      <c r="G885">
        <v>2.0137069674248512E-2</v>
      </c>
      <c r="H885">
        <v>33.559376241217542</v>
      </c>
      <c r="I885">
        <f t="shared" si="13"/>
        <v>3.3559376241217541E-2</v>
      </c>
    </row>
    <row r="886" spans="1:9" x14ac:dyDescent="0.25">
      <c r="A886" t="s">
        <v>1581</v>
      </c>
      <c r="B886" t="s">
        <v>5023</v>
      </c>
      <c r="C886">
        <v>108452</v>
      </c>
      <c r="D886" t="s">
        <v>1582</v>
      </c>
      <c r="E886">
        <v>1000</v>
      </c>
      <c r="F886">
        <v>1.395177947472791E-3</v>
      </c>
      <c r="G886" s="1">
        <v>1.3951779474727919E-6</v>
      </c>
      <c r="H886">
        <v>0.15088012395149761</v>
      </c>
      <c r="I886">
        <f t="shared" si="13"/>
        <v>1.508801239514976E-4</v>
      </c>
    </row>
    <row r="887" spans="1:9" x14ac:dyDescent="0.25">
      <c r="A887" t="s">
        <v>1583</v>
      </c>
      <c r="B887" t="s">
        <v>5024</v>
      </c>
      <c r="C887">
        <v>81549</v>
      </c>
      <c r="D887" t="s">
        <v>1584</v>
      </c>
      <c r="E887">
        <v>8.8756948770972084</v>
      </c>
      <c r="F887">
        <v>0.43305549968674872</v>
      </c>
      <c r="G887">
        <v>4.8791165726550907E-2</v>
      </c>
      <c r="H887">
        <v>110.95444874124099</v>
      </c>
      <c r="I887">
        <f t="shared" si="13"/>
        <v>0.110954448741241</v>
      </c>
    </row>
    <row r="888" spans="1:9" x14ac:dyDescent="0.25">
      <c r="A888" t="s">
        <v>249</v>
      </c>
      <c r="B888" t="s">
        <v>5025</v>
      </c>
      <c r="C888">
        <v>117395</v>
      </c>
      <c r="D888" t="s">
        <v>250</v>
      </c>
      <c r="E888">
        <v>7.1082590193559874</v>
      </c>
      <c r="F888">
        <v>3.7054173455164691E-3</v>
      </c>
      <c r="G888">
        <v>5.2128338815826962E-4</v>
      </c>
      <c r="H888">
        <v>1.1199179276742059</v>
      </c>
      <c r="I888">
        <f t="shared" si="13"/>
        <v>1.1199179276742059E-3</v>
      </c>
    </row>
    <row r="889" spans="1:9" x14ac:dyDescent="0.25">
      <c r="A889" t="s">
        <v>149</v>
      </c>
      <c r="B889" t="s">
        <v>5026</v>
      </c>
      <c r="C889">
        <v>122349</v>
      </c>
      <c r="D889" t="s">
        <v>150</v>
      </c>
      <c r="E889">
        <v>1000</v>
      </c>
      <c r="F889">
        <v>0.60273349733273374</v>
      </c>
      <c r="G889">
        <v>6.0273349733273374E-4</v>
      </c>
      <c r="H889">
        <v>121.5472370721191</v>
      </c>
      <c r="I889">
        <f t="shared" si="13"/>
        <v>0.1215472370721191</v>
      </c>
    </row>
    <row r="890" spans="1:9" x14ac:dyDescent="0.25">
      <c r="A890" t="s">
        <v>1043</v>
      </c>
      <c r="B890" t="s">
        <v>5027</v>
      </c>
      <c r="C890">
        <v>540727</v>
      </c>
      <c r="D890" t="s">
        <v>1044</v>
      </c>
      <c r="E890">
        <v>1000</v>
      </c>
      <c r="F890">
        <v>7.7526593347518187</v>
      </c>
      <c r="G890">
        <v>7.7526593347518194E-3</v>
      </c>
      <c r="H890">
        <v>628.50809226832985</v>
      </c>
      <c r="I890">
        <f t="shared" si="13"/>
        <v>0.62850809226832982</v>
      </c>
    </row>
    <row r="891" spans="1:9" x14ac:dyDescent="0.25">
      <c r="A891" t="s">
        <v>2169</v>
      </c>
      <c r="B891" t="s">
        <v>5028</v>
      </c>
      <c r="C891">
        <v>141902</v>
      </c>
      <c r="D891" t="s">
        <v>2170</v>
      </c>
      <c r="E891">
        <v>1000</v>
      </c>
      <c r="F891">
        <v>7.2883172889745308E-3</v>
      </c>
      <c r="G891" s="1">
        <v>7.2883172889745302E-6</v>
      </c>
      <c r="H891">
        <v>0.93399786058208611</v>
      </c>
      <c r="I891">
        <f t="shared" si="13"/>
        <v>9.3399786058208617E-4</v>
      </c>
    </row>
    <row r="892" spans="1:9" x14ac:dyDescent="0.25">
      <c r="A892" t="s">
        <v>653</v>
      </c>
      <c r="B892" t="s">
        <v>5029</v>
      </c>
      <c r="C892">
        <v>1330785</v>
      </c>
      <c r="D892" t="s">
        <v>654</v>
      </c>
      <c r="E892">
        <v>1.777064754838996</v>
      </c>
      <c r="F892">
        <v>1.9335293153325279E-2</v>
      </c>
      <c r="G892">
        <v>1.0880466286146719E-2</v>
      </c>
      <c r="H892" s="1" t="s">
        <v>70</v>
      </c>
      <c r="I892" t="e">
        <f t="shared" si="13"/>
        <v>#VALUE!</v>
      </c>
    </row>
    <row r="893" spans="1:9" x14ac:dyDescent="0.25">
      <c r="A893" t="s">
        <v>85</v>
      </c>
      <c r="B893" t="s">
        <v>5030</v>
      </c>
      <c r="C893">
        <v>112276</v>
      </c>
      <c r="D893" t="s">
        <v>86</v>
      </c>
      <c r="E893">
        <v>1000</v>
      </c>
      <c r="F893">
        <v>1.1753274091067709E-3</v>
      </c>
      <c r="G893" s="1">
        <v>1.175327409106771E-6</v>
      </c>
      <c r="H893">
        <v>0.1765036183352002</v>
      </c>
      <c r="I893">
        <f t="shared" si="13"/>
        <v>1.7650361833520021E-4</v>
      </c>
    </row>
    <row r="894" spans="1:9" x14ac:dyDescent="0.25">
      <c r="A894" t="s">
        <v>519</v>
      </c>
      <c r="B894" t="s">
        <v>5031</v>
      </c>
      <c r="C894">
        <v>1582098</v>
      </c>
      <c r="D894" t="s">
        <v>520</v>
      </c>
      <c r="E894">
        <v>7.1082590193559874</v>
      </c>
      <c r="F894">
        <v>0.85612032611107758</v>
      </c>
      <c r="G894">
        <v>0.1204402264717476</v>
      </c>
      <c r="H894">
        <v>287.04259129950037</v>
      </c>
      <c r="I894">
        <f t="shared" si="13"/>
        <v>0.28704259129950038</v>
      </c>
    </row>
    <row r="895" spans="1:9" x14ac:dyDescent="0.25">
      <c r="A895" t="s">
        <v>655</v>
      </c>
      <c r="B895" t="s">
        <v>5032</v>
      </c>
      <c r="C895">
        <v>57136</v>
      </c>
      <c r="D895" t="s">
        <v>656</v>
      </c>
      <c r="E895">
        <v>4.867017207047529</v>
      </c>
      <c r="F895">
        <v>4.1370721398552621E-2</v>
      </c>
      <c r="G895">
        <v>8.5002209029890145E-3</v>
      </c>
      <c r="H895">
        <v>2.4845600443114759</v>
      </c>
      <c r="I895">
        <f t="shared" si="13"/>
        <v>2.4845600443114757E-3</v>
      </c>
    </row>
    <row r="896" spans="1:9" x14ac:dyDescent="0.25">
      <c r="A896" t="s">
        <v>3661</v>
      </c>
      <c r="B896" t="s">
        <v>5033</v>
      </c>
      <c r="C896">
        <v>615532</v>
      </c>
      <c r="D896" t="s">
        <v>3662</v>
      </c>
      <c r="E896">
        <v>1000</v>
      </c>
      <c r="F896">
        <v>51.622882814469541</v>
      </c>
      <c r="G896">
        <v>5.1622882814469542E-2</v>
      </c>
      <c r="H896">
        <v>6820.3636545649006</v>
      </c>
      <c r="I896">
        <f t="shared" si="13"/>
        <v>6.8203636545649005</v>
      </c>
    </row>
    <row r="897" spans="1:9" x14ac:dyDescent="0.25">
      <c r="A897" t="s">
        <v>3663</v>
      </c>
      <c r="B897" t="s">
        <v>5034</v>
      </c>
      <c r="C897">
        <v>112312</v>
      </c>
      <c r="D897" t="s">
        <v>3664</v>
      </c>
      <c r="E897">
        <v>1000</v>
      </c>
      <c r="F897">
        <v>0.2445357008883047</v>
      </c>
      <c r="G897">
        <v>2.4453570088830469E-4</v>
      </c>
      <c r="H897">
        <v>38.213349442114492</v>
      </c>
      <c r="I897">
        <f t="shared" si="13"/>
        <v>3.8213349442114491E-2</v>
      </c>
    </row>
    <row r="898" spans="1:9" x14ac:dyDescent="0.25">
      <c r="A898" t="s">
        <v>1045</v>
      </c>
      <c r="B898" t="s">
        <v>5035</v>
      </c>
      <c r="C898">
        <v>58275</v>
      </c>
      <c r="D898" t="s">
        <v>1046</v>
      </c>
      <c r="E898">
        <v>5.6303195087990714</v>
      </c>
      <c r="F898">
        <v>0.12781489646062291</v>
      </c>
      <c r="G898">
        <v>2.2701179970492549E-2</v>
      </c>
      <c r="H898">
        <v>22.00755231727943</v>
      </c>
      <c r="I898">
        <f t="shared" si="13"/>
        <v>2.2007552317279432E-2</v>
      </c>
    </row>
    <row r="899" spans="1:9" x14ac:dyDescent="0.25">
      <c r="A899" t="s">
        <v>1585</v>
      </c>
      <c r="B899" t="s">
        <v>5036</v>
      </c>
      <c r="C899">
        <v>59507</v>
      </c>
      <c r="D899" t="s">
        <v>1586</v>
      </c>
      <c r="E899">
        <v>1000</v>
      </c>
      <c r="F899">
        <v>1.0892252308737691</v>
      </c>
      <c r="G899">
        <v>1.089225230873769E-3</v>
      </c>
      <c r="H899">
        <v>155.30173341798201</v>
      </c>
      <c r="I899">
        <f t="shared" ref="I899:I962" si="14">H899/1000</f>
        <v>0.15530173341798201</v>
      </c>
    </row>
    <row r="900" spans="1:9" x14ac:dyDescent="0.25">
      <c r="A900" t="s">
        <v>3665</v>
      </c>
      <c r="B900" t="s">
        <v>5037</v>
      </c>
      <c r="C900">
        <v>79776</v>
      </c>
      <c r="D900" t="s">
        <v>3666</v>
      </c>
      <c r="E900">
        <v>1000</v>
      </c>
      <c r="F900">
        <v>0.20000000000000009</v>
      </c>
      <c r="G900">
        <v>2.0000000000000001E-4</v>
      </c>
      <c r="H900">
        <v>38.460400000000007</v>
      </c>
      <c r="I900">
        <f t="shared" si="14"/>
        <v>3.8460400000000006E-2</v>
      </c>
    </row>
    <row r="901" spans="1:9" x14ac:dyDescent="0.25">
      <c r="A901" t="s">
        <v>2655</v>
      </c>
      <c r="B901" t="s">
        <v>5038</v>
      </c>
      <c r="C901">
        <v>100641</v>
      </c>
      <c r="D901" t="s">
        <v>2656</v>
      </c>
      <c r="E901">
        <v>11.2633935874066</v>
      </c>
      <c r="F901">
        <v>0.1715674573643545</v>
      </c>
      <c r="G901">
        <v>1.5232305968263511E-2</v>
      </c>
      <c r="H901">
        <v>19.414573475350359</v>
      </c>
      <c r="I901">
        <f t="shared" si="14"/>
        <v>1.9414573475350357E-2</v>
      </c>
    </row>
    <row r="902" spans="1:9" x14ac:dyDescent="0.25">
      <c r="A902" t="s">
        <v>657</v>
      </c>
      <c r="B902" t="s">
        <v>5039</v>
      </c>
      <c r="C902">
        <v>102272</v>
      </c>
      <c r="D902" t="s">
        <v>658</v>
      </c>
      <c r="E902">
        <v>1000</v>
      </c>
      <c r="F902">
        <v>1.239945331650091</v>
      </c>
      <c r="G902">
        <v>1.2399453316500901E-3</v>
      </c>
      <c r="H902">
        <v>167.6530082924088</v>
      </c>
      <c r="I902">
        <f t="shared" si="14"/>
        <v>0.16765300829240881</v>
      </c>
    </row>
    <row r="903" spans="1:9" x14ac:dyDescent="0.25">
      <c r="A903" t="s">
        <v>2657</v>
      </c>
      <c r="B903" t="s">
        <v>5040</v>
      </c>
      <c r="C903">
        <v>108894</v>
      </c>
      <c r="D903" t="s">
        <v>2658</v>
      </c>
      <c r="E903">
        <v>1000</v>
      </c>
      <c r="F903">
        <v>2.0835843107873009</v>
      </c>
      <c r="G903">
        <v>2.0835843107873011E-3</v>
      </c>
      <c r="H903">
        <v>194.0421232793106</v>
      </c>
      <c r="I903">
        <f t="shared" si="14"/>
        <v>0.19404212327931061</v>
      </c>
    </row>
    <row r="904" spans="1:9" x14ac:dyDescent="0.25">
      <c r="A904" t="s">
        <v>659</v>
      </c>
      <c r="B904" t="s">
        <v>5041</v>
      </c>
      <c r="C904">
        <v>108930</v>
      </c>
      <c r="D904" t="s">
        <v>660</v>
      </c>
      <c r="E904">
        <v>1000</v>
      </c>
      <c r="F904">
        <v>8.6743310696171338</v>
      </c>
      <c r="G904">
        <v>8.6743310696171354E-3</v>
      </c>
      <c r="H904">
        <v>868.82967426392179</v>
      </c>
      <c r="I904">
        <f t="shared" si="14"/>
        <v>0.86882967426392177</v>
      </c>
    </row>
    <row r="905" spans="1:9" x14ac:dyDescent="0.25">
      <c r="A905" t="s">
        <v>2171</v>
      </c>
      <c r="B905" t="s">
        <v>5042</v>
      </c>
      <c r="C905">
        <v>110656</v>
      </c>
      <c r="D905" t="s">
        <v>2172</v>
      </c>
      <c r="E905">
        <v>1000</v>
      </c>
      <c r="F905">
        <v>23.043969387242981</v>
      </c>
      <c r="G905">
        <v>2.3043969387242989E-2</v>
      </c>
      <c r="H905">
        <v>1983.855324547749</v>
      </c>
      <c r="I905">
        <f t="shared" si="14"/>
        <v>1.983855324547749</v>
      </c>
    </row>
    <row r="906" spans="1:9" x14ac:dyDescent="0.25">
      <c r="A906" t="s">
        <v>521</v>
      </c>
      <c r="B906" t="s">
        <v>5043</v>
      </c>
      <c r="C906">
        <v>121733</v>
      </c>
      <c r="D906" t="s">
        <v>522</v>
      </c>
      <c r="E906">
        <v>1000</v>
      </c>
      <c r="F906">
        <v>7.3718025831786376</v>
      </c>
      <c r="G906">
        <v>7.3718025831786384E-3</v>
      </c>
      <c r="H906">
        <v>1161.4274969797939</v>
      </c>
      <c r="I906">
        <f t="shared" si="14"/>
        <v>1.161427496979794</v>
      </c>
    </row>
    <row r="907" spans="1:9" x14ac:dyDescent="0.25">
      <c r="A907" t="s">
        <v>1587</v>
      </c>
      <c r="B907" t="s">
        <v>5044</v>
      </c>
      <c r="C907">
        <v>121879</v>
      </c>
      <c r="D907" t="s">
        <v>1588</v>
      </c>
      <c r="E907">
        <v>9.8009594629245296</v>
      </c>
      <c r="F907">
        <v>1.744195216684357E-2</v>
      </c>
      <c r="G907">
        <v>1.779616805152975E-3</v>
      </c>
      <c r="H907">
        <v>3.009957685432195</v>
      </c>
      <c r="I907">
        <f t="shared" si="14"/>
        <v>3.0099576854321951E-3</v>
      </c>
    </row>
    <row r="908" spans="1:9" x14ac:dyDescent="0.25">
      <c r="A908" t="s">
        <v>1047</v>
      </c>
      <c r="B908" t="s">
        <v>5045</v>
      </c>
      <c r="C908">
        <v>122394</v>
      </c>
      <c r="D908" t="s">
        <v>1048</v>
      </c>
      <c r="E908">
        <v>5.4370247529474636</v>
      </c>
      <c r="F908">
        <v>0.80458254450968769</v>
      </c>
      <c r="G908">
        <v>0.1479821374867781</v>
      </c>
      <c r="H908">
        <v>136.1570902597409</v>
      </c>
      <c r="I908">
        <f t="shared" si="14"/>
        <v>0.1361570902597409</v>
      </c>
    </row>
    <row r="909" spans="1:9" x14ac:dyDescent="0.25">
      <c r="A909" t="s">
        <v>2659</v>
      </c>
      <c r="B909" t="s">
        <v>5046</v>
      </c>
      <c r="C909">
        <v>123079</v>
      </c>
      <c r="D909" t="s">
        <v>2660</v>
      </c>
      <c r="E909">
        <v>1000</v>
      </c>
      <c r="F909">
        <v>1.4588234527199281E-3</v>
      </c>
      <c r="G909" s="1">
        <v>1.458823452719927E-6</v>
      </c>
      <c r="H909">
        <v>0.1782200847484354</v>
      </c>
      <c r="I909">
        <f t="shared" si="14"/>
        <v>1.7822008474843539E-4</v>
      </c>
    </row>
    <row r="910" spans="1:9" x14ac:dyDescent="0.25">
      <c r="A910" t="s">
        <v>2173</v>
      </c>
      <c r="B910" t="s">
        <v>5047</v>
      </c>
      <c r="C910">
        <v>314409</v>
      </c>
      <c r="D910" t="s">
        <v>2174</v>
      </c>
      <c r="E910">
        <v>1000</v>
      </c>
      <c r="F910">
        <v>0.96346208320173721</v>
      </c>
      <c r="G910">
        <v>9.6346208320173717E-4</v>
      </c>
      <c r="H910">
        <v>251.57825570355439</v>
      </c>
      <c r="I910">
        <f t="shared" si="14"/>
        <v>0.25157825570355441</v>
      </c>
    </row>
    <row r="911" spans="1:9" x14ac:dyDescent="0.25">
      <c r="A911" t="s">
        <v>859</v>
      </c>
      <c r="B911" t="s">
        <v>5048</v>
      </c>
      <c r="C911">
        <v>593088</v>
      </c>
      <c r="D911" t="s">
        <v>860</v>
      </c>
      <c r="E911">
        <v>7.1082590193559883</v>
      </c>
      <c r="F911">
        <v>0.3047217857227344</v>
      </c>
      <c r="G911">
        <v>4.2868694696263657E-2</v>
      </c>
      <c r="H911">
        <v>60.441566198104368</v>
      </c>
      <c r="I911">
        <f t="shared" si="14"/>
        <v>6.0441566198104368E-2</v>
      </c>
    </row>
    <row r="912" spans="1:9" x14ac:dyDescent="0.25">
      <c r="A912" s="2" t="s">
        <v>4098</v>
      </c>
      <c r="B912" t="s">
        <v>5049</v>
      </c>
      <c r="C912">
        <v>693981</v>
      </c>
      <c r="D912" t="s">
        <v>6332</v>
      </c>
      <c r="I912">
        <f t="shared" si="14"/>
        <v>0</v>
      </c>
    </row>
    <row r="913" spans="1:9" x14ac:dyDescent="0.25">
      <c r="A913" t="s">
        <v>2175</v>
      </c>
      <c r="B913" t="s">
        <v>5050</v>
      </c>
      <c r="C913">
        <v>706149</v>
      </c>
      <c r="D913" t="s">
        <v>2176</v>
      </c>
      <c r="E913">
        <v>1000</v>
      </c>
      <c r="F913">
        <v>7.3467007923863017</v>
      </c>
      <c r="G913">
        <v>7.3467007923863018E-3</v>
      </c>
      <c r="H913">
        <v>1250.790503305353</v>
      </c>
      <c r="I913">
        <f t="shared" si="14"/>
        <v>1.250790503305353</v>
      </c>
    </row>
    <row r="914" spans="1:9" x14ac:dyDescent="0.25">
      <c r="A914" s="2" t="s">
        <v>4092</v>
      </c>
      <c r="B914" t="s">
        <v>5051</v>
      </c>
      <c r="C914">
        <v>1198556</v>
      </c>
      <c r="D914" t="s">
        <v>6333</v>
      </c>
      <c r="I914">
        <f t="shared" si="14"/>
        <v>0</v>
      </c>
    </row>
    <row r="915" spans="1:9" x14ac:dyDescent="0.25">
      <c r="A915" t="s">
        <v>3667</v>
      </c>
      <c r="B915" t="s">
        <v>5052</v>
      </c>
      <c r="C915">
        <v>13952846</v>
      </c>
      <c r="D915" t="s">
        <v>3668</v>
      </c>
      <c r="E915">
        <v>1000</v>
      </c>
      <c r="F915">
        <v>4.4709507338591594</v>
      </c>
      <c r="G915">
        <v>4.4709507338591614E-3</v>
      </c>
      <c r="H915">
        <v>327.00086572372498</v>
      </c>
      <c r="I915">
        <f t="shared" si="14"/>
        <v>0.327000865723725</v>
      </c>
    </row>
    <row r="916" spans="1:9" x14ac:dyDescent="0.25">
      <c r="A916" t="s">
        <v>2177</v>
      </c>
      <c r="B916" t="s">
        <v>5053</v>
      </c>
      <c r="C916">
        <v>39905572</v>
      </c>
      <c r="D916" t="s">
        <v>2178</v>
      </c>
      <c r="E916">
        <v>6.0636213658124092</v>
      </c>
      <c r="F916">
        <v>4.8903543595669577E-2</v>
      </c>
      <c r="G916">
        <v>8.065072115385527E-3</v>
      </c>
      <c r="H916">
        <v>9.4525659416069736</v>
      </c>
      <c r="I916">
        <f t="shared" si="14"/>
        <v>9.4525659416069743E-3</v>
      </c>
    </row>
    <row r="917" spans="1:9" x14ac:dyDescent="0.25">
      <c r="A917" t="s">
        <v>2661</v>
      </c>
      <c r="B917" t="s">
        <v>5054</v>
      </c>
      <c r="C917">
        <v>485723</v>
      </c>
      <c r="D917" t="s">
        <v>2662</v>
      </c>
      <c r="E917">
        <v>1000</v>
      </c>
      <c r="F917">
        <v>0.38693828734351482</v>
      </c>
      <c r="G917">
        <v>3.8693828734351479E-4</v>
      </c>
      <c r="H917">
        <v>103.80316046906999</v>
      </c>
      <c r="I917">
        <f t="shared" si="14"/>
        <v>0.10380316046907</v>
      </c>
    </row>
    <row r="918" spans="1:9" x14ac:dyDescent="0.25">
      <c r="A918" t="s">
        <v>661</v>
      </c>
      <c r="B918" t="s">
        <v>5055</v>
      </c>
      <c r="C918">
        <v>3424826</v>
      </c>
      <c r="D918" t="s">
        <v>662</v>
      </c>
      <c r="E918">
        <v>7.5759905840543933</v>
      </c>
      <c r="F918">
        <v>0.55980950990340705</v>
      </c>
      <c r="G918">
        <v>7.3892582586054051E-2</v>
      </c>
      <c r="H918">
        <v>178.03062033948149</v>
      </c>
      <c r="I918">
        <f t="shared" si="14"/>
        <v>0.1780306203394815</v>
      </c>
    </row>
    <row r="919" spans="1:9" x14ac:dyDescent="0.25">
      <c r="A919" t="s">
        <v>663</v>
      </c>
      <c r="B919" t="s">
        <v>5056</v>
      </c>
      <c r="C919">
        <v>50471448</v>
      </c>
      <c r="D919" t="s">
        <v>664</v>
      </c>
      <c r="E919">
        <v>12.09959443913829</v>
      </c>
      <c r="F919">
        <v>0.13112163083331599</v>
      </c>
      <c r="G919">
        <v>1.083686163969098E-2</v>
      </c>
      <c r="H919">
        <v>37.51520979772004</v>
      </c>
      <c r="I919">
        <f t="shared" si="14"/>
        <v>3.7515209797720037E-2</v>
      </c>
    </row>
    <row r="920" spans="1:9" x14ac:dyDescent="0.25">
      <c r="A920" t="s">
        <v>665</v>
      </c>
      <c r="B920" t="s">
        <v>5057</v>
      </c>
      <c r="C920">
        <v>53167</v>
      </c>
      <c r="D920" t="s">
        <v>666</v>
      </c>
      <c r="E920">
        <v>5.9761015166120171</v>
      </c>
      <c r="F920">
        <v>4.2214971405071171E-4</v>
      </c>
      <c r="G920" s="1">
        <v>7.0639649088497671E-5</v>
      </c>
      <c r="H920">
        <v>0.114137462487319</v>
      </c>
      <c r="I920">
        <f t="shared" si="14"/>
        <v>1.14137462487319E-4</v>
      </c>
    </row>
    <row r="921" spans="1:9" x14ac:dyDescent="0.25">
      <c r="A921" t="s">
        <v>1589</v>
      </c>
      <c r="B921" t="s">
        <v>5058</v>
      </c>
      <c r="C921">
        <v>129453618</v>
      </c>
      <c r="D921" t="s">
        <v>1590</v>
      </c>
      <c r="E921">
        <v>1.957429332168737</v>
      </c>
      <c r="F921">
        <v>3.6745041241002321E-3</v>
      </c>
      <c r="G921">
        <v>1.87720908423757E-3</v>
      </c>
      <c r="H921">
        <v>2.2296156124215392</v>
      </c>
      <c r="I921">
        <f t="shared" si="14"/>
        <v>2.2296156124215392E-3</v>
      </c>
    </row>
    <row r="922" spans="1:9" x14ac:dyDescent="0.25">
      <c r="A922" t="s">
        <v>3669</v>
      </c>
      <c r="B922" t="s">
        <v>5059</v>
      </c>
      <c r="C922">
        <v>77407</v>
      </c>
      <c r="D922" t="s">
        <v>3670</v>
      </c>
      <c r="E922">
        <v>8.2202824348342745</v>
      </c>
      <c r="F922">
        <v>6.4596664400345755E-2</v>
      </c>
      <c r="G922">
        <v>7.8582049841269333E-3</v>
      </c>
      <c r="H922">
        <v>15.65293452416299</v>
      </c>
      <c r="I922">
        <f t="shared" si="14"/>
        <v>1.5652934524162991E-2</v>
      </c>
    </row>
    <row r="923" spans="1:9" x14ac:dyDescent="0.25">
      <c r="A923" t="s">
        <v>335</v>
      </c>
      <c r="B923" t="s">
        <v>5060</v>
      </c>
      <c r="C923">
        <v>51218452</v>
      </c>
      <c r="D923" t="s">
        <v>336</v>
      </c>
      <c r="E923">
        <v>1000</v>
      </c>
      <c r="F923">
        <v>0.28732477492096148</v>
      </c>
      <c r="G923">
        <v>2.8732477492096148E-4</v>
      </c>
      <c r="H923">
        <v>81.542771122568865</v>
      </c>
      <c r="I923">
        <f t="shared" si="14"/>
        <v>8.1542771122568872E-2</v>
      </c>
    </row>
    <row r="924" spans="1:9" x14ac:dyDescent="0.25">
      <c r="A924" t="s">
        <v>1591</v>
      </c>
      <c r="B924" t="s">
        <v>5061</v>
      </c>
      <c r="C924">
        <v>28553120</v>
      </c>
      <c r="D924" t="s">
        <v>1592</v>
      </c>
      <c r="E924">
        <v>1000</v>
      </c>
      <c r="F924">
        <v>8.1962817849974071E-2</v>
      </c>
      <c r="G924" s="1">
        <v>8.1962817849974077E-5</v>
      </c>
      <c r="H924" s="1" t="s">
        <v>70</v>
      </c>
      <c r="I924" t="e">
        <f t="shared" si="14"/>
        <v>#VALUE!</v>
      </c>
    </row>
    <row r="925" spans="1:9" x14ac:dyDescent="0.25">
      <c r="A925" t="s">
        <v>667</v>
      </c>
      <c r="B925" t="s">
        <v>5062</v>
      </c>
      <c r="C925">
        <v>94133</v>
      </c>
      <c r="D925" t="s">
        <v>668</v>
      </c>
      <c r="E925">
        <v>16.936166381056658</v>
      </c>
      <c r="F925">
        <v>0.73075951987126964</v>
      </c>
      <c r="G925">
        <v>4.3147870859879763E-2</v>
      </c>
      <c r="H925">
        <v>131.68505775936239</v>
      </c>
      <c r="I925">
        <f t="shared" si="14"/>
        <v>0.1316850577593624</v>
      </c>
    </row>
    <row r="926" spans="1:9" x14ac:dyDescent="0.25">
      <c r="A926" t="s">
        <v>1265</v>
      </c>
      <c r="B926" t="s">
        <v>5063</v>
      </c>
      <c r="C926">
        <v>99763</v>
      </c>
      <c r="D926" t="s">
        <v>1266</v>
      </c>
      <c r="E926">
        <v>1000</v>
      </c>
      <c r="F926">
        <v>0.15583996129401639</v>
      </c>
      <c r="G926">
        <v>1.558399612940164E-4</v>
      </c>
      <c r="H926">
        <v>23.710894270923301</v>
      </c>
      <c r="I926">
        <f t="shared" si="14"/>
        <v>2.3710894270923301E-2</v>
      </c>
    </row>
    <row r="927" spans="1:9" x14ac:dyDescent="0.25">
      <c r="A927" t="s">
        <v>1593</v>
      </c>
      <c r="B927" t="s">
        <v>5064</v>
      </c>
      <c r="C927">
        <v>69534</v>
      </c>
      <c r="D927" t="s">
        <v>1594</v>
      </c>
      <c r="E927">
        <v>1000</v>
      </c>
      <c r="F927">
        <v>2.4412528217929612</v>
      </c>
      <c r="G927">
        <v>2.441252821792961E-3</v>
      </c>
      <c r="H927">
        <v>852.99814846267861</v>
      </c>
      <c r="I927">
        <f t="shared" si="14"/>
        <v>0.85299814846267863</v>
      </c>
    </row>
    <row r="928" spans="1:9" x14ac:dyDescent="0.25">
      <c r="A928" t="s">
        <v>439</v>
      </c>
      <c r="B928" t="s">
        <v>5065</v>
      </c>
      <c r="C928">
        <v>298464</v>
      </c>
      <c r="D928" t="s">
        <v>440</v>
      </c>
      <c r="E928">
        <v>1000</v>
      </c>
      <c r="F928">
        <v>0.85216984206984914</v>
      </c>
      <c r="G928">
        <v>8.5216984206984891E-4</v>
      </c>
      <c r="H928">
        <v>201.34557726521149</v>
      </c>
      <c r="I928">
        <f t="shared" si="14"/>
        <v>0.20134557726521149</v>
      </c>
    </row>
    <row r="929" spans="1:9" x14ac:dyDescent="0.25">
      <c r="A929" t="s">
        <v>1049</v>
      </c>
      <c r="B929" t="s">
        <v>5066</v>
      </c>
      <c r="C929">
        <v>114078</v>
      </c>
      <c r="D929" t="s">
        <v>1050</v>
      </c>
      <c r="E929">
        <v>1000</v>
      </c>
      <c r="F929">
        <v>3.0168678876964661</v>
      </c>
      <c r="G929">
        <v>3.0168678876964661E-3</v>
      </c>
      <c r="H929">
        <v>2214.1909668922808</v>
      </c>
      <c r="I929">
        <f t="shared" si="14"/>
        <v>2.2141909668922808</v>
      </c>
    </row>
    <row r="930" spans="1:9" x14ac:dyDescent="0.25">
      <c r="A930" t="s">
        <v>669</v>
      </c>
      <c r="B930" t="s">
        <v>5067</v>
      </c>
      <c r="C930">
        <v>313064</v>
      </c>
      <c r="D930" t="s">
        <v>670</v>
      </c>
      <c r="E930">
        <v>7.5765098387421386</v>
      </c>
      <c r="F930">
        <v>2.4568783615469298E-4</v>
      </c>
      <c r="G930" s="1">
        <v>3.2427574355989011E-5</v>
      </c>
      <c r="H930">
        <v>9.7432670871702792E-2</v>
      </c>
      <c r="I930">
        <f t="shared" si="14"/>
        <v>9.7432670871702793E-5</v>
      </c>
    </row>
    <row r="931" spans="1:9" x14ac:dyDescent="0.25">
      <c r="A931" t="s">
        <v>1051</v>
      </c>
      <c r="B931" t="s">
        <v>5068</v>
      </c>
      <c r="C931">
        <v>112809515</v>
      </c>
      <c r="D931" t="s">
        <v>1052</v>
      </c>
      <c r="E931">
        <v>1000</v>
      </c>
      <c r="F931">
        <v>1.463615814716218E-3</v>
      </c>
      <c r="G931" s="1">
        <v>1.4636158147162181E-6</v>
      </c>
      <c r="H931">
        <v>0.41758422809668427</v>
      </c>
      <c r="I931">
        <f t="shared" si="14"/>
        <v>4.1758422809668426E-4</v>
      </c>
    </row>
    <row r="932" spans="1:9" x14ac:dyDescent="0.25">
      <c r="A932" t="s">
        <v>1595</v>
      </c>
      <c r="B932" t="s">
        <v>5069</v>
      </c>
      <c r="C932">
        <v>106376</v>
      </c>
      <c r="D932" t="s">
        <v>1596</v>
      </c>
      <c r="E932">
        <v>1000</v>
      </c>
      <c r="F932">
        <v>31.808992299872148</v>
      </c>
      <c r="G932">
        <v>3.1808992299872149E-2</v>
      </c>
      <c r="H932">
        <v>7503.932137493638</v>
      </c>
      <c r="I932">
        <f t="shared" si="14"/>
        <v>7.5039321374936376</v>
      </c>
    </row>
    <row r="933" spans="1:9" x14ac:dyDescent="0.25">
      <c r="A933" t="s">
        <v>523</v>
      </c>
      <c r="B933" t="s">
        <v>5070</v>
      </c>
      <c r="C933">
        <v>1918009</v>
      </c>
      <c r="D933" t="s">
        <v>524</v>
      </c>
      <c r="E933">
        <v>1000</v>
      </c>
      <c r="F933">
        <v>8.1012606025275824E-3</v>
      </c>
      <c r="G933" s="1">
        <v>8.101260602527582E-6</v>
      </c>
      <c r="H933">
        <v>1.790621630976672</v>
      </c>
      <c r="I933">
        <f t="shared" si="14"/>
        <v>1.790621630976672E-3</v>
      </c>
    </row>
    <row r="934" spans="1:9" x14ac:dyDescent="0.25">
      <c r="A934" t="s">
        <v>2179</v>
      </c>
      <c r="B934" t="s">
        <v>5071</v>
      </c>
      <c r="C934">
        <v>95658</v>
      </c>
      <c r="D934" t="s">
        <v>2180</v>
      </c>
      <c r="E934">
        <v>1000</v>
      </c>
      <c r="F934">
        <v>1.7000379454445791</v>
      </c>
      <c r="G934">
        <v>1.7000379454445789E-3</v>
      </c>
      <c r="H934">
        <v>207.6885356811278</v>
      </c>
      <c r="I934">
        <f t="shared" si="14"/>
        <v>0.2076885356811278</v>
      </c>
    </row>
    <row r="935" spans="1:9" x14ac:dyDescent="0.25">
      <c r="A935" t="s">
        <v>2663</v>
      </c>
      <c r="B935" t="s">
        <v>5072</v>
      </c>
      <c r="C935">
        <v>528290</v>
      </c>
      <c r="D935" t="s">
        <v>2664</v>
      </c>
      <c r="E935">
        <v>11.94106364610994</v>
      </c>
      <c r="F935">
        <v>1.542383707070883</v>
      </c>
      <c r="G935">
        <v>0.1291663584402172</v>
      </c>
      <c r="H935">
        <v>259.28704022827191</v>
      </c>
      <c r="I935">
        <f t="shared" si="14"/>
        <v>0.25928704022827193</v>
      </c>
    </row>
    <row r="936" spans="1:9" x14ac:dyDescent="0.25">
      <c r="A936" t="s">
        <v>22</v>
      </c>
      <c r="B936" t="s">
        <v>5073</v>
      </c>
      <c r="C936">
        <v>51235042</v>
      </c>
      <c r="D936" t="s">
        <v>23</v>
      </c>
      <c r="E936">
        <v>1000</v>
      </c>
      <c r="F936">
        <v>0.31849074136801592</v>
      </c>
      <c r="G936">
        <v>3.184907413680158E-4</v>
      </c>
      <c r="H936">
        <v>80.360946880495035</v>
      </c>
      <c r="I936">
        <f t="shared" si="14"/>
        <v>8.0360946880495041E-2</v>
      </c>
    </row>
    <row r="937" spans="1:9" x14ac:dyDescent="0.25">
      <c r="A937" t="s">
        <v>1597</v>
      </c>
      <c r="B937" t="s">
        <v>5074</v>
      </c>
      <c r="C937">
        <v>94815</v>
      </c>
      <c r="D937" t="s">
        <v>1598</v>
      </c>
      <c r="E937">
        <v>1000</v>
      </c>
      <c r="F937" s="1">
        <v>1.583021806043703E-5</v>
      </c>
      <c r="G937" s="1">
        <v>1.5830218060437028E-8</v>
      </c>
      <c r="H937">
        <v>3.6198959638801351E-3</v>
      </c>
      <c r="I937">
        <f t="shared" si="14"/>
        <v>3.6198959638801351E-6</v>
      </c>
    </row>
    <row r="938" spans="1:9" x14ac:dyDescent="0.25">
      <c r="A938" t="s">
        <v>671</v>
      </c>
      <c r="B938" t="s">
        <v>5075</v>
      </c>
      <c r="C938">
        <v>94746</v>
      </c>
      <c r="D938" t="s">
        <v>672</v>
      </c>
      <c r="E938">
        <v>1000</v>
      </c>
      <c r="F938">
        <v>0.15464007107719291</v>
      </c>
      <c r="G938">
        <v>1.546400710771929E-4</v>
      </c>
      <c r="H938">
        <v>31.02389105950644</v>
      </c>
      <c r="I938">
        <f t="shared" si="14"/>
        <v>3.1023891059506439E-2</v>
      </c>
    </row>
    <row r="939" spans="1:9" x14ac:dyDescent="0.25">
      <c r="A939" t="s">
        <v>1599</v>
      </c>
      <c r="B939" t="s">
        <v>5076</v>
      </c>
      <c r="C939">
        <v>67747095</v>
      </c>
      <c r="D939" t="s">
        <v>1600</v>
      </c>
      <c r="E939">
        <v>7.1082590193559874</v>
      </c>
      <c r="F939">
        <v>2.0834353723001461E-2</v>
      </c>
      <c r="G939">
        <v>2.9310065469292752E-3</v>
      </c>
      <c r="H939">
        <v>7.8474676733057329</v>
      </c>
      <c r="I939">
        <f t="shared" si="14"/>
        <v>7.8474676733057327E-3</v>
      </c>
    </row>
    <row r="940" spans="1:9" x14ac:dyDescent="0.25">
      <c r="A940" t="s">
        <v>1053</v>
      </c>
      <c r="B940" t="s">
        <v>5077</v>
      </c>
      <c r="C940">
        <v>7287196</v>
      </c>
      <c r="D940" t="s">
        <v>1054</v>
      </c>
      <c r="E940">
        <v>6.5487022797978334</v>
      </c>
      <c r="F940">
        <v>8.8158333065278729E-3</v>
      </c>
      <c r="G940">
        <v>1.3461954643630601E-3</v>
      </c>
      <c r="H940">
        <v>2.1277895268635669</v>
      </c>
      <c r="I940">
        <f t="shared" si="14"/>
        <v>2.1277895268635668E-3</v>
      </c>
    </row>
    <row r="941" spans="1:9" x14ac:dyDescent="0.25">
      <c r="A941" t="s">
        <v>861</v>
      </c>
      <c r="B941" t="s">
        <v>5078</v>
      </c>
      <c r="C941">
        <v>1918167</v>
      </c>
      <c r="D941" t="s">
        <v>862</v>
      </c>
      <c r="E941">
        <v>6.3718659428708104</v>
      </c>
      <c r="F941">
        <v>0.20000000000000009</v>
      </c>
      <c r="G941">
        <v>3.1387979877977652E-2</v>
      </c>
      <c r="H941">
        <v>42.338000000000008</v>
      </c>
      <c r="I941">
        <f t="shared" si="14"/>
        <v>4.2338000000000008E-2</v>
      </c>
    </row>
    <row r="942" spans="1:9" x14ac:dyDescent="0.25">
      <c r="A942" t="s">
        <v>1601</v>
      </c>
      <c r="B942" t="s">
        <v>5079</v>
      </c>
      <c r="C942">
        <v>2312358</v>
      </c>
      <c r="D942" t="s">
        <v>1602</v>
      </c>
      <c r="E942">
        <v>2.829350841316483</v>
      </c>
      <c r="F942">
        <v>0.29327918829332489</v>
      </c>
      <c r="G942">
        <v>0.1036559991113946</v>
      </c>
      <c r="H942">
        <v>102.7855571211615</v>
      </c>
      <c r="I942">
        <f t="shared" si="14"/>
        <v>0.1027855571211615</v>
      </c>
    </row>
    <row r="943" spans="1:9" x14ac:dyDescent="0.25">
      <c r="A943" t="s">
        <v>151</v>
      </c>
      <c r="B943" t="s">
        <v>5080</v>
      </c>
      <c r="C943">
        <v>95954</v>
      </c>
      <c r="D943" t="s">
        <v>152</v>
      </c>
      <c r="E943">
        <v>8.1935380662400696</v>
      </c>
      <c r="F943">
        <v>0.77748001643092168</v>
      </c>
      <c r="G943">
        <v>9.4889412869683443E-2</v>
      </c>
      <c r="H943">
        <v>153.50565444412121</v>
      </c>
      <c r="I943">
        <f t="shared" si="14"/>
        <v>0.1535056544441212</v>
      </c>
    </row>
    <row r="944" spans="1:9" x14ac:dyDescent="0.25">
      <c r="A944" t="s">
        <v>1267</v>
      </c>
      <c r="B944" t="s">
        <v>5081</v>
      </c>
      <c r="C944">
        <v>7790989</v>
      </c>
      <c r="D944" t="s">
        <v>1268</v>
      </c>
      <c r="E944">
        <v>1000</v>
      </c>
      <c r="F944">
        <v>3.559535444713529</v>
      </c>
      <c r="G944">
        <v>3.5595354447135298E-3</v>
      </c>
      <c r="H944">
        <v>418.20981939939259</v>
      </c>
      <c r="I944">
        <f t="shared" si="14"/>
        <v>0.41820981939939261</v>
      </c>
    </row>
    <row r="945" spans="1:9" x14ac:dyDescent="0.25">
      <c r="A945" s="2" t="s">
        <v>4030</v>
      </c>
      <c r="B945" t="s">
        <v>5082</v>
      </c>
      <c r="C945">
        <v>464493</v>
      </c>
      <c r="D945" t="s">
        <v>6334</v>
      </c>
      <c r="I945">
        <f t="shared" si="14"/>
        <v>0</v>
      </c>
    </row>
    <row r="946" spans="1:9" x14ac:dyDescent="0.25">
      <c r="A946" t="s">
        <v>337</v>
      </c>
      <c r="B946" t="s">
        <v>5083</v>
      </c>
      <c r="C946">
        <v>10605217</v>
      </c>
      <c r="D946" t="s">
        <v>338</v>
      </c>
      <c r="E946">
        <v>1.777064754838996</v>
      </c>
      <c r="F946">
        <v>1.5706032751858019E-2</v>
      </c>
      <c r="G946">
        <v>8.8381882028159414E-3</v>
      </c>
      <c r="H946">
        <v>3.002836401827734</v>
      </c>
      <c r="I946">
        <f t="shared" si="14"/>
        <v>3.0028364018277339E-3</v>
      </c>
    </row>
    <row r="947" spans="1:9" x14ac:dyDescent="0.25">
      <c r="A947" t="s">
        <v>3671</v>
      </c>
      <c r="B947" t="s">
        <v>5084</v>
      </c>
      <c r="C947">
        <v>2050922</v>
      </c>
      <c r="D947" t="s">
        <v>3672</v>
      </c>
      <c r="E947">
        <v>1000</v>
      </c>
      <c r="F947">
        <v>60.246210477383372</v>
      </c>
      <c r="G947">
        <v>6.024621047738337E-2</v>
      </c>
      <c r="H947">
        <v>9476.7891543028818</v>
      </c>
      <c r="I947">
        <f t="shared" si="14"/>
        <v>9.4767891543028817</v>
      </c>
    </row>
    <row r="948" spans="1:9" x14ac:dyDescent="0.25">
      <c r="A948" t="s">
        <v>3673</v>
      </c>
      <c r="B948" t="s">
        <v>5085</v>
      </c>
      <c r="C948">
        <v>262204</v>
      </c>
      <c r="D948" t="s">
        <v>3674</v>
      </c>
      <c r="E948">
        <v>9.0625460943979608</v>
      </c>
      <c r="F948" s="1" t="s">
        <v>70</v>
      </c>
      <c r="G948" s="1" t="s">
        <v>70</v>
      </c>
      <c r="H948" s="1" t="s">
        <v>70</v>
      </c>
      <c r="I948" t="e">
        <f t="shared" si="14"/>
        <v>#VALUE!</v>
      </c>
    </row>
    <row r="949" spans="1:9" x14ac:dyDescent="0.25">
      <c r="A949" t="s">
        <v>3103</v>
      </c>
      <c r="B949" t="s">
        <v>5086</v>
      </c>
      <c r="C949">
        <v>118525</v>
      </c>
      <c r="D949" t="s">
        <v>3104</v>
      </c>
      <c r="E949">
        <v>1000</v>
      </c>
      <c r="F949">
        <v>15.74603869256031</v>
      </c>
      <c r="G949">
        <v>1.5746038692560312E-2</v>
      </c>
      <c r="H949">
        <v>3102.2845432082322</v>
      </c>
      <c r="I949">
        <f t="shared" si="14"/>
        <v>3.1022845432082322</v>
      </c>
    </row>
    <row r="950" spans="1:9" x14ac:dyDescent="0.25">
      <c r="A950" t="s">
        <v>3675</v>
      </c>
      <c r="B950" t="s">
        <v>5087</v>
      </c>
      <c r="C950">
        <v>108838</v>
      </c>
      <c r="D950" t="s">
        <v>3676</v>
      </c>
      <c r="E950">
        <v>1000</v>
      </c>
      <c r="F950">
        <v>1.161967384100622E-3</v>
      </c>
      <c r="G950" s="1">
        <v>1.1619673841006219E-6</v>
      </c>
      <c r="H950">
        <v>0.16528056464924071</v>
      </c>
      <c r="I950">
        <f t="shared" si="14"/>
        <v>1.6528056464924071E-4</v>
      </c>
    </row>
    <row r="951" spans="1:9" x14ac:dyDescent="0.25">
      <c r="A951" t="s">
        <v>1603</v>
      </c>
      <c r="B951" t="s">
        <v>5088</v>
      </c>
      <c r="C951">
        <v>26761400</v>
      </c>
      <c r="D951" t="s">
        <v>1604</v>
      </c>
      <c r="E951">
        <v>1000</v>
      </c>
      <c r="F951">
        <v>0.69900980588006467</v>
      </c>
      <c r="G951">
        <v>6.9900980588006472E-4</v>
      </c>
      <c r="H951" s="1" t="s">
        <v>70</v>
      </c>
      <c r="I951" t="e">
        <f t="shared" si="14"/>
        <v>#VALUE!</v>
      </c>
    </row>
    <row r="952" spans="1:9" x14ac:dyDescent="0.25">
      <c r="A952" t="s">
        <v>3677</v>
      </c>
      <c r="B952" t="s">
        <v>5089</v>
      </c>
      <c r="C952">
        <v>94962</v>
      </c>
      <c r="D952" t="s">
        <v>3678</v>
      </c>
      <c r="E952">
        <v>1000</v>
      </c>
      <c r="F952">
        <v>7.4080044368355189</v>
      </c>
      <c r="G952">
        <v>7.4080044368355184E-3</v>
      </c>
      <c r="H952">
        <v>1083.272488798458</v>
      </c>
      <c r="I952">
        <f t="shared" si="14"/>
        <v>1.0832724887984579</v>
      </c>
    </row>
    <row r="953" spans="1:9" x14ac:dyDescent="0.25">
      <c r="A953" t="s">
        <v>3105</v>
      </c>
      <c r="B953" t="s">
        <v>5090</v>
      </c>
      <c r="C953">
        <v>645625</v>
      </c>
      <c r="D953" t="s">
        <v>3106</v>
      </c>
      <c r="E953">
        <v>1000</v>
      </c>
      <c r="F953">
        <v>3.9074083088527063E-2</v>
      </c>
      <c r="G953" s="1">
        <v>3.9074083088527058E-5</v>
      </c>
      <c r="H953">
        <v>4.9311102116890266</v>
      </c>
      <c r="I953">
        <f t="shared" si="14"/>
        <v>4.9311102116890264E-3</v>
      </c>
    </row>
    <row r="954" spans="1:9" x14ac:dyDescent="0.25">
      <c r="A954" t="s">
        <v>1605</v>
      </c>
      <c r="B954" t="s">
        <v>5091</v>
      </c>
      <c r="C954">
        <v>3268879</v>
      </c>
      <c r="D954" t="s">
        <v>1606</v>
      </c>
      <c r="E954" s="1" t="s">
        <v>70</v>
      </c>
      <c r="F954" s="1" t="s">
        <v>70</v>
      </c>
      <c r="G954" s="1" t="s">
        <v>70</v>
      </c>
      <c r="H954" s="1" t="s">
        <v>70</v>
      </c>
      <c r="I954" t="e">
        <f t="shared" si="14"/>
        <v>#VALUE!</v>
      </c>
    </row>
    <row r="955" spans="1:9" x14ac:dyDescent="0.25">
      <c r="A955" t="s">
        <v>3679</v>
      </c>
      <c r="B955" t="s">
        <v>6427</v>
      </c>
      <c r="C955">
        <v>7647101</v>
      </c>
      <c r="D955" t="s">
        <v>3680</v>
      </c>
      <c r="E955">
        <v>1000</v>
      </c>
      <c r="F955">
        <v>18.29993306436447</v>
      </c>
      <c r="G955">
        <v>1.8299933064364469E-2</v>
      </c>
      <c r="H955">
        <v>3244.9441309731078</v>
      </c>
      <c r="I955">
        <f t="shared" si="14"/>
        <v>3.2449441309731077</v>
      </c>
    </row>
    <row r="956" spans="1:9" x14ac:dyDescent="0.25">
      <c r="A956" t="s">
        <v>1055</v>
      </c>
      <c r="B956" t="s">
        <v>5092</v>
      </c>
      <c r="C956">
        <v>102829</v>
      </c>
      <c r="D956" t="s">
        <v>1056</v>
      </c>
      <c r="E956">
        <v>1000</v>
      </c>
      <c r="F956">
        <v>1.042002997201652</v>
      </c>
      <c r="G956">
        <v>1.042002997201652E-3</v>
      </c>
      <c r="H956">
        <v>193.1404655463121</v>
      </c>
      <c r="I956">
        <f t="shared" si="14"/>
        <v>0.19314046554631209</v>
      </c>
    </row>
    <row r="957" spans="1:9" x14ac:dyDescent="0.25">
      <c r="A957" t="s">
        <v>673</v>
      </c>
      <c r="B957" t="s">
        <v>5093</v>
      </c>
      <c r="C957">
        <v>101202</v>
      </c>
      <c r="D957" t="s">
        <v>674</v>
      </c>
      <c r="E957">
        <v>1.4175928236275199</v>
      </c>
      <c r="F957">
        <v>4.2838415749029787E-2</v>
      </c>
      <c r="G957">
        <v>3.0219125714398949E-2</v>
      </c>
      <c r="H957">
        <v>13.51894724207882</v>
      </c>
      <c r="I957">
        <f t="shared" si="14"/>
        <v>1.351894724207882E-2</v>
      </c>
    </row>
    <row r="958" spans="1:9" x14ac:dyDescent="0.25">
      <c r="A958" t="s">
        <v>1057</v>
      </c>
      <c r="B958" t="s">
        <v>5094</v>
      </c>
      <c r="C958">
        <v>563042</v>
      </c>
      <c r="D958" t="s">
        <v>1058</v>
      </c>
      <c r="E958">
        <v>1000</v>
      </c>
      <c r="F958">
        <v>0.20000000000000009</v>
      </c>
      <c r="G958">
        <v>2.0000000000000001E-4</v>
      </c>
      <c r="H958">
        <v>73.673800000000014</v>
      </c>
      <c r="I958">
        <f t="shared" si="14"/>
        <v>7.3673800000000012E-2</v>
      </c>
    </row>
    <row r="959" spans="1:9" x14ac:dyDescent="0.25">
      <c r="A959" s="2" t="s">
        <v>4060</v>
      </c>
      <c r="B959" t="s">
        <v>5095</v>
      </c>
      <c r="C959">
        <v>301133</v>
      </c>
      <c r="D959" t="s">
        <v>6335</v>
      </c>
      <c r="I959">
        <f t="shared" si="14"/>
        <v>0</v>
      </c>
    </row>
    <row r="960" spans="1:9" x14ac:dyDescent="0.25">
      <c r="A960" t="s">
        <v>1059</v>
      </c>
      <c r="B960" t="s">
        <v>5096</v>
      </c>
      <c r="C960">
        <v>72571</v>
      </c>
      <c r="D960" t="s">
        <v>1060</v>
      </c>
      <c r="E960">
        <v>3.8229664212507051</v>
      </c>
      <c r="F960" s="1" t="s">
        <v>70</v>
      </c>
      <c r="G960" s="1" t="s">
        <v>70</v>
      </c>
      <c r="H960" s="1" t="s">
        <v>70</v>
      </c>
      <c r="I960" t="e">
        <f t="shared" si="14"/>
        <v>#VALUE!</v>
      </c>
    </row>
    <row r="961" spans="1:9" x14ac:dyDescent="0.25">
      <c r="A961" s="2" t="s">
        <v>4111</v>
      </c>
      <c r="B961" t="s">
        <v>5097</v>
      </c>
      <c r="C961">
        <v>60242</v>
      </c>
      <c r="D961" t="s">
        <v>6336</v>
      </c>
      <c r="I961">
        <f t="shared" si="14"/>
        <v>0</v>
      </c>
    </row>
    <row r="962" spans="1:9" x14ac:dyDescent="0.25">
      <c r="A962" t="s">
        <v>2181</v>
      </c>
      <c r="B962" t="s">
        <v>5098</v>
      </c>
      <c r="C962">
        <v>80568</v>
      </c>
      <c r="D962" t="s">
        <v>2182</v>
      </c>
      <c r="E962">
        <v>1000</v>
      </c>
      <c r="F962">
        <v>11.75766996492681</v>
      </c>
      <c r="G962">
        <v>1.175766996492681E-2</v>
      </c>
      <c r="H962">
        <v>1601.841440681698</v>
      </c>
      <c r="I962">
        <f t="shared" si="14"/>
        <v>1.6018414406816981</v>
      </c>
    </row>
    <row r="963" spans="1:9" x14ac:dyDescent="0.25">
      <c r="A963" t="s">
        <v>3681</v>
      </c>
      <c r="B963" t="s">
        <v>5099</v>
      </c>
      <c r="C963">
        <v>139968</v>
      </c>
      <c r="D963" t="s">
        <v>3682</v>
      </c>
      <c r="E963">
        <v>7.5780706687091737</v>
      </c>
      <c r="F963">
        <v>0.34412062008510519</v>
      </c>
      <c r="G963">
        <v>4.5410056877144667E-2</v>
      </c>
      <c r="H963">
        <v>143.01308850116891</v>
      </c>
      <c r="I963">
        <f t="shared" ref="I963:I1026" si="15">H963/1000</f>
        <v>0.14301308850116892</v>
      </c>
    </row>
    <row r="964" spans="1:9" x14ac:dyDescent="0.25">
      <c r="A964" t="s">
        <v>3683</v>
      </c>
      <c r="B964" t="s">
        <v>5100</v>
      </c>
      <c r="C964">
        <v>142905</v>
      </c>
      <c r="D964" t="s">
        <v>3684</v>
      </c>
      <c r="E964">
        <v>1000</v>
      </c>
      <c r="F964">
        <v>2.3738795450358821E-3</v>
      </c>
      <c r="G964" s="1">
        <v>2.3738795450358821E-6</v>
      </c>
      <c r="H964">
        <v>0.60394819057075877</v>
      </c>
      <c r="I964">
        <f t="shared" si="15"/>
        <v>6.0394819057075881E-4</v>
      </c>
    </row>
    <row r="965" spans="1:9" x14ac:dyDescent="0.25">
      <c r="A965" t="s">
        <v>525</v>
      </c>
      <c r="B965" t="s">
        <v>5101</v>
      </c>
      <c r="C965">
        <v>602017</v>
      </c>
      <c r="D965" t="s">
        <v>526</v>
      </c>
      <c r="E965">
        <v>1000</v>
      </c>
      <c r="F965">
        <v>1.436871119603035</v>
      </c>
      <c r="G965">
        <v>1.436871119603036E-3</v>
      </c>
      <c r="H965">
        <v>261.70452136889878</v>
      </c>
      <c r="I965">
        <f t="shared" si="15"/>
        <v>0.26170452136889877</v>
      </c>
    </row>
    <row r="966" spans="1:9" x14ac:dyDescent="0.25">
      <c r="A966" t="s">
        <v>2183</v>
      </c>
      <c r="B966" t="s">
        <v>5102</v>
      </c>
      <c r="C966">
        <v>646060</v>
      </c>
      <c r="D966" t="s">
        <v>2184</v>
      </c>
      <c r="E966">
        <v>1000</v>
      </c>
      <c r="F966">
        <v>6.4949027263171173</v>
      </c>
      <c r="G966">
        <v>6.494902726317117E-3</v>
      </c>
      <c r="H966">
        <v>481.13589906284568</v>
      </c>
      <c r="I966">
        <f t="shared" si="15"/>
        <v>0.48113589906284571</v>
      </c>
    </row>
    <row r="967" spans="1:9" x14ac:dyDescent="0.25">
      <c r="A967" t="s">
        <v>153</v>
      </c>
      <c r="B967" t="s">
        <v>5103</v>
      </c>
      <c r="C967">
        <v>2702729</v>
      </c>
      <c r="D967" t="s">
        <v>154</v>
      </c>
      <c r="E967">
        <v>1000</v>
      </c>
      <c r="F967">
        <v>30.547970465384509</v>
      </c>
      <c r="G967">
        <v>3.0547970465384509E-2</v>
      </c>
      <c r="H967">
        <v>7423.4623027930884</v>
      </c>
      <c r="I967">
        <f t="shared" si="15"/>
        <v>7.4234623027930882</v>
      </c>
    </row>
    <row r="968" spans="1:9" x14ac:dyDescent="0.25">
      <c r="A968" t="s">
        <v>1269</v>
      </c>
      <c r="B968" t="s">
        <v>5104</v>
      </c>
      <c r="C968">
        <v>3194556</v>
      </c>
      <c r="D968" t="s">
        <v>1270</v>
      </c>
      <c r="E968">
        <v>7.4782233102095592</v>
      </c>
      <c r="F968">
        <v>1</v>
      </c>
      <c r="G968">
        <v>0.1337216018455562</v>
      </c>
      <c r="H968">
        <v>641.70000000000005</v>
      </c>
      <c r="I968">
        <f t="shared" si="15"/>
        <v>0.64170000000000005</v>
      </c>
    </row>
    <row r="969" spans="1:9" x14ac:dyDescent="0.25">
      <c r="A969" t="s">
        <v>441</v>
      </c>
      <c r="B969" t="s">
        <v>5105</v>
      </c>
      <c r="C969">
        <v>5915413</v>
      </c>
      <c r="D969" t="s">
        <v>442</v>
      </c>
      <c r="E969">
        <v>1000</v>
      </c>
      <c r="F969">
        <v>9.2962495839516282E-2</v>
      </c>
      <c r="G969" s="1">
        <v>9.2962495839516251E-5</v>
      </c>
      <c r="H969">
        <v>21.354414919295291</v>
      </c>
      <c r="I969">
        <f t="shared" si="15"/>
        <v>2.1354414919295291E-2</v>
      </c>
    </row>
    <row r="970" spans="1:9" x14ac:dyDescent="0.25">
      <c r="A970" s="2" t="s">
        <v>4105</v>
      </c>
      <c r="B970" t="s">
        <v>5106</v>
      </c>
      <c r="C970">
        <v>25340174</v>
      </c>
      <c r="D970" t="s">
        <v>6337</v>
      </c>
      <c r="I970">
        <f t="shared" si="15"/>
        <v>0</v>
      </c>
    </row>
    <row r="971" spans="1:9" x14ac:dyDescent="0.25">
      <c r="A971" t="s">
        <v>1607</v>
      </c>
      <c r="B971" t="s">
        <v>5107</v>
      </c>
      <c r="C971">
        <v>36653824</v>
      </c>
      <c r="D971" t="s">
        <v>1608</v>
      </c>
      <c r="E971">
        <v>1000</v>
      </c>
      <c r="F971">
        <v>0.35654977463918253</v>
      </c>
      <c r="G971">
        <v>3.5654977463918239E-4</v>
      </c>
      <c r="H971">
        <v>86.444423211945875</v>
      </c>
      <c r="I971">
        <f t="shared" si="15"/>
        <v>8.644442321194587E-2</v>
      </c>
    </row>
    <row r="972" spans="1:9" x14ac:dyDescent="0.25">
      <c r="A972" t="s">
        <v>3685</v>
      </c>
      <c r="B972" t="s">
        <v>5108</v>
      </c>
      <c r="C972">
        <v>37764253</v>
      </c>
      <c r="D972" t="s">
        <v>3686</v>
      </c>
      <c r="E972">
        <v>1000</v>
      </c>
      <c r="F972">
        <v>11.543746190729641</v>
      </c>
      <c r="G972">
        <v>1.1543746190729639E-2</v>
      </c>
      <c r="H972">
        <v>2402.022707367023</v>
      </c>
      <c r="I972">
        <f t="shared" si="15"/>
        <v>2.4020227073670228</v>
      </c>
    </row>
    <row r="973" spans="1:9" x14ac:dyDescent="0.25">
      <c r="A973" t="s">
        <v>3687</v>
      </c>
      <c r="B973" t="s">
        <v>5109</v>
      </c>
      <c r="C973">
        <v>108598</v>
      </c>
      <c r="D973" t="s">
        <v>3688</v>
      </c>
      <c r="E973">
        <v>1000</v>
      </c>
      <c r="F973">
        <v>0.2478955066193691</v>
      </c>
      <c r="G973">
        <v>2.4789550661936911E-4</v>
      </c>
      <c r="H973">
        <v>32.750714857017947</v>
      </c>
      <c r="I973">
        <f t="shared" si="15"/>
        <v>3.275071485701795E-2</v>
      </c>
    </row>
    <row r="974" spans="1:9" x14ac:dyDescent="0.25">
      <c r="A974" t="s">
        <v>675</v>
      </c>
      <c r="B974" t="s">
        <v>5110</v>
      </c>
      <c r="C974">
        <v>7757791</v>
      </c>
      <c r="D974" t="s">
        <v>676</v>
      </c>
      <c r="E974">
        <v>1000</v>
      </c>
      <c r="F974">
        <v>7.1869849841607963E-2</v>
      </c>
      <c r="G974" s="1">
        <v>7.186984984160796E-5</v>
      </c>
      <c r="H974">
        <v>7.2661855586862476</v>
      </c>
      <c r="I974">
        <f t="shared" si="15"/>
        <v>7.266185558686248E-3</v>
      </c>
    </row>
    <row r="975" spans="1:9" x14ac:dyDescent="0.25">
      <c r="A975" t="s">
        <v>2665</v>
      </c>
      <c r="B975" t="s">
        <v>5111</v>
      </c>
      <c r="C975">
        <v>7775271</v>
      </c>
      <c r="D975" t="s">
        <v>2666</v>
      </c>
      <c r="E975">
        <v>9.8737677858357422</v>
      </c>
      <c r="F975">
        <v>3.170775912085245</v>
      </c>
      <c r="G975">
        <v>0.32113130274684321</v>
      </c>
      <c r="H975">
        <v>754.93003690837588</v>
      </c>
      <c r="I975">
        <f t="shared" si="15"/>
        <v>0.7549300369083759</v>
      </c>
    </row>
    <row r="976" spans="1:9" x14ac:dyDescent="0.25">
      <c r="A976" t="s">
        <v>3689</v>
      </c>
      <c r="B976" t="s">
        <v>5112</v>
      </c>
      <c r="C976">
        <v>542767</v>
      </c>
      <c r="D976" t="s">
        <v>3690</v>
      </c>
      <c r="E976">
        <v>1000</v>
      </c>
      <c r="F976">
        <v>860.06482186223127</v>
      </c>
      <c r="G976">
        <v>0.86006482186223121</v>
      </c>
      <c r="H976">
        <v>76993.002853106926</v>
      </c>
      <c r="I976">
        <f t="shared" si="15"/>
        <v>76.99300285310693</v>
      </c>
    </row>
    <row r="977" spans="1:9" x14ac:dyDescent="0.25">
      <c r="A977" t="s">
        <v>1609</v>
      </c>
      <c r="B977" t="s">
        <v>5113</v>
      </c>
      <c r="C977">
        <v>119446683</v>
      </c>
      <c r="D977" t="s">
        <v>1610</v>
      </c>
      <c r="E977">
        <v>7.0935273855932381</v>
      </c>
      <c r="F977">
        <v>5.0466143215465192E-2</v>
      </c>
      <c r="G977">
        <v>7.1143932309277571E-3</v>
      </c>
      <c r="H977">
        <v>20.502375342714888</v>
      </c>
      <c r="I977">
        <f t="shared" si="15"/>
        <v>2.0502375342714887E-2</v>
      </c>
    </row>
    <row r="978" spans="1:9" x14ac:dyDescent="0.25">
      <c r="A978" t="s">
        <v>1611</v>
      </c>
      <c r="B978" t="s">
        <v>5114</v>
      </c>
      <c r="C978">
        <v>87674688</v>
      </c>
      <c r="D978" t="s">
        <v>1612</v>
      </c>
      <c r="E978">
        <v>10.95205764167312</v>
      </c>
      <c r="F978">
        <v>0.8903557227630351</v>
      </c>
      <c r="G978">
        <v>8.1295748424039332E-2</v>
      </c>
      <c r="H978">
        <v>245.55120478081739</v>
      </c>
      <c r="I978">
        <f t="shared" si="15"/>
        <v>0.24555120478081738</v>
      </c>
    </row>
    <row r="979" spans="1:9" x14ac:dyDescent="0.25">
      <c r="A979" t="s">
        <v>2185</v>
      </c>
      <c r="B979" t="s">
        <v>5115</v>
      </c>
      <c r="C979">
        <v>23422539</v>
      </c>
      <c r="D979" t="s">
        <v>2186</v>
      </c>
      <c r="E979">
        <v>7.5701964863455089</v>
      </c>
      <c r="F979">
        <v>0.42502375062723902</v>
      </c>
      <c r="G979">
        <v>5.6144348616824102E-2</v>
      </c>
      <c r="H979">
        <v>109.5371210116521</v>
      </c>
      <c r="I979">
        <f t="shared" si="15"/>
        <v>0.10953712101165211</v>
      </c>
    </row>
    <row r="980" spans="1:9" x14ac:dyDescent="0.25">
      <c r="A980" t="s">
        <v>677</v>
      </c>
      <c r="B980" t="s">
        <v>5116</v>
      </c>
      <c r="C980">
        <v>298022</v>
      </c>
      <c r="D980" t="s">
        <v>678</v>
      </c>
      <c r="E980">
        <v>1000</v>
      </c>
      <c r="F980">
        <v>3.6360338585081702</v>
      </c>
      <c r="G980">
        <v>3.6360338585081698E-3</v>
      </c>
      <c r="H980">
        <v>946.6777754011872</v>
      </c>
      <c r="I980">
        <f t="shared" si="15"/>
        <v>0.94667777540118725</v>
      </c>
    </row>
    <row r="981" spans="1:9" x14ac:dyDescent="0.25">
      <c r="A981" t="s">
        <v>1271</v>
      </c>
      <c r="B981" t="s">
        <v>5117</v>
      </c>
      <c r="C981">
        <v>128639021</v>
      </c>
      <c r="D981" t="s">
        <v>1272</v>
      </c>
      <c r="E981">
        <v>6.2730414379426946</v>
      </c>
      <c r="F981">
        <v>0.35793167092688272</v>
      </c>
      <c r="G981">
        <v>5.7058712981221733E-2</v>
      </c>
      <c r="H981">
        <v>147.53585543935179</v>
      </c>
      <c r="I981">
        <f t="shared" si="15"/>
        <v>0.1475358554393518</v>
      </c>
    </row>
    <row r="982" spans="1:9" x14ac:dyDescent="0.25">
      <c r="A982" t="s">
        <v>3107</v>
      </c>
      <c r="B982" t="s">
        <v>5118</v>
      </c>
      <c r="C982">
        <v>39515407</v>
      </c>
      <c r="D982" t="s">
        <v>3108</v>
      </c>
      <c r="E982">
        <v>1000</v>
      </c>
      <c r="F982">
        <v>20.212706627704488</v>
      </c>
      <c r="G982">
        <v>2.021270662770449E-2</v>
      </c>
      <c r="H982">
        <v>7589.2245320909487</v>
      </c>
      <c r="I982">
        <f t="shared" si="15"/>
        <v>7.5892245320909488</v>
      </c>
    </row>
    <row r="983" spans="1:9" x14ac:dyDescent="0.25">
      <c r="A983" t="s">
        <v>251</v>
      </c>
      <c r="B983" t="s">
        <v>5119</v>
      </c>
      <c r="C983">
        <v>141517217</v>
      </c>
      <c r="D983" t="s">
        <v>252</v>
      </c>
      <c r="E983">
        <v>1.777064754838996</v>
      </c>
      <c r="F983">
        <v>0.13231470273943721</v>
      </c>
      <c r="G983">
        <v>7.445688311533985E-2</v>
      </c>
      <c r="H983">
        <v>54.034281360623147</v>
      </c>
      <c r="I983">
        <f t="shared" si="15"/>
        <v>5.4034281360623146E-2</v>
      </c>
    </row>
    <row r="984" spans="1:9" x14ac:dyDescent="0.25">
      <c r="A984" t="s">
        <v>863</v>
      </c>
      <c r="B984" t="s">
        <v>5120</v>
      </c>
      <c r="C984">
        <v>13194484</v>
      </c>
      <c r="D984" t="s">
        <v>864</v>
      </c>
      <c r="E984">
        <v>1000</v>
      </c>
      <c r="F984">
        <v>1.305487933071114</v>
      </c>
      <c r="G984">
        <v>1.305487933071114E-3</v>
      </c>
      <c r="H984">
        <v>316.35889082112323</v>
      </c>
      <c r="I984">
        <f t="shared" si="15"/>
        <v>0.31635889082112323</v>
      </c>
    </row>
    <row r="985" spans="1:9" x14ac:dyDescent="0.25">
      <c r="A985" t="s">
        <v>339</v>
      </c>
      <c r="B985" t="s">
        <v>5121</v>
      </c>
      <c r="C985">
        <v>122145</v>
      </c>
      <c r="D985" t="s">
        <v>340</v>
      </c>
      <c r="E985">
        <v>7.1082590193559874</v>
      </c>
      <c r="F985">
        <v>7.6489206676869342E-2</v>
      </c>
      <c r="G985">
        <v>1.0760610505130309E-2</v>
      </c>
      <c r="H985">
        <v>21.205102767028489</v>
      </c>
      <c r="I985">
        <f t="shared" si="15"/>
        <v>2.1205102767028489E-2</v>
      </c>
    </row>
    <row r="986" spans="1:9" x14ac:dyDescent="0.25">
      <c r="A986" t="s">
        <v>2187</v>
      </c>
      <c r="B986" t="s">
        <v>5122</v>
      </c>
      <c r="C986">
        <v>98967409</v>
      </c>
      <c r="D986" t="s">
        <v>2188</v>
      </c>
      <c r="E986">
        <v>1000</v>
      </c>
      <c r="F986">
        <v>2.1522258886354519</v>
      </c>
      <c r="G986">
        <v>2.1522258886354519E-3</v>
      </c>
      <c r="H986">
        <v>700.09755931422649</v>
      </c>
      <c r="I986">
        <f t="shared" si="15"/>
        <v>0.70009755931422646</v>
      </c>
    </row>
    <row r="987" spans="1:9" x14ac:dyDescent="0.25">
      <c r="A987" t="s">
        <v>2189</v>
      </c>
      <c r="B987" t="s">
        <v>5123</v>
      </c>
      <c r="C987">
        <v>112226616</v>
      </c>
      <c r="D987" t="s">
        <v>2190</v>
      </c>
      <c r="E987">
        <v>2.0872183169861671</v>
      </c>
      <c r="F987">
        <v>0.4395295749146948</v>
      </c>
      <c r="G987">
        <v>0.21058150522047561</v>
      </c>
      <c r="H987">
        <v>145.40077867753021</v>
      </c>
      <c r="I987">
        <f t="shared" si="15"/>
        <v>0.14540077867753021</v>
      </c>
    </row>
    <row r="988" spans="1:9" x14ac:dyDescent="0.25">
      <c r="A988" t="s">
        <v>155</v>
      </c>
      <c r="B988" t="s">
        <v>5124</v>
      </c>
      <c r="C988">
        <v>66230044</v>
      </c>
      <c r="D988" t="s">
        <v>156</v>
      </c>
      <c r="E988">
        <v>5.5722513445939841</v>
      </c>
      <c r="F988">
        <v>0.28794716153564798</v>
      </c>
      <c r="G988">
        <v>5.1675192615818551E-2</v>
      </c>
      <c r="H988">
        <v>120.911892600434</v>
      </c>
      <c r="I988">
        <f t="shared" si="15"/>
        <v>0.120911892600434</v>
      </c>
    </row>
    <row r="989" spans="1:9" x14ac:dyDescent="0.25">
      <c r="A989" t="s">
        <v>3109</v>
      </c>
      <c r="B989" t="s">
        <v>5125</v>
      </c>
      <c r="C989">
        <v>52868</v>
      </c>
      <c r="D989" t="s">
        <v>3110</v>
      </c>
      <c r="E989">
        <v>6.2322299411320667</v>
      </c>
      <c r="F989">
        <v>3.9611206007506951E-3</v>
      </c>
      <c r="G989">
        <v>6.3558640136297177E-4</v>
      </c>
      <c r="H989">
        <v>1.4888664002041641</v>
      </c>
      <c r="I989">
        <f t="shared" si="15"/>
        <v>1.488866400204164E-3</v>
      </c>
    </row>
    <row r="990" spans="1:9" x14ac:dyDescent="0.25">
      <c r="A990" t="s">
        <v>3111</v>
      </c>
      <c r="B990" t="s">
        <v>5126</v>
      </c>
      <c r="C990">
        <v>125116236</v>
      </c>
      <c r="D990" t="s">
        <v>3112</v>
      </c>
      <c r="E990">
        <v>9.0357223771717692</v>
      </c>
      <c r="F990">
        <v>5.8495918075737972E-2</v>
      </c>
      <c r="G990">
        <v>6.4738507486157976E-3</v>
      </c>
      <c r="H990">
        <v>18.70874947816327</v>
      </c>
      <c r="I990">
        <f t="shared" si="15"/>
        <v>1.870874947816327E-2</v>
      </c>
    </row>
    <row r="991" spans="1:9" x14ac:dyDescent="0.25">
      <c r="A991" t="s">
        <v>1273</v>
      </c>
      <c r="B991" t="s">
        <v>5127</v>
      </c>
      <c r="C991">
        <v>145701219</v>
      </c>
      <c r="D991" t="s">
        <v>1274</v>
      </c>
      <c r="E991">
        <v>1000</v>
      </c>
      <c r="F991">
        <v>0.2255444125563596</v>
      </c>
      <c r="G991">
        <v>2.2554441255635959E-4</v>
      </c>
      <c r="H991">
        <v>91.618395824518842</v>
      </c>
      <c r="I991">
        <f t="shared" si="15"/>
        <v>9.1618395824518847E-2</v>
      </c>
    </row>
    <row r="992" spans="1:9" x14ac:dyDescent="0.25">
      <c r="A992" t="s">
        <v>2191</v>
      </c>
      <c r="B992" t="s">
        <v>5128</v>
      </c>
      <c r="C992">
        <v>2491385</v>
      </c>
      <c r="D992" t="s">
        <v>2192</v>
      </c>
      <c r="E992">
        <v>11.07631751801061</v>
      </c>
      <c r="F992">
        <v>2.196799513866996</v>
      </c>
      <c r="G992">
        <v>0.1983330209065331</v>
      </c>
      <c r="H992">
        <v>472.41294825904208</v>
      </c>
      <c r="I992">
        <f t="shared" si="15"/>
        <v>0.47241294825904206</v>
      </c>
    </row>
    <row r="993" spans="1:9" x14ac:dyDescent="0.25">
      <c r="A993" t="s">
        <v>443</v>
      </c>
      <c r="B993" t="s">
        <v>5129</v>
      </c>
      <c r="C993">
        <v>67564914</v>
      </c>
      <c r="D993" t="s">
        <v>444</v>
      </c>
      <c r="E993">
        <v>8.7458902438306421</v>
      </c>
      <c r="F993">
        <v>0.29522281492921482</v>
      </c>
      <c r="G993">
        <v>3.3755604826788813E-2</v>
      </c>
      <c r="H993">
        <v>89.59717210286739</v>
      </c>
      <c r="I993">
        <f t="shared" si="15"/>
        <v>8.9597172102867384E-2</v>
      </c>
    </row>
    <row r="994" spans="1:9" x14ac:dyDescent="0.25">
      <c r="A994" t="s">
        <v>157</v>
      </c>
      <c r="B994" t="s">
        <v>5130</v>
      </c>
      <c r="C994">
        <v>120068373</v>
      </c>
      <c r="D994" t="s">
        <v>158</v>
      </c>
      <c r="E994">
        <v>7.1082590193559874</v>
      </c>
      <c r="F994">
        <v>0.27498949953769691</v>
      </c>
      <c r="G994">
        <v>3.8685914341175923E-2</v>
      </c>
      <c r="H994">
        <v>120.2089098279088</v>
      </c>
      <c r="I994">
        <f t="shared" si="15"/>
        <v>0.1202089098279088</v>
      </c>
    </row>
    <row r="995" spans="1:9" x14ac:dyDescent="0.25">
      <c r="A995" t="s">
        <v>2193</v>
      </c>
      <c r="B995" t="s">
        <v>5131</v>
      </c>
      <c r="C995">
        <v>79983714</v>
      </c>
      <c r="D995" t="s">
        <v>2194</v>
      </c>
      <c r="E995">
        <v>9.1065593924254262</v>
      </c>
      <c r="F995">
        <v>0.14212045001934989</v>
      </c>
      <c r="G995">
        <v>1.560638259687425E-2</v>
      </c>
      <c r="H995">
        <v>44.655666600579927</v>
      </c>
      <c r="I995">
        <f t="shared" si="15"/>
        <v>4.465566660057993E-2</v>
      </c>
    </row>
    <row r="996" spans="1:9" x14ac:dyDescent="0.25">
      <c r="A996" t="s">
        <v>253</v>
      </c>
      <c r="B996" t="s">
        <v>5132</v>
      </c>
      <c r="C996">
        <v>213464778</v>
      </c>
      <c r="D996" t="s">
        <v>254</v>
      </c>
      <c r="E996">
        <v>1000</v>
      </c>
      <c r="F996">
        <v>0.14965583117609749</v>
      </c>
      <c r="G996">
        <v>1.4965583117609741E-4</v>
      </c>
      <c r="H996">
        <v>63.518424426071043</v>
      </c>
      <c r="I996">
        <f t="shared" si="15"/>
        <v>6.3518424426071043E-2</v>
      </c>
    </row>
    <row r="997" spans="1:9" x14ac:dyDescent="0.25">
      <c r="A997" t="s">
        <v>1613</v>
      </c>
      <c r="B997" t="s">
        <v>5133</v>
      </c>
      <c r="C997">
        <v>178928706</v>
      </c>
      <c r="D997" t="s">
        <v>1614</v>
      </c>
      <c r="E997">
        <v>7.8101620505286284</v>
      </c>
      <c r="F997">
        <v>9.8418669294688885E-2</v>
      </c>
      <c r="G997">
        <v>1.2601360721833861E-2</v>
      </c>
      <c r="H997">
        <v>33.880626904696641</v>
      </c>
      <c r="I997">
        <f t="shared" si="15"/>
        <v>3.3880626904696641E-2</v>
      </c>
    </row>
    <row r="998" spans="1:9" x14ac:dyDescent="0.25">
      <c r="A998" t="s">
        <v>445</v>
      </c>
      <c r="B998" t="s">
        <v>5134</v>
      </c>
      <c r="C998">
        <v>112410238</v>
      </c>
      <c r="D998" t="s">
        <v>446</v>
      </c>
      <c r="E998">
        <v>2.1250711977347581</v>
      </c>
      <c r="F998">
        <v>0.24997149271199459</v>
      </c>
      <c r="G998">
        <v>0.1176297024675947</v>
      </c>
      <c r="H998">
        <v>88.109451808138445</v>
      </c>
      <c r="I998">
        <f t="shared" si="15"/>
        <v>8.810945180813845E-2</v>
      </c>
    </row>
    <row r="999" spans="1:9" x14ac:dyDescent="0.25">
      <c r="A999" t="s">
        <v>3691</v>
      </c>
      <c r="B999" t="s">
        <v>5135</v>
      </c>
      <c r="C999">
        <v>25155184</v>
      </c>
      <c r="D999" t="s">
        <v>3692</v>
      </c>
      <c r="E999">
        <v>4.2497065353949983</v>
      </c>
      <c r="F999">
        <v>8.8443314577085652E-2</v>
      </c>
      <c r="G999">
        <v>2.081162871846752E-2</v>
      </c>
      <c r="H999" s="1" t="s">
        <v>70</v>
      </c>
      <c r="I999" t="e">
        <f t="shared" si="15"/>
        <v>#VALUE!</v>
      </c>
    </row>
    <row r="1000" spans="1:9" x14ac:dyDescent="0.25">
      <c r="A1000" t="s">
        <v>2195</v>
      </c>
      <c r="B1000" t="s">
        <v>5136</v>
      </c>
      <c r="C1000">
        <v>142870</v>
      </c>
      <c r="D1000" t="s">
        <v>2196</v>
      </c>
      <c r="E1000">
        <v>1000</v>
      </c>
      <c r="F1000">
        <v>12.93891678604721</v>
      </c>
      <c r="G1000">
        <v>1.293891678604721E-2</v>
      </c>
      <c r="H1000">
        <v>3368.2588177438088</v>
      </c>
      <c r="I1000">
        <f t="shared" si="15"/>
        <v>3.3682588177438086</v>
      </c>
    </row>
    <row r="1001" spans="1:9" x14ac:dyDescent="0.25">
      <c r="A1001" t="s">
        <v>447</v>
      </c>
      <c r="B1001" t="s">
        <v>5137</v>
      </c>
      <c r="C1001">
        <v>1113026</v>
      </c>
      <c r="D1001" t="s">
        <v>448</v>
      </c>
      <c r="E1001">
        <v>1000</v>
      </c>
      <c r="F1001">
        <v>18.120660023645069</v>
      </c>
      <c r="G1001">
        <v>1.8120660023645069E-2</v>
      </c>
      <c r="H1001">
        <v>3863.143510440892</v>
      </c>
      <c r="I1001">
        <f t="shared" si="15"/>
        <v>3.8631435104408918</v>
      </c>
    </row>
    <row r="1002" spans="1:9" x14ac:dyDescent="0.25">
      <c r="A1002" t="s">
        <v>2197</v>
      </c>
      <c r="B1002" t="s">
        <v>5138</v>
      </c>
      <c r="C1002">
        <v>527208</v>
      </c>
      <c r="D1002" t="s">
        <v>2198</v>
      </c>
      <c r="E1002">
        <v>1000</v>
      </c>
      <c r="F1002">
        <v>7.5367342174219134</v>
      </c>
      <c r="G1002">
        <v>7.5367342174219136E-3</v>
      </c>
      <c r="H1002">
        <v>1999.7970572507311</v>
      </c>
      <c r="I1002">
        <f t="shared" si="15"/>
        <v>1.9997970572507311</v>
      </c>
    </row>
    <row r="1003" spans="1:9" x14ac:dyDescent="0.25">
      <c r="A1003" t="s">
        <v>865</v>
      </c>
      <c r="B1003" t="s">
        <v>5139</v>
      </c>
      <c r="C1003">
        <v>61949777</v>
      </c>
      <c r="D1003" t="s">
        <v>866</v>
      </c>
      <c r="E1003">
        <v>1.231784513007145</v>
      </c>
      <c r="F1003">
        <v>4.7896697558350562E-2</v>
      </c>
      <c r="G1003">
        <v>3.8883990708261783E-2</v>
      </c>
      <c r="H1003">
        <v>18.741498787606989</v>
      </c>
      <c r="I1003">
        <f t="shared" si="15"/>
        <v>1.8741498787606989E-2</v>
      </c>
    </row>
    <row r="1004" spans="1:9" x14ac:dyDescent="0.25">
      <c r="A1004" t="s">
        <v>1615</v>
      </c>
      <c r="B1004" t="s">
        <v>5140</v>
      </c>
      <c r="C1004">
        <v>2631370</v>
      </c>
      <c r="D1004" t="s">
        <v>1616</v>
      </c>
      <c r="E1004">
        <v>1000</v>
      </c>
      <c r="F1004">
        <v>5.4555287797107486</v>
      </c>
      <c r="G1004">
        <v>5.4555287797107494E-3</v>
      </c>
      <c r="H1004">
        <v>1130.783816756986</v>
      </c>
      <c r="I1004">
        <f t="shared" si="15"/>
        <v>1.1307838167569859</v>
      </c>
    </row>
    <row r="1005" spans="1:9" x14ac:dyDescent="0.25">
      <c r="A1005" t="s">
        <v>2199</v>
      </c>
      <c r="B1005" t="s">
        <v>5141</v>
      </c>
      <c r="C1005">
        <v>5103742</v>
      </c>
      <c r="D1005" t="s">
        <v>2200</v>
      </c>
      <c r="E1005">
        <v>1000</v>
      </c>
      <c r="F1005">
        <v>3.0771926929284099</v>
      </c>
      <c r="G1005">
        <v>3.0771926929284098E-3</v>
      </c>
      <c r="H1005">
        <v>1260.9104778543449</v>
      </c>
      <c r="I1005">
        <f t="shared" si="15"/>
        <v>1.260910477854345</v>
      </c>
    </row>
    <row r="1006" spans="1:9" x14ac:dyDescent="0.25">
      <c r="A1006" t="s">
        <v>3113</v>
      </c>
      <c r="B1006" t="s">
        <v>5142</v>
      </c>
      <c r="C1006">
        <v>6259763</v>
      </c>
      <c r="D1006" t="s">
        <v>3114</v>
      </c>
      <c r="E1006">
        <v>8.8853237741949851</v>
      </c>
      <c r="F1006">
        <v>2.857140657853197</v>
      </c>
      <c r="G1006">
        <v>0.3215572927292743</v>
      </c>
      <c r="H1006">
        <v>635.09665399023982</v>
      </c>
      <c r="I1006">
        <f t="shared" si="15"/>
        <v>0.63509665399023985</v>
      </c>
    </row>
    <row r="1007" spans="1:9" x14ac:dyDescent="0.25">
      <c r="A1007" t="s">
        <v>3115</v>
      </c>
      <c r="B1007" t="s">
        <v>5143</v>
      </c>
      <c r="C1007">
        <v>131704</v>
      </c>
      <c r="D1007" t="s">
        <v>3116</v>
      </c>
      <c r="E1007">
        <v>1000</v>
      </c>
      <c r="F1007">
        <v>2.698213239805602</v>
      </c>
      <c r="G1007">
        <v>2.698213239805603E-3</v>
      </c>
      <c r="H1007">
        <v>599.650910414397</v>
      </c>
      <c r="I1007">
        <f t="shared" si="15"/>
        <v>0.599650910414397</v>
      </c>
    </row>
    <row r="1008" spans="1:9" x14ac:dyDescent="0.25">
      <c r="A1008" s="2" t="s">
        <v>4071</v>
      </c>
      <c r="B1008" t="s">
        <v>5144</v>
      </c>
      <c r="C1008">
        <v>1867669</v>
      </c>
      <c r="D1008" t="s">
        <v>6338</v>
      </c>
      <c r="I1008">
        <f t="shared" si="15"/>
        <v>0</v>
      </c>
    </row>
    <row r="1009" spans="1:9" x14ac:dyDescent="0.25">
      <c r="A1009" t="s">
        <v>24</v>
      </c>
      <c r="B1009" t="s">
        <v>5145</v>
      </c>
      <c r="C1009">
        <v>131522</v>
      </c>
      <c r="D1009" t="s">
        <v>25</v>
      </c>
      <c r="E1009">
        <v>7.409242028100774</v>
      </c>
      <c r="F1009">
        <v>1.6491875836861091E-3</v>
      </c>
      <c r="G1009">
        <v>2.2258519527791E-4</v>
      </c>
      <c r="H1009">
        <v>0.47546078037670519</v>
      </c>
      <c r="I1009">
        <f t="shared" si="15"/>
        <v>4.7546078037670518E-4</v>
      </c>
    </row>
    <row r="1010" spans="1:9" x14ac:dyDescent="0.25">
      <c r="A1010" t="s">
        <v>2201</v>
      </c>
      <c r="B1010" t="s">
        <v>5146</v>
      </c>
      <c r="C1010">
        <v>973217</v>
      </c>
      <c r="D1010" t="s">
        <v>2202</v>
      </c>
      <c r="E1010">
        <v>7.7379550978252389</v>
      </c>
      <c r="F1010">
        <v>0.20000000000000009</v>
      </c>
      <c r="G1010">
        <v>2.5846621939717679E-2</v>
      </c>
      <c r="H1010">
        <v>65.26100000000001</v>
      </c>
      <c r="I1010">
        <f t="shared" si="15"/>
        <v>6.5261000000000013E-2</v>
      </c>
    </row>
    <row r="1011" spans="1:9" x14ac:dyDescent="0.25">
      <c r="A1011" t="s">
        <v>1617</v>
      </c>
      <c r="B1011" t="s">
        <v>5147</v>
      </c>
      <c r="C1011">
        <v>5437456</v>
      </c>
      <c r="D1011" t="s">
        <v>1618</v>
      </c>
      <c r="E1011">
        <v>1000</v>
      </c>
      <c r="F1011">
        <v>0.81022687173420993</v>
      </c>
      <c r="G1011">
        <v>8.1022687173420993E-4</v>
      </c>
      <c r="H1011">
        <v>185.60110018877069</v>
      </c>
      <c r="I1011">
        <f t="shared" si="15"/>
        <v>0.18560110018877068</v>
      </c>
    </row>
    <row r="1012" spans="1:9" x14ac:dyDescent="0.25">
      <c r="A1012" t="s">
        <v>867</v>
      </c>
      <c r="B1012" t="s">
        <v>5148</v>
      </c>
      <c r="C1012">
        <v>120928098</v>
      </c>
      <c r="D1012" t="s">
        <v>868</v>
      </c>
      <c r="E1012">
        <v>1000</v>
      </c>
      <c r="F1012">
        <v>36.144121020117467</v>
      </c>
      <c r="G1012">
        <v>3.6144121020117458E-2</v>
      </c>
      <c r="H1012">
        <v>11074.883977653169</v>
      </c>
      <c r="I1012">
        <f t="shared" si="15"/>
        <v>11.074883977653169</v>
      </c>
    </row>
    <row r="1013" spans="1:9" x14ac:dyDescent="0.25">
      <c r="A1013" t="s">
        <v>1275</v>
      </c>
      <c r="B1013" t="s">
        <v>5149</v>
      </c>
      <c r="C1013">
        <v>22204531</v>
      </c>
      <c r="D1013" t="s">
        <v>1276</v>
      </c>
      <c r="E1013">
        <v>1000</v>
      </c>
      <c r="F1013">
        <v>33.203843493900003</v>
      </c>
      <c r="G1013">
        <v>3.3203843493900001E-2</v>
      </c>
      <c r="H1013">
        <v>7645.6166144358967</v>
      </c>
      <c r="I1013">
        <f t="shared" si="15"/>
        <v>7.6456166144358964</v>
      </c>
    </row>
    <row r="1014" spans="1:9" x14ac:dyDescent="0.25">
      <c r="A1014" s="2" t="s">
        <v>4113</v>
      </c>
      <c r="B1014" t="s">
        <v>5150</v>
      </c>
      <c r="C1014">
        <v>63912</v>
      </c>
      <c r="D1014" t="s">
        <v>6339</v>
      </c>
      <c r="I1014">
        <f t="shared" si="15"/>
        <v>0</v>
      </c>
    </row>
    <row r="1015" spans="1:9" x14ac:dyDescent="0.25">
      <c r="A1015" t="s">
        <v>3693</v>
      </c>
      <c r="B1015" t="s">
        <v>5151</v>
      </c>
      <c r="C1015">
        <v>624486</v>
      </c>
      <c r="D1015" t="s">
        <v>3694</v>
      </c>
      <c r="E1015">
        <v>11.63093753927396</v>
      </c>
      <c r="F1015">
        <v>4.8879641894519414</v>
      </c>
      <c r="G1015">
        <v>0.42025538981245902</v>
      </c>
      <c r="H1015">
        <v>704.48272676895044</v>
      </c>
      <c r="I1015">
        <f t="shared" si="15"/>
        <v>0.70448272676895041</v>
      </c>
    </row>
    <row r="1016" spans="1:9" x14ac:dyDescent="0.25">
      <c r="A1016" t="s">
        <v>3695</v>
      </c>
      <c r="B1016" t="s">
        <v>5152</v>
      </c>
      <c r="C1016">
        <v>2683434</v>
      </c>
      <c r="D1016" t="s">
        <v>3696</v>
      </c>
      <c r="E1016">
        <v>11.634214970792859</v>
      </c>
      <c r="F1016" s="1" t="s">
        <v>70</v>
      </c>
      <c r="G1016" s="1" t="s">
        <v>70</v>
      </c>
      <c r="H1016" s="1" t="s">
        <v>70</v>
      </c>
      <c r="I1016" t="e">
        <f t="shared" si="15"/>
        <v>#VALUE!</v>
      </c>
    </row>
    <row r="1017" spans="1:9" x14ac:dyDescent="0.25">
      <c r="A1017" t="s">
        <v>1619</v>
      </c>
      <c r="B1017" t="s">
        <v>5153</v>
      </c>
      <c r="C1017">
        <v>1594565</v>
      </c>
      <c r="D1017" t="s">
        <v>1620</v>
      </c>
      <c r="E1017">
        <v>3.9503997277504652</v>
      </c>
      <c r="F1017">
        <v>0.47244554642374248</v>
      </c>
      <c r="G1017">
        <v>0.1195943648702037</v>
      </c>
      <c r="H1017">
        <v>106.3852881436983</v>
      </c>
      <c r="I1017">
        <f t="shared" si="15"/>
        <v>0.1063852881436983</v>
      </c>
    </row>
    <row r="1018" spans="1:9" x14ac:dyDescent="0.25">
      <c r="A1018" t="s">
        <v>3697</v>
      </c>
      <c r="B1018" t="s">
        <v>5154</v>
      </c>
      <c r="C1018">
        <v>532025</v>
      </c>
      <c r="D1018" t="s">
        <v>3698</v>
      </c>
      <c r="E1018">
        <v>1000</v>
      </c>
      <c r="F1018">
        <v>0.16809014144607701</v>
      </c>
      <c r="G1018">
        <v>1.6809014144607699E-4</v>
      </c>
      <c r="H1018">
        <v>38.696031462301377</v>
      </c>
      <c r="I1018">
        <f t="shared" si="15"/>
        <v>3.8696031462301377E-2</v>
      </c>
    </row>
    <row r="1019" spans="1:9" x14ac:dyDescent="0.25">
      <c r="A1019" t="s">
        <v>3117</v>
      </c>
      <c r="B1019" t="s">
        <v>5155</v>
      </c>
      <c r="C1019">
        <v>83164334</v>
      </c>
      <c r="D1019" t="s">
        <v>3118</v>
      </c>
      <c r="E1019">
        <v>1000</v>
      </c>
      <c r="F1019">
        <v>6.9654765392188036</v>
      </c>
      <c r="G1019">
        <v>6.9654765392188024E-3</v>
      </c>
      <c r="H1019">
        <v>2746.4943648905132</v>
      </c>
      <c r="I1019">
        <f t="shared" si="15"/>
        <v>2.7464943648905131</v>
      </c>
    </row>
    <row r="1020" spans="1:9" x14ac:dyDescent="0.25">
      <c r="A1020" s="2" t="s">
        <v>4066</v>
      </c>
      <c r="B1020" t="s">
        <v>5156</v>
      </c>
      <c r="C1020">
        <v>121619</v>
      </c>
      <c r="D1020" t="s">
        <v>6340</v>
      </c>
      <c r="I1020">
        <f t="shared" si="15"/>
        <v>0</v>
      </c>
    </row>
    <row r="1021" spans="1:9" x14ac:dyDescent="0.25">
      <c r="A1021" t="s">
        <v>3699</v>
      </c>
      <c r="B1021" t="s">
        <v>5157</v>
      </c>
      <c r="C1021">
        <v>110996</v>
      </c>
      <c r="D1021" t="s">
        <v>3700</v>
      </c>
      <c r="E1021">
        <v>1000</v>
      </c>
      <c r="F1021">
        <v>2.217745458722173</v>
      </c>
      <c r="G1021">
        <v>2.2177454587221728E-3</v>
      </c>
      <c r="H1021">
        <v>297.37083532368001</v>
      </c>
      <c r="I1021">
        <f t="shared" si="15"/>
        <v>0.29737083532368003</v>
      </c>
    </row>
    <row r="1022" spans="1:9" x14ac:dyDescent="0.25">
      <c r="A1022" t="s">
        <v>3119</v>
      </c>
      <c r="B1022" t="s">
        <v>5158</v>
      </c>
      <c r="C1022">
        <v>36001884</v>
      </c>
      <c r="D1022" t="s">
        <v>3120</v>
      </c>
      <c r="E1022">
        <v>1000</v>
      </c>
      <c r="F1022">
        <v>3.973641473467461</v>
      </c>
      <c r="G1022">
        <v>3.9736414734674614E-3</v>
      </c>
      <c r="H1022">
        <v>1209.179100376148</v>
      </c>
      <c r="I1022">
        <f t="shared" si="15"/>
        <v>1.2091791003761481</v>
      </c>
    </row>
    <row r="1023" spans="1:9" x14ac:dyDescent="0.25">
      <c r="A1023" t="s">
        <v>1621</v>
      </c>
      <c r="B1023" t="s">
        <v>5159</v>
      </c>
      <c r="C1023">
        <v>1918134</v>
      </c>
      <c r="D1023" t="s">
        <v>1622</v>
      </c>
      <c r="E1023" s="1" t="s">
        <v>70</v>
      </c>
      <c r="F1023" s="1" t="s">
        <v>70</v>
      </c>
      <c r="G1023" s="1" t="s">
        <v>70</v>
      </c>
      <c r="H1023" s="1" t="s">
        <v>70</v>
      </c>
      <c r="I1023" t="e">
        <f t="shared" si="15"/>
        <v>#VALUE!</v>
      </c>
    </row>
    <row r="1024" spans="1:9" x14ac:dyDescent="0.25">
      <c r="A1024" s="2" t="s">
        <v>4019</v>
      </c>
      <c r="B1024" t="s">
        <v>5160</v>
      </c>
      <c r="C1024">
        <v>2540821</v>
      </c>
      <c r="D1024" t="s">
        <v>6341</v>
      </c>
      <c r="I1024">
        <f t="shared" si="15"/>
        <v>0</v>
      </c>
    </row>
    <row r="1025" spans="1:9" x14ac:dyDescent="0.25">
      <c r="A1025" t="s">
        <v>2203</v>
      </c>
      <c r="B1025" t="s">
        <v>5161</v>
      </c>
      <c r="C1025">
        <v>67458</v>
      </c>
      <c r="D1025" t="s">
        <v>2204</v>
      </c>
      <c r="E1025">
        <v>6.0267197931893968</v>
      </c>
      <c r="F1025" s="1">
        <v>1.0933375851123209E-5</v>
      </c>
      <c r="G1025" s="1">
        <v>1.8141503548047271E-6</v>
      </c>
      <c r="H1025">
        <v>2.4617589066389021E-3</v>
      </c>
      <c r="I1025">
        <f t="shared" si="15"/>
        <v>2.4617589066389022E-6</v>
      </c>
    </row>
    <row r="1026" spans="1:9" x14ac:dyDescent="0.25">
      <c r="A1026" t="s">
        <v>1277</v>
      </c>
      <c r="B1026" t="s">
        <v>5162</v>
      </c>
      <c r="C1026">
        <v>1600277</v>
      </c>
      <c r="D1026" t="s">
        <v>1278</v>
      </c>
      <c r="E1026">
        <v>0.48008742878258981</v>
      </c>
      <c r="F1026" s="1">
        <v>3.0725648827792683E-5</v>
      </c>
      <c r="G1026" s="1">
        <v>6.4000111199968447E-5</v>
      </c>
      <c r="H1026">
        <v>9.7916497684409735E-3</v>
      </c>
      <c r="I1026">
        <f t="shared" si="15"/>
        <v>9.7916497684409735E-6</v>
      </c>
    </row>
    <row r="1027" spans="1:9" x14ac:dyDescent="0.25">
      <c r="A1027" t="s">
        <v>2205</v>
      </c>
      <c r="B1027" t="s">
        <v>5163</v>
      </c>
      <c r="C1027">
        <v>100561</v>
      </c>
      <c r="D1027" t="s">
        <v>2206</v>
      </c>
      <c r="E1027">
        <v>0.44040527013540492</v>
      </c>
      <c r="F1027">
        <v>1.093041000003345E-2</v>
      </c>
      <c r="G1027">
        <v>2.4818980927891331E-2</v>
      </c>
      <c r="H1027">
        <v>3.4228578915104722</v>
      </c>
      <c r="I1027">
        <f t="shared" ref="I1027:I1090" si="16">H1027/1000</f>
        <v>3.4228578915104723E-3</v>
      </c>
    </row>
    <row r="1028" spans="1:9" x14ac:dyDescent="0.25">
      <c r="A1028" t="s">
        <v>3701</v>
      </c>
      <c r="B1028" t="s">
        <v>5164</v>
      </c>
      <c r="C1028">
        <v>2687969</v>
      </c>
      <c r="D1028" t="s">
        <v>3702</v>
      </c>
      <c r="E1028">
        <v>9.0716318588088107</v>
      </c>
      <c r="F1028">
        <v>2.6169024838552009</v>
      </c>
      <c r="G1028">
        <v>0.28847097463662108</v>
      </c>
      <c r="H1028">
        <v>663.2015964834236</v>
      </c>
      <c r="I1028">
        <f t="shared" si="16"/>
        <v>0.66320159648342358</v>
      </c>
    </row>
    <row r="1029" spans="1:9" x14ac:dyDescent="0.25">
      <c r="A1029" t="s">
        <v>3121</v>
      </c>
      <c r="B1029" t="s">
        <v>5165</v>
      </c>
      <c r="C1029">
        <v>17781316</v>
      </c>
      <c r="D1029" t="s">
        <v>3122</v>
      </c>
      <c r="E1029">
        <v>9.5601310277133376</v>
      </c>
      <c r="F1029">
        <v>7.8290817008691491E-2</v>
      </c>
      <c r="G1029">
        <v>8.1893037639064314E-3</v>
      </c>
      <c r="H1029">
        <v>25.852410684440009</v>
      </c>
      <c r="I1029">
        <f t="shared" si="16"/>
        <v>2.5852410684440011E-2</v>
      </c>
    </row>
    <row r="1030" spans="1:9" x14ac:dyDescent="0.25">
      <c r="A1030" t="s">
        <v>1623</v>
      </c>
      <c r="B1030" t="s">
        <v>5166</v>
      </c>
      <c r="C1030">
        <v>1191500</v>
      </c>
      <c r="D1030" t="s">
        <v>1624</v>
      </c>
      <c r="E1030">
        <v>6.5704196113541302</v>
      </c>
      <c r="F1030">
        <v>0.73936055712183424</v>
      </c>
      <c r="G1030">
        <v>0.1125286664864097</v>
      </c>
      <c r="H1030">
        <v>233.955861090062</v>
      </c>
      <c r="I1030">
        <f t="shared" si="16"/>
        <v>0.233955861090062</v>
      </c>
    </row>
    <row r="1031" spans="1:9" x14ac:dyDescent="0.25">
      <c r="A1031" t="s">
        <v>1279</v>
      </c>
      <c r="B1031" t="s">
        <v>5167</v>
      </c>
      <c r="C1031">
        <v>10025919</v>
      </c>
      <c r="D1031" t="s">
        <v>1280</v>
      </c>
      <c r="E1031">
        <v>7.5060234980724374</v>
      </c>
      <c r="F1031">
        <v>0.91305693193204873</v>
      </c>
      <c r="G1031">
        <v>0.1216432285572412</v>
      </c>
      <c r="H1031">
        <v>208.27741674301959</v>
      </c>
      <c r="I1031">
        <f t="shared" si="16"/>
        <v>0.20827741674301958</v>
      </c>
    </row>
    <row r="1032" spans="1:9" x14ac:dyDescent="0.25">
      <c r="A1032" t="s">
        <v>3123</v>
      </c>
      <c r="B1032" t="s">
        <v>5168</v>
      </c>
      <c r="C1032">
        <v>123342</v>
      </c>
      <c r="D1032" t="s">
        <v>3124</v>
      </c>
      <c r="E1032">
        <v>11.644856939030371</v>
      </c>
      <c r="F1032">
        <v>0.13611598281662299</v>
      </c>
      <c r="G1032">
        <v>1.1688935598719081E-2</v>
      </c>
      <c r="H1032">
        <v>17.988952173062071</v>
      </c>
      <c r="I1032">
        <f t="shared" si="16"/>
        <v>1.7988952173062071E-2</v>
      </c>
    </row>
    <row r="1033" spans="1:9" x14ac:dyDescent="0.25">
      <c r="A1033" t="s">
        <v>3125</v>
      </c>
      <c r="B1033" t="s">
        <v>5169</v>
      </c>
      <c r="C1033">
        <v>13453071</v>
      </c>
      <c r="D1033" t="s">
        <v>3126</v>
      </c>
      <c r="E1033">
        <v>5.0716147378429417</v>
      </c>
      <c r="F1033">
        <v>0.114549702000531</v>
      </c>
      <c r="G1033">
        <v>2.2586436060648269E-2</v>
      </c>
      <c r="H1033">
        <v>34.745215610801068</v>
      </c>
      <c r="I1033">
        <f t="shared" si="16"/>
        <v>3.4745215610801065E-2</v>
      </c>
    </row>
    <row r="1034" spans="1:9" x14ac:dyDescent="0.25">
      <c r="A1034" t="s">
        <v>3127</v>
      </c>
      <c r="B1034" t="s">
        <v>5170</v>
      </c>
      <c r="C1034">
        <v>1643192</v>
      </c>
      <c r="D1034" t="s">
        <v>3128</v>
      </c>
      <c r="E1034">
        <v>3.8172805272658001</v>
      </c>
      <c r="F1034">
        <v>0.1773565540518699</v>
      </c>
      <c r="G1034">
        <v>4.6461493407429742E-2</v>
      </c>
      <c r="H1034">
        <v>57.17531911247157</v>
      </c>
      <c r="I1034">
        <f t="shared" si="16"/>
        <v>5.7175319112471569E-2</v>
      </c>
    </row>
    <row r="1035" spans="1:9" x14ac:dyDescent="0.25">
      <c r="A1035" t="s">
        <v>3703</v>
      </c>
      <c r="B1035" t="s">
        <v>5171</v>
      </c>
      <c r="C1035">
        <v>14663231</v>
      </c>
      <c r="D1035" t="s">
        <v>3704</v>
      </c>
      <c r="E1035">
        <v>6.668969322060879</v>
      </c>
      <c r="F1035">
        <v>0.40714357200188711</v>
      </c>
      <c r="G1035">
        <v>6.1050449078399648E-2</v>
      </c>
      <c r="H1035">
        <v>136.89754750634251</v>
      </c>
      <c r="I1035">
        <f t="shared" si="16"/>
        <v>0.1368975475063425</v>
      </c>
    </row>
    <row r="1036" spans="1:9" x14ac:dyDescent="0.25">
      <c r="A1036" t="s">
        <v>3129</v>
      </c>
      <c r="B1036" t="s">
        <v>5172</v>
      </c>
      <c r="C1036">
        <v>562743</v>
      </c>
      <c r="D1036" t="s">
        <v>3130</v>
      </c>
      <c r="E1036">
        <v>1000</v>
      </c>
      <c r="F1036">
        <v>20.744771084829861</v>
      </c>
      <c r="G1036">
        <v>2.0744771084829861E-2</v>
      </c>
      <c r="H1036">
        <v>3199.9431741482608</v>
      </c>
      <c r="I1036">
        <f t="shared" si="16"/>
        <v>3.1999431741482609</v>
      </c>
    </row>
    <row r="1037" spans="1:9" x14ac:dyDescent="0.25">
      <c r="A1037" t="s">
        <v>2667</v>
      </c>
      <c r="B1037" t="s">
        <v>5173</v>
      </c>
      <c r="C1037">
        <v>2896700</v>
      </c>
      <c r="D1037" t="s">
        <v>2668</v>
      </c>
      <c r="E1037">
        <v>1000</v>
      </c>
      <c r="F1037">
        <v>35.936546289454938</v>
      </c>
      <c r="G1037">
        <v>3.5936546289454953E-2</v>
      </c>
      <c r="H1037">
        <v>6117.5501479464938</v>
      </c>
      <c r="I1037">
        <f t="shared" si="16"/>
        <v>6.1175501479464938</v>
      </c>
    </row>
    <row r="1038" spans="1:9" x14ac:dyDescent="0.25">
      <c r="A1038" t="s">
        <v>3705</v>
      </c>
      <c r="B1038" t="s">
        <v>5174</v>
      </c>
      <c r="C1038">
        <v>341031547</v>
      </c>
      <c r="D1038" t="s">
        <v>3706</v>
      </c>
      <c r="E1038">
        <v>3.3624002885029181</v>
      </c>
      <c r="F1038">
        <v>0.82886727489042933</v>
      </c>
      <c r="G1038">
        <v>0.24651058879711071</v>
      </c>
      <c r="H1038">
        <v>441.42901572112112</v>
      </c>
      <c r="I1038">
        <f t="shared" si="16"/>
        <v>0.44142901572112114</v>
      </c>
    </row>
    <row r="1039" spans="1:9" x14ac:dyDescent="0.25">
      <c r="A1039" t="s">
        <v>3131</v>
      </c>
      <c r="B1039" t="s">
        <v>5175</v>
      </c>
      <c r="C1039">
        <v>13466789</v>
      </c>
      <c r="D1039" t="s">
        <v>3132</v>
      </c>
      <c r="E1039">
        <v>1000</v>
      </c>
      <c r="F1039">
        <v>12.03724465337717</v>
      </c>
      <c r="G1039">
        <v>1.2037244653377171E-2</v>
      </c>
      <c r="H1039">
        <v>1639.930137086799</v>
      </c>
      <c r="I1039">
        <f t="shared" si="16"/>
        <v>1.6399301370867991</v>
      </c>
    </row>
    <row r="1040" spans="1:9" x14ac:dyDescent="0.25">
      <c r="A1040" t="s">
        <v>1625</v>
      </c>
      <c r="B1040" t="s">
        <v>5176</v>
      </c>
      <c r="C1040">
        <v>109591</v>
      </c>
      <c r="D1040" t="s">
        <v>1626</v>
      </c>
      <c r="E1040">
        <v>1000</v>
      </c>
      <c r="F1040">
        <v>98.348046499535442</v>
      </c>
      <c r="G1040">
        <v>9.8348046499535449E-2</v>
      </c>
      <c r="H1040">
        <v>10242.85069488012</v>
      </c>
      <c r="I1040">
        <f t="shared" si="16"/>
        <v>10.24285069488012</v>
      </c>
    </row>
    <row r="1041" spans="1:9" x14ac:dyDescent="0.25">
      <c r="A1041" t="s">
        <v>3707</v>
      </c>
      <c r="B1041" t="s">
        <v>5177</v>
      </c>
      <c r="C1041">
        <v>2219821</v>
      </c>
      <c r="D1041" t="s">
        <v>3708</v>
      </c>
      <c r="E1041">
        <v>8.714505998199968</v>
      </c>
      <c r="F1041">
        <v>1.2724657308609459E-3</v>
      </c>
      <c r="G1041">
        <v>1.4601696655252531E-4</v>
      </c>
      <c r="H1041">
        <v>0.2089999513624487</v>
      </c>
      <c r="I1041">
        <f t="shared" si="16"/>
        <v>2.089999513624487E-4</v>
      </c>
    </row>
    <row r="1042" spans="1:9" x14ac:dyDescent="0.25">
      <c r="A1042" t="s">
        <v>2669</v>
      </c>
      <c r="B1042" t="s">
        <v>5178</v>
      </c>
      <c r="C1042">
        <v>99832</v>
      </c>
      <c r="D1042" t="s">
        <v>2670</v>
      </c>
      <c r="E1042">
        <v>1000</v>
      </c>
      <c r="F1042">
        <v>1.6375214034544161</v>
      </c>
      <c r="G1042">
        <v>1.6375214034544171E-3</v>
      </c>
      <c r="H1042">
        <v>223.09264096382279</v>
      </c>
      <c r="I1042">
        <f t="shared" si="16"/>
        <v>0.22309264096382278</v>
      </c>
    </row>
    <row r="1043" spans="1:9" x14ac:dyDescent="0.25">
      <c r="A1043" t="s">
        <v>3133</v>
      </c>
      <c r="B1043" t="s">
        <v>6428</v>
      </c>
      <c r="C1043">
        <v>9003116</v>
      </c>
      <c r="D1043" t="s">
        <v>3134</v>
      </c>
      <c r="E1043">
        <v>1000</v>
      </c>
      <c r="F1043">
        <v>1.3435442543783651E-3</v>
      </c>
      <c r="G1043" s="1">
        <v>1.343544254378366E-6</v>
      </c>
      <c r="H1043" s="1" t="s">
        <v>70</v>
      </c>
      <c r="I1043" t="e">
        <f t="shared" si="16"/>
        <v>#VALUE!</v>
      </c>
    </row>
    <row r="1044" spans="1:9" x14ac:dyDescent="0.25">
      <c r="A1044" t="s">
        <v>3709</v>
      </c>
      <c r="B1044" t="s">
        <v>5179</v>
      </c>
      <c r="C1044">
        <v>109422</v>
      </c>
      <c r="D1044" t="s">
        <v>3710</v>
      </c>
      <c r="E1044">
        <v>1000</v>
      </c>
      <c r="F1044">
        <v>21.02824265219899</v>
      </c>
      <c r="G1044">
        <v>2.1028242652198981E-2</v>
      </c>
      <c r="H1044">
        <v>5054.9161664341573</v>
      </c>
      <c r="I1044">
        <f t="shared" si="16"/>
        <v>5.0549161664341575</v>
      </c>
    </row>
    <row r="1045" spans="1:9" x14ac:dyDescent="0.25">
      <c r="A1045" t="s">
        <v>3711</v>
      </c>
      <c r="B1045" t="s">
        <v>5180</v>
      </c>
      <c r="C1045">
        <v>2497214</v>
      </c>
      <c r="D1045" t="s">
        <v>3712</v>
      </c>
      <c r="E1045">
        <v>1000</v>
      </c>
      <c r="F1045">
        <v>3.5758205782730951E-2</v>
      </c>
      <c r="G1045" s="1">
        <v>3.5758205782730949E-5</v>
      </c>
      <c r="H1045">
        <v>3.5094891065461291</v>
      </c>
      <c r="I1045">
        <f t="shared" si="16"/>
        <v>3.5094891065461293E-3</v>
      </c>
    </row>
    <row r="1046" spans="1:9" x14ac:dyDescent="0.25">
      <c r="A1046" t="s">
        <v>2207</v>
      </c>
      <c r="B1046" t="s">
        <v>5181</v>
      </c>
      <c r="C1046">
        <v>272451657</v>
      </c>
      <c r="D1046" t="s">
        <v>2208</v>
      </c>
      <c r="E1046">
        <v>3.8224053997548491</v>
      </c>
      <c r="F1046">
        <v>0.37561888795579329</v>
      </c>
      <c r="G1046">
        <v>9.8267674061962074E-2</v>
      </c>
      <c r="H1046">
        <v>256.31857295215377</v>
      </c>
      <c r="I1046">
        <f t="shared" si="16"/>
        <v>0.25631857295215377</v>
      </c>
    </row>
    <row r="1047" spans="1:9" x14ac:dyDescent="0.25">
      <c r="A1047" s="2" t="s">
        <v>4027</v>
      </c>
      <c r="B1047" t="s">
        <v>5182</v>
      </c>
      <c r="C1047">
        <v>198550</v>
      </c>
      <c r="D1047" t="s">
        <v>6342</v>
      </c>
      <c r="I1047">
        <f t="shared" si="16"/>
        <v>0</v>
      </c>
    </row>
    <row r="1048" spans="1:9" x14ac:dyDescent="0.25">
      <c r="A1048" s="2" t="s">
        <v>4121</v>
      </c>
      <c r="B1048" t="s">
        <v>5183</v>
      </c>
      <c r="C1048">
        <v>104836</v>
      </c>
      <c r="D1048" t="s">
        <v>6343</v>
      </c>
      <c r="I1048">
        <f t="shared" si="16"/>
        <v>0</v>
      </c>
    </row>
    <row r="1049" spans="1:9" x14ac:dyDescent="0.25">
      <c r="A1049" t="s">
        <v>1281</v>
      </c>
      <c r="B1049" t="s">
        <v>5184</v>
      </c>
      <c r="C1049">
        <v>1139306</v>
      </c>
      <c r="D1049" t="s">
        <v>1282</v>
      </c>
      <c r="E1049">
        <v>7.716599952082813</v>
      </c>
      <c r="F1049">
        <v>7.1588157520632656</v>
      </c>
      <c r="G1049">
        <v>0.92771632539160021</v>
      </c>
      <c r="H1049">
        <v>1577.4880038616529</v>
      </c>
      <c r="I1049">
        <f t="shared" si="16"/>
        <v>1.577488003861653</v>
      </c>
    </row>
    <row r="1050" spans="1:9" x14ac:dyDescent="0.25">
      <c r="A1050" t="s">
        <v>2209</v>
      </c>
      <c r="B1050" t="s">
        <v>5185</v>
      </c>
      <c r="C1050">
        <v>2426542</v>
      </c>
      <c r="D1050" t="s">
        <v>2210</v>
      </c>
      <c r="E1050">
        <v>1000</v>
      </c>
      <c r="F1050">
        <v>27.122396705220311</v>
      </c>
      <c r="G1050">
        <v>2.7122396705220309E-2</v>
      </c>
      <c r="H1050">
        <v>4644.4392118019259</v>
      </c>
      <c r="I1050">
        <f t="shared" si="16"/>
        <v>4.6444392118019255</v>
      </c>
    </row>
    <row r="1051" spans="1:9" x14ac:dyDescent="0.25">
      <c r="A1051" t="s">
        <v>2211</v>
      </c>
      <c r="B1051" t="s">
        <v>5186</v>
      </c>
      <c r="C1051">
        <v>496117</v>
      </c>
      <c r="D1051" t="s">
        <v>2212</v>
      </c>
      <c r="E1051">
        <v>1000</v>
      </c>
      <c r="F1051">
        <v>27.909844937083889</v>
      </c>
      <c r="G1051">
        <v>2.7909844937083889E-2</v>
      </c>
      <c r="H1051">
        <v>3298.357564819637</v>
      </c>
      <c r="I1051">
        <f t="shared" si="16"/>
        <v>3.298357564819637</v>
      </c>
    </row>
    <row r="1052" spans="1:9" x14ac:dyDescent="0.25">
      <c r="A1052" t="s">
        <v>1627</v>
      </c>
      <c r="B1052" t="s">
        <v>5187</v>
      </c>
      <c r="C1052">
        <v>540385</v>
      </c>
      <c r="D1052" t="s">
        <v>1628</v>
      </c>
      <c r="E1052">
        <v>6.7067526086366769</v>
      </c>
      <c r="F1052">
        <v>7.7347880298634904E-3</v>
      </c>
      <c r="G1052">
        <v>1.153283635347299E-3</v>
      </c>
      <c r="H1052">
        <v>1.701722979662236</v>
      </c>
      <c r="I1052">
        <f t="shared" si="16"/>
        <v>1.701722979662236E-3</v>
      </c>
    </row>
    <row r="1053" spans="1:9" x14ac:dyDescent="0.25">
      <c r="A1053" s="2" t="s">
        <v>4118</v>
      </c>
      <c r="B1053" t="s">
        <v>5188</v>
      </c>
      <c r="C1053">
        <v>65714</v>
      </c>
      <c r="D1053" t="s">
        <v>6344</v>
      </c>
      <c r="I1053">
        <f t="shared" si="16"/>
        <v>0</v>
      </c>
    </row>
    <row r="1054" spans="1:9" x14ac:dyDescent="0.25">
      <c r="A1054" t="s">
        <v>1629</v>
      </c>
      <c r="B1054" t="s">
        <v>5189</v>
      </c>
      <c r="C1054">
        <v>81618</v>
      </c>
      <c r="D1054" t="s">
        <v>1630</v>
      </c>
      <c r="E1054">
        <v>1.777064754838996</v>
      </c>
      <c r="F1054">
        <v>4.0000000000000008E-2</v>
      </c>
      <c r="G1054">
        <v>2.2509027817404461E-2</v>
      </c>
      <c r="H1054">
        <v>10.888479999999999</v>
      </c>
      <c r="I1054">
        <f t="shared" si="16"/>
        <v>1.0888479999999999E-2</v>
      </c>
    </row>
    <row r="1055" spans="1:9" x14ac:dyDescent="0.25">
      <c r="A1055" s="2" t="s">
        <v>4045</v>
      </c>
      <c r="B1055" t="s">
        <v>5190</v>
      </c>
      <c r="C1055">
        <v>941980</v>
      </c>
      <c r="D1055" t="s">
        <v>6345</v>
      </c>
      <c r="I1055">
        <f t="shared" si="16"/>
        <v>0</v>
      </c>
    </row>
    <row r="1056" spans="1:9" x14ac:dyDescent="0.25">
      <c r="A1056" s="2" t="s">
        <v>4051</v>
      </c>
      <c r="B1056" t="s">
        <v>5191</v>
      </c>
      <c r="C1056">
        <v>1837918</v>
      </c>
      <c r="D1056" t="s">
        <v>6346</v>
      </c>
      <c r="I1056">
        <f t="shared" si="16"/>
        <v>0</v>
      </c>
    </row>
    <row r="1057" spans="1:9" x14ac:dyDescent="0.25">
      <c r="A1057" s="2" t="s">
        <v>4149</v>
      </c>
      <c r="B1057" t="s">
        <v>5192</v>
      </c>
      <c r="C1057">
        <v>108418</v>
      </c>
      <c r="D1057" t="s">
        <v>6347</v>
      </c>
      <c r="I1057">
        <f t="shared" si="16"/>
        <v>0</v>
      </c>
    </row>
    <row r="1058" spans="1:9" x14ac:dyDescent="0.25">
      <c r="A1058" s="2" t="s">
        <v>4046</v>
      </c>
      <c r="B1058" t="s">
        <v>5193</v>
      </c>
      <c r="C1058">
        <v>59729327</v>
      </c>
      <c r="D1058" t="s">
        <v>6348</v>
      </c>
      <c r="I1058">
        <f t="shared" si="16"/>
        <v>0</v>
      </c>
    </row>
    <row r="1059" spans="1:9" x14ac:dyDescent="0.25">
      <c r="A1059" t="s">
        <v>87</v>
      </c>
      <c r="B1059" t="s">
        <v>5194</v>
      </c>
      <c r="C1059">
        <v>79061</v>
      </c>
      <c r="D1059" t="s">
        <v>88</v>
      </c>
      <c r="E1059">
        <v>1000</v>
      </c>
      <c r="F1059">
        <v>0.63489008746958719</v>
      </c>
      <c r="G1059">
        <v>6.3489008746958717E-4</v>
      </c>
      <c r="H1059">
        <v>45.127352527250792</v>
      </c>
      <c r="I1059">
        <f t="shared" si="16"/>
        <v>4.5127352527250794E-2</v>
      </c>
    </row>
    <row r="1060" spans="1:9" x14ac:dyDescent="0.25">
      <c r="A1060" t="s">
        <v>869</v>
      </c>
      <c r="B1060" t="s">
        <v>5195</v>
      </c>
      <c r="C1060">
        <v>107131</v>
      </c>
      <c r="D1060" t="s">
        <v>870</v>
      </c>
      <c r="E1060">
        <v>1000</v>
      </c>
      <c r="F1060">
        <v>1.0270336811716369E-2</v>
      </c>
      <c r="G1060" s="1">
        <v>1.027033681171637E-5</v>
      </c>
      <c r="H1060">
        <v>0.54498515257691738</v>
      </c>
      <c r="I1060">
        <f t="shared" si="16"/>
        <v>5.4498515257691736E-4</v>
      </c>
    </row>
    <row r="1061" spans="1:9" x14ac:dyDescent="0.25">
      <c r="A1061" t="s">
        <v>1631</v>
      </c>
      <c r="B1061" t="s">
        <v>5196</v>
      </c>
      <c r="C1061">
        <v>50817</v>
      </c>
      <c r="D1061" t="s">
        <v>1632</v>
      </c>
      <c r="E1061">
        <v>1000</v>
      </c>
      <c r="F1061">
        <v>2.3938125168321971</v>
      </c>
      <c r="G1061">
        <v>2.3938125168321972E-3</v>
      </c>
      <c r="H1061">
        <v>421.60783571455391</v>
      </c>
      <c r="I1061">
        <f t="shared" si="16"/>
        <v>0.4216078357145539</v>
      </c>
    </row>
    <row r="1062" spans="1:9" x14ac:dyDescent="0.25">
      <c r="A1062" t="s">
        <v>1633</v>
      </c>
      <c r="B1062" t="s">
        <v>5197</v>
      </c>
      <c r="C1062">
        <v>50782</v>
      </c>
      <c r="D1062" t="s">
        <v>1634</v>
      </c>
      <c r="E1062">
        <v>1000</v>
      </c>
      <c r="F1062">
        <v>7.6686069194728157</v>
      </c>
      <c r="G1062">
        <v>7.6686069194728144E-3</v>
      </c>
      <c r="H1062">
        <v>1381.568554005303</v>
      </c>
      <c r="I1062">
        <f t="shared" si="16"/>
        <v>1.3815685540053031</v>
      </c>
    </row>
    <row r="1063" spans="1:9" x14ac:dyDescent="0.25">
      <c r="A1063" t="s">
        <v>871</v>
      </c>
      <c r="B1063" t="s">
        <v>5198</v>
      </c>
      <c r="C1063">
        <v>100516</v>
      </c>
      <c r="D1063" t="s">
        <v>872</v>
      </c>
      <c r="E1063">
        <v>1000</v>
      </c>
      <c r="F1063">
        <v>0.21402573532849731</v>
      </c>
      <c r="G1063">
        <v>2.140257353284973E-4</v>
      </c>
      <c r="H1063">
        <v>23.1447430184237</v>
      </c>
      <c r="I1063">
        <f t="shared" si="16"/>
        <v>2.3144743018423699E-2</v>
      </c>
    </row>
    <row r="1064" spans="1:9" x14ac:dyDescent="0.25">
      <c r="A1064" t="s">
        <v>2671</v>
      </c>
      <c r="B1064" t="s">
        <v>5199</v>
      </c>
      <c r="C1064">
        <v>120321</v>
      </c>
      <c r="D1064" t="s">
        <v>2672</v>
      </c>
      <c r="E1064">
        <v>6.6240610403818891</v>
      </c>
      <c r="F1064">
        <v>1.032954712452151</v>
      </c>
      <c r="G1064">
        <v>0.15593979375416489</v>
      </c>
      <c r="H1064">
        <v>225.8865365190363</v>
      </c>
      <c r="I1064">
        <f t="shared" si="16"/>
        <v>0.22588653651903629</v>
      </c>
    </row>
    <row r="1065" spans="1:9" x14ac:dyDescent="0.25">
      <c r="A1065" t="s">
        <v>1635</v>
      </c>
      <c r="B1065" t="s">
        <v>5200</v>
      </c>
      <c r="C1065">
        <v>100005</v>
      </c>
      <c r="D1065" t="s">
        <v>1636</v>
      </c>
      <c r="E1065">
        <v>1000</v>
      </c>
      <c r="F1065">
        <v>1.0361784929272849E-3</v>
      </c>
      <c r="G1065" s="1">
        <v>1.0361784929272849E-6</v>
      </c>
      <c r="H1065">
        <v>0.16324992156069379</v>
      </c>
      <c r="I1065">
        <f t="shared" si="16"/>
        <v>1.632499215606938E-4</v>
      </c>
    </row>
    <row r="1066" spans="1:9" x14ac:dyDescent="0.25">
      <c r="A1066" t="s">
        <v>1061</v>
      </c>
      <c r="B1066" t="s">
        <v>5201</v>
      </c>
      <c r="C1066">
        <v>80331</v>
      </c>
      <c r="D1066" t="s">
        <v>1062</v>
      </c>
      <c r="E1066">
        <v>11.582013076647369</v>
      </c>
      <c r="F1066">
        <v>3.139736034114356E-3</v>
      </c>
      <c r="G1066">
        <v>2.7108724652063782E-4</v>
      </c>
      <c r="H1066">
        <v>0.95181097874176712</v>
      </c>
      <c r="I1066">
        <f t="shared" si="16"/>
        <v>9.5181097874176709E-4</v>
      </c>
    </row>
    <row r="1067" spans="1:9" x14ac:dyDescent="0.25">
      <c r="A1067" t="s">
        <v>2213</v>
      </c>
      <c r="B1067" t="s">
        <v>5202</v>
      </c>
      <c r="C1067">
        <v>2227136</v>
      </c>
      <c r="D1067" t="s">
        <v>2214</v>
      </c>
      <c r="E1067">
        <v>1000</v>
      </c>
      <c r="F1067">
        <v>7.7641478587998306E-3</v>
      </c>
      <c r="G1067" s="1">
        <v>7.76414785879983E-6</v>
      </c>
      <c r="H1067">
        <v>2.5158944721654972</v>
      </c>
      <c r="I1067">
        <f t="shared" si="16"/>
        <v>2.5158944721654971E-3</v>
      </c>
    </row>
    <row r="1068" spans="1:9" x14ac:dyDescent="0.25">
      <c r="A1068" s="2" t="s">
        <v>4015</v>
      </c>
      <c r="B1068" t="s">
        <v>5203</v>
      </c>
      <c r="C1068">
        <v>50180</v>
      </c>
      <c r="D1068" t="s">
        <v>6349</v>
      </c>
      <c r="I1068">
        <f t="shared" si="16"/>
        <v>0</v>
      </c>
    </row>
    <row r="1069" spans="1:9" x14ac:dyDescent="0.25">
      <c r="A1069" t="s">
        <v>2215</v>
      </c>
      <c r="B1069" t="s">
        <v>5204</v>
      </c>
      <c r="C1069">
        <v>427510</v>
      </c>
      <c r="D1069" t="s">
        <v>2216</v>
      </c>
      <c r="E1069">
        <v>5.9260719968642857</v>
      </c>
      <c r="F1069">
        <v>2.0007586683279529E-3</v>
      </c>
      <c r="G1069">
        <v>3.3761970313331199E-4</v>
      </c>
      <c r="H1069">
        <v>0.83419631917265691</v>
      </c>
      <c r="I1069">
        <f t="shared" si="16"/>
        <v>8.3419631917265688E-4</v>
      </c>
    </row>
    <row r="1070" spans="1:9" x14ac:dyDescent="0.25">
      <c r="A1070" t="s">
        <v>1063</v>
      </c>
      <c r="B1070" t="s">
        <v>5205</v>
      </c>
      <c r="C1070">
        <v>94804</v>
      </c>
      <c r="D1070" t="s">
        <v>1064</v>
      </c>
      <c r="E1070">
        <v>1000</v>
      </c>
      <c r="F1070">
        <v>0.4444810634777287</v>
      </c>
      <c r="G1070">
        <v>4.444810634777287E-4</v>
      </c>
      <c r="H1070">
        <v>123.1834819322177</v>
      </c>
      <c r="I1070">
        <f t="shared" si="16"/>
        <v>0.1231834819322177</v>
      </c>
    </row>
    <row r="1071" spans="1:9" x14ac:dyDescent="0.25">
      <c r="A1071" t="s">
        <v>1065</v>
      </c>
      <c r="B1071" t="s">
        <v>5206</v>
      </c>
      <c r="C1071">
        <v>94111</v>
      </c>
      <c r="D1071" t="s">
        <v>1066</v>
      </c>
      <c r="E1071">
        <v>1000</v>
      </c>
      <c r="F1071">
        <v>26.85104397833803</v>
      </c>
      <c r="G1071">
        <v>2.685104397833803E-2</v>
      </c>
      <c r="H1071">
        <v>7064.7781811405193</v>
      </c>
      <c r="I1071">
        <f t="shared" si="16"/>
        <v>7.064778181140519</v>
      </c>
    </row>
    <row r="1072" spans="1:9" x14ac:dyDescent="0.25">
      <c r="A1072" t="s">
        <v>2673</v>
      </c>
      <c r="B1072" t="s">
        <v>5207</v>
      </c>
      <c r="C1072">
        <v>97165</v>
      </c>
      <c r="D1072" t="s">
        <v>2674</v>
      </c>
      <c r="E1072">
        <v>7.2453643970700758</v>
      </c>
      <c r="F1072">
        <v>0.99701581816037743</v>
      </c>
      <c r="G1072">
        <v>0.13760740847811001</v>
      </c>
      <c r="H1072">
        <v>302.24534527531841</v>
      </c>
      <c r="I1072">
        <f t="shared" si="16"/>
        <v>0.30224534527531843</v>
      </c>
    </row>
    <row r="1073" spans="1:9" x14ac:dyDescent="0.25">
      <c r="A1073" t="s">
        <v>341</v>
      </c>
      <c r="B1073" t="s">
        <v>5208</v>
      </c>
      <c r="C1073">
        <v>62737</v>
      </c>
      <c r="D1073" t="s">
        <v>342</v>
      </c>
      <c r="E1073">
        <v>7.1082590193559856</v>
      </c>
      <c r="F1073">
        <v>0.59637893318890867</v>
      </c>
      <c r="G1073">
        <v>8.3899437480394592E-2</v>
      </c>
      <c r="H1073">
        <v>131.78185286675321</v>
      </c>
      <c r="I1073">
        <f t="shared" si="16"/>
        <v>0.1317818528667532</v>
      </c>
    </row>
    <row r="1074" spans="1:9" x14ac:dyDescent="0.25">
      <c r="A1074" t="s">
        <v>3713</v>
      </c>
      <c r="B1074" t="s">
        <v>5209</v>
      </c>
      <c r="C1074">
        <v>868859</v>
      </c>
      <c r="D1074" t="s">
        <v>3714</v>
      </c>
      <c r="E1074">
        <v>1000</v>
      </c>
      <c r="F1074">
        <v>5.6065742837667658</v>
      </c>
      <c r="G1074">
        <v>5.6065742837667657E-3</v>
      </c>
      <c r="H1074">
        <v>616.99789335424873</v>
      </c>
      <c r="I1074">
        <f t="shared" si="16"/>
        <v>0.61699789335424871</v>
      </c>
    </row>
    <row r="1075" spans="1:9" x14ac:dyDescent="0.25">
      <c r="A1075" t="s">
        <v>2217</v>
      </c>
      <c r="B1075" t="s">
        <v>5210</v>
      </c>
      <c r="C1075">
        <v>551928</v>
      </c>
      <c r="D1075" t="s">
        <v>2218</v>
      </c>
      <c r="E1075">
        <v>1000</v>
      </c>
      <c r="F1075">
        <v>40.017443225043742</v>
      </c>
      <c r="G1075">
        <v>4.001744322504374E-2</v>
      </c>
      <c r="H1075">
        <v>5647.6617623504226</v>
      </c>
      <c r="I1075">
        <f t="shared" si="16"/>
        <v>5.6476617623504222</v>
      </c>
    </row>
    <row r="1076" spans="1:9" x14ac:dyDescent="0.25">
      <c r="A1076" t="s">
        <v>3715</v>
      </c>
      <c r="B1076" t="s">
        <v>5211</v>
      </c>
      <c r="C1076">
        <v>127195</v>
      </c>
      <c r="D1076" t="s">
        <v>3716</v>
      </c>
      <c r="E1076">
        <v>1000</v>
      </c>
      <c r="F1076">
        <v>1.315879232930024</v>
      </c>
      <c r="G1076">
        <v>1.315879232930023E-3</v>
      </c>
      <c r="H1076">
        <v>114.6420305313295</v>
      </c>
      <c r="I1076">
        <f t="shared" si="16"/>
        <v>0.1146420305313295</v>
      </c>
    </row>
    <row r="1077" spans="1:9" x14ac:dyDescent="0.25">
      <c r="A1077" t="s">
        <v>2219</v>
      </c>
      <c r="B1077" t="s">
        <v>5212</v>
      </c>
      <c r="C1077">
        <v>606202</v>
      </c>
      <c r="D1077" t="s">
        <v>2220</v>
      </c>
      <c r="E1077">
        <v>1000</v>
      </c>
      <c r="F1077">
        <v>0.67934748847314663</v>
      </c>
      <c r="G1077">
        <v>6.7934748847314666E-4</v>
      </c>
      <c r="H1077">
        <v>123.73295481305659</v>
      </c>
      <c r="I1077">
        <f t="shared" si="16"/>
        <v>0.1237329548130566</v>
      </c>
    </row>
    <row r="1078" spans="1:9" x14ac:dyDescent="0.25">
      <c r="A1078" t="s">
        <v>159</v>
      </c>
      <c r="B1078" t="s">
        <v>5213</v>
      </c>
      <c r="C1078">
        <v>57636</v>
      </c>
      <c r="D1078" t="s">
        <v>160</v>
      </c>
      <c r="E1078">
        <v>3.2221462668807792</v>
      </c>
      <c r="F1078" s="1">
        <v>6.2069001325097003E-6</v>
      </c>
      <c r="G1078" s="1">
        <v>1.9263247594648561E-6</v>
      </c>
      <c r="H1078">
        <v>1.8397872682772E-3</v>
      </c>
      <c r="I1078">
        <f t="shared" si="16"/>
        <v>1.8397872682771999E-6</v>
      </c>
    </row>
    <row r="1079" spans="1:9" x14ac:dyDescent="0.25">
      <c r="A1079" t="s">
        <v>343</v>
      </c>
      <c r="B1079" t="s">
        <v>5214</v>
      </c>
      <c r="C1079">
        <v>96457</v>
      </c>
      <c r="D1079" t="s">
        <v>344</v>
      </c>
      <c r="E1079">
        <v>1000</v>
      </c>
      <c r="F1079">
        <v>7.8067383836481069E-2</v>
      </c>
      <c r="G1079" s="1">
        <v>7.8067383836481069E-5</v>
      </c>
      <c r="H1079">
        <v>7.9753639327349068</v>
      </c>
      <c r="I1079">
        <f t="shared" si="16"/>
        <v>7.9753639327349076E-3</v>
      </c>
    </row>
    <row r="1080" spans="1:9" x14ac:dyDescent="0.25">
      <c r="A1080" t="s">
        <v>527</v>
      </c>
      <c r="B1080" t="s">
        <v>5215</v>
      </c>
      <c r="C1080">
        <v>142596</v>
      </c>
      <c r="D1080" t="s">
        <v>528</v>
      </c>
      <c r="E1080">
        <v>1000</v>
      </c>
      <c r="F1080">
        <v>1.5350080545848701</v>
      </c>
      <c r="G1080">
        <v>1.5350080545848701E-3</v>
      </c>
      <c r="H1080">
        <v>393.46861463173991</v>
      </c>
      <c r="I1080">
        <f t="shared" si="16"/>
        <v>0.39346861463173993</v>
      </c>
    </row>
    <row r="1081" spans="1:9" x14ac:dyDescent="0.25">
      <c r="A1081" t="s">
        <v>3135</v>
      </c>
      <c r="B1081" t="s">
        <v>5216</v>
      </c>
      <c r="C1081">
        <v>104767</v>
      </c>
      <c r="D1081" t="s">
        <v>3136</v>
      </c>
      <c r="E1081">
        <v>1000</v>
      </c>
      <c r="F1081">
        <v>1.396913272805418E-2</v>
      </c>
      <c r="G1081" s="1">
        <v>1.396913272805418E-5</v>
      </c>
      <c r="H1081">
        <v>1.8192141243072231</v>
      </c>
      <c r="I1081">
        <f t="shared" si="16"/>
        <v>1.8192141243072231E-3</v>
      </c>
    </row>
    <row r="1082" spans="1:9" x14ac:dyDescent="0.25">
      <c r="A1082" t="s">
        <v>255</v>
      </c>
      <c r="B1082" t="s">
        <v>5217</v>
      </c>
      <c r="C1082">
        <v>117817</v>
      </c>
      <c r="D1082" t="s">
        <v>256</v>
      </c>
      <c r="E1082">
        <v>3.2152508649364928</v>
      </c>
      <c r="F1082">
        <v>0.1331124453538628</v>
      </c>
      <c r="G1082">
        <v>4.1400329537425402E-2</v>
      </c>
      <c r="H1082">
        <v>51.988929107186081</v>
      </c>
      <c r="I1082">
        <f t="shared" si="16"/>
        <v>5.1988929107186083E-2</v>
      </c>
    </row>
    <row r="1083" spans="1:9" x14ac:dyDescent="0.25">
      <c r="A1083" t="s">
        <v>3137</v>
      </c>
      <c r="B1083" t="s">
        <v>5218</v>
      </c>
      <c r="C1083">
        <v>548629</v>
      </c>
      <c r="D1083" t="s">
        <v>3138</v>
      </c>
      <c r="E1083">
        <v>1.8332783347343971</v>
      </c>
      <c r="F1083">
        <v>0.16599310208948079</v>
      </c>
      <c r="G1083">
        <v>9.0544408311861488E-2</v>
      </c>
      <c r="H1083">
        <v>67.723525721487263</v>
      </c>
      <c r="I1083">
        <f t="shared" si="16"/>
        <v>6.7723525721487265E-2</v>
      </c>
    </row>
    <row r="1084" spans="1:9" x14ac:dyDescent="0.25">
      <c r="A1084" t="s">
        <v>1637</v>
      </c>
      <c r="B1084" t="s">
        <v>5219</v>
      </c>
      <c r="C1084">
        <v>148243</v>
      </c>
      <c r="D1084" t="s">
        <v>1638</v>
      </c>
      <c r="E1084">
        <v>0.66937118202810975</v>
      </c>
      <c r="F1084">
        <v>0.1770617187665405</v>
      </c>
      <c r="G1084">
        <v>0.2645194826434954</v>
      </c>
      <c r="H1084">
        <v>25.70245615786979</v>
      </c>
      <c r="I1084">
        <f t="shared" si="16"/>
        <v>2.5702456157869789E-2</v>
      </c>
    </row>
    <row r="1085" spans="1:9" x14ac:dyDescent="0.25">
      <c r="A1085" t="s">
        <v>1067</v>
      </c>
      <c r="B1085" t="s">
        <v>5220</v>
      </c>
      <c r="C1085">
        <v>15687271</v>
      </c>
      <c r="D1085" t="s">
        <v>1068</v>
      </c>
      <c r="E1085">
        <v>1000</v>
      </c>
      <c r="F1085">
        <v>0.5</v>
      </c>
      <c r="G1085">
        <v>5.0000000000000001E-4</v>
      </c>
      <c r="H1085">
        <v>103.1425</v>
      </c>
      <c r="I1085">
        <f t="shared" si="16"/>
        <v>0.1031425</v>
      </c>
    </row>
    <row r="1086" spans="1:9" x14ac:dyDescent="0.25">
      <c r="A1086" t="s">
        <v>2221</v>
      </c>
      <c r="B1086" t="s">
        <v>5221</v>
      </c>
      <c r="C1086">
        <v>87514</v>
      </c>
      <c r="D1086" t="s">
        <v>2222</v>
      </c>
      <c r="E1086">
        <v>1000</v>
      </c>
      <c r="F1086">
        <v>0.78695985433036686</v>
      </c>
      <c r="G1086">
        <v>7.8695985433036681E-4</v>
      </c>
      <c r="H1086">
        <v>137.86513600057401</v>
      </c>
      <c r="I1086">
        <f t="shared" si="16"/>
        <v>0.13786513600057401</v>
      </c>
    </row>
    <row r="1087" spans="1:9" x14ac:dyDescent="0.25">
      <c r="A1087" t="s">
        <v>2223</v>
      </c>
      <c r="B1087" t="s">
        <v>5222</v>
      </c>
      <c r="C1087">
        <v>75330755</v>
      </c>
      <c r="D1087" t="s">
        <v>2224</v>
      </c>
      <c r="E1087">
        <v>4.71752093609153</v>
      </c>
      <c r="F1087">
        <v>1.7915574194060549E-2</v>
      </c>
      <c r="G1087">
        <v>3.7976671299955311E-3</v>
      </c>
      <c r="H1087">
        <v>7.2476917934846146</v>
      </c>
      <c r="I1087">
        <f t="shared" si="16"/>
        <v>7.2476917934846145E-3</v>
      </c>
    </row>
    <row r="1088" spans="1:9" x14ac:dyDescent="0.25">
      <c r="A1088" t="s">
        <v>26</v>
      </c>
      <c r="B1088" t="s">
        <v>5223</v>
      </c>
      <c r="C1088">
        <v>7487947</v>
      </c>
      <c r="D1088" t="s">
        <v>27</v>
      </c>
      <c r="E1088">
        <v>0.9650529088665748</v>
      </c>
      <c r="F1088">
        <v>8.45596795325953E-2</v>
      </c>
      <c r="G1088">
        <v>8.7621806800114291E-2</v>
      </c>
      <c r="H1088">
        <v>22.957107396304298</v>
      </c>
      <c r="I1088">
        <f t="shared" si="16"/>
        <v>2.2957107396304299E-2</v>
      </c>
    </row>
    <row r="1089" spans="1:9" x14ac:dyDescent="0.25">
      <c r="A1089" t="s">
        <v>449</v>
      </c>
      <c r="B1089" t="s">
        <v>5224</v>
      </c>
      <c r="C1089">
        <v>115093</v>
      </c>
      <c r="D1089" t="s">
        <v>450</v>
      </c>
      <c r="E1089">
        <v>3.3668104253833819</v>
      </c>
      <c r="F1089">
        <v>8.9797559456466614E-2</v>
      </c>
      <c r="G1089">
        <v>2.6671403527640341E-2</v>
      </c>
      <c r="H1089">
        <v>22.54637122832964</v>
      </c>
      <c r="I1089">
        <f t="shared" si="16"/>
        <v>2.2546371228329639E-2</v>
      </c>
    </row>
    <row r="1090" spans="1:9" x14ac:dyDescent="0.25">
      <c r="A1090" t="s">
        <v>1283</v>
      </c>
      <c r="B1090" t="s">
        <v>5225</v>
      </c>
      <c r="C1090">
        <v>950378</v>
      </c>
      <c r="D1090" t="s">
        <v>1284</v>
      </c>
      <c r="E1090">
        <v>15.27031770129031</v>
      </c>
      <c r="F1090">
        <v>0.139057833982835</v>
      </c>
      <c r="G1090">
        <v>9.1064139399722483E-3</v>
      </c>
      <c r="H1090">
        <v>42.039964369690679</v>
      </c>
      <c r="I1090">
        <f t="shared" si="16"/>
        <v>4.203996436969068E-2</v>
      </c>
    </row>
    <row r="1091" spans="1:9" x14ac:dyDescent="0.25">
      <c r="A1091" t="s">
        <v>1639</v>
      </c>
      <c r="B1091" t="s">
        <v>5226</v>
      </c>
      <c r="C1091">
        <v>59870</v>
      </c>
      <c r="D1091" t="s">
        <v>1640</v>
      </c>
      <c r="E1091">
        <v>11.04375603732595</v>
      </c>
      <c r="F1091">
        <v>8.3813525678265971E-2</v>
      </c>
      <c r="G1091">
        <v>7.5892228509024488E-3</v>
      </c>
      <c r="H1091">
        <v>16.60664435084027</v>
      </c>
      <c r="I1091">
        <f t="shared" ref="I1091:I1154" si="17">H1091/1000</f>
        <v>1.660664435084027E-2</v>
      </c>
    </row>
    <row r="1092" spans="1:9" x14ac:dyDescent="0.25">
      <c r="A1092" t="s">
        <v>257</v>
      </c>
      <c r="B1092" t="s">
        <v>5227</v>
      </c>
      <c r="C1092">
        <v>2058460</v>
      </c>
      <c r="D1092" t="s">
        <v>258</v>
      </c>
      <c r="E1092">
        <v>7.1082590193559856</v>
      </c>
      <c r="F1092">
        <v>0.2633626407422564</v>
      </c>
      <c r="G1092">
        <v>3.7050231290828413E-2</v>
      </c>
      <c r="H1092">
        <v>130.86489618482719</v>
      </c>
      <c r="I1092">
        <f t="shared" si="17"/>
        <v>0.13086489618482719</v>
      </c>
    </row>
    <row r="1093" spans="1:9" x14ac:dyDescent="0.25">
      <c r="A1093" t="s">
        <v>28</v>
      </c>
      <c r="B1093" t="s">
        <v>5228</v>
      </c>
      <c r="C1093">
        <v>108952</v>
      </c>
      <c r="D1093" t="s">
        <v>29</v>
      </c>
      <c r="E1093">
        <v>1000</v>
      </c>
      <c r="F1093">
        <v>0.62772272780710836</v>
      </c>
      <c r="G1093">
        <v>6.2772272780710835E-4</v>
      </c>
      <c r="H1093">
        <v>59.076869082110377</v>
      </c>
      <c r="I1093">
        <f t="shared" si="17"/>
        <v>5.9076869082110378E-2</v>
      </c>
    </row>
    <row r="1094" spans="1:9" x14ac:dyDescent="0.25">
      <c r="A1094" t="s">
        <v>3717</v>
      </c>
      <c r="B1094" t="s">
        <v>5229</v>
      </c>
      <c r="C1094">
        <v>92842</v>
      </c>
      <c r="D1094" t="s">
        <v>3718</v>
      </c>
      <c r="E1094">
        <v>3.2262253100878562</v>
      </c>
      <c r="F1094">
        <v>0.58467546820533056</v>
      </c>
      <c r="G1094">
        <v>0.18122586366710039</v>
      </c>
      <c r="H1094">
        <v>116.50828054927619</v>
      </c>
      <c r="I1094">
        <f t="shared" si="17"/>
        <v>0.1165082805492762</v>
      </c>
    </row>
    <row r="1095" spans="1:9" x14ac:dyDescent="0.25">
      <c r="A1095" t="s">
        <v>3719</v>
      </c>
      <c r="B1095" t="s">
        <v>5230</v>
      </c>
      <c r="C1095">
        <v>121799</v>
      </c>
      <c r="D1095" t="s">
        <v>3720</v>
      </c>
      <c r="E1095">
        <v>5.9577136228572671</v>
      </c>
      <c r="F1095">
        <v>0.1435819466076568</v>
      </c>
      <c r="G1095">
        <v>2.410017595622465E-2</v>
      </c>
      <c r="H1095">
        <v>30.46823265209137</v>
      </c>
      <c r="I1095">
        <f t="shared" si="17"/>
        <v>3.0468232652091368E-2</v>
      </c>
    </row>
    <row r="1096" spans="1:9" x14ac:dyDescent="0.25">
      <c r="A1096" t="s">
        <v>1641</v>
      </c>
      <c r="B1096" t="s">
        <v>5231</v>
      </c>
      <c r="C1096">
        <v>51525</v>
      </c>
      <c r="D1096" t="s">
        <v>1642</v>
      </c>
      <c r="E1096">
        <v>1000</v>
      </c>
      <c r="F1096">
        <v>0.22768771518205719</v>
      </c>
      <c r="G1096">
        <v>2.276877151820572E-4</v>
      </c>
      <c r="H1096">
        <v>38.759279755441597</v>
      </c>
      <c r="I1096">
        <f t="shared" si="17"/>
        <v>3.8759279755441599E-2</v>
      </c>
    </row>
    <row r="1097" spans="1:9" x14ac:dyDescent="0.25">
      <c r="A1097" t="s">
        <v>1069</v>
      </c>
      <c r="B1097" t="s">
        <v>5232</v>
      </c>
      <c r="C1097">
        <v>81072</v>
      </c>
      <c r="D1097" t="s">
        <v>1070</v>
      </c>
      <c r="E1097">
        <v>1000</v>
      </c>
      <c r="F1097">
        <v>1.350607144136595</v>
      </c>
      <c r="G1097">
        <v>1.350607144136595E-3</v>
      </c>
      <c r="H1097">
        <v>247.40421666294151</v>
      </c>
      <c r="I1097">
        <f t="shared" si="17"/>
        <v>0.24740421666294152</v>
      </c>
    </row>
    <row r="1098" spans="1:9" x14ac:dyDescent="0.25">
      <c r="A1098" t="s">
        <v>679</v>
      </c>
      <c r="B1098" t="s">
        <v>5233</v>
      </c>
      <c r="C1098">
        <v>137268</v>
      </c>
      <c r="D1098" t="s">
        <v>680</v>
      </c>
      <c r="E1098">
        <v>9.3359040166119289E-2</v>
      </c>
      <c r="F1098">
        <v>1.935486999488438E-2</v>
      </c>
      <c r="G1098">
        <v>0.2073165058300204</v>
      </c>
      <c r="H1098">
        <v>4.6532978441701012</v>
      </c>
      <c r="I1098">
        <f t="shared" si="17"/>
        <v>4.6532978441701008E-3</v>
      </c>
    </row>
    <row r="1099" spans="1:9" x14ac:dyDescent="0.25">
      <c r="A1099" t="s">
        <v>1071</v>
      </c>
      <c r="B1099" t="s">
        <v>5234</v>
      </c>
      <c r="C1099">
        <v>58559</v>
      </c>
      <c r="D1099" t="s">
        <v>1072</v>
      </c>
      <c r="E1099">
        <v>1000</v>
      </c>
      <c r="F1099">
        <v>0.26387770580353598</v>
      </c>
      <c r="G1099">
        <v>2.6387770580353599E-4</v>
      </c>
      <c r="H1099">
        <v>47.542054621505677</v>
      </c>
      <c r="I1099">
        <f t="shared" si="17"/>
        <v>4.7542054621505681E-2</v>
      </c>
    </row>
    <row r="1100" spans="1:9" x14ac:dyDescent="0.25">
      <c r="A1100" t="s">
        <v>681</v>
      </c>
      <c r="B1100" t="s">
        <v>5235</v>
      </c>
      <c r="C1100">
        <v>88062</v>
      </c>
      <c r="D1100" t="s">
        <v>682</v>
      </c>
      <c r="E1100">
        <v>6.6308443058473756</v>
      </c>
      <c r="F1100">
        <v>0.48938361231073457</v>
      </c>
      <c r="G1100">
        <v>7.3804117505695932E-2</v>
      </c>
      <c r="H1100">
        <v>96.623900414631436</v>
      </c>
      <c r="I1100">
        <f t="shared" si="17"/>
        <v>9.6623900414631439E-2</v>
      </c>
    </row>
    <row r="1101" spans="1:9" x14ac:dyDescent="0.25">
      <c r="A1101" t="s">
        <v>683</v>
      </c>
      <c r="B1101" t="s">
        <v>5236</v>
      </c>
      <c r="C1101">
        <v>93765</v>
      </c>
      <c r="D1101" t="s">
        <v>684</v>
      </c>
      <c r="E1101">
        <v>3.7404697555420729</v>
      </c>
      <c r="F1101">
        <v>0.12129951245839771</v>
      </c>
      <c r="G1101">
        <v>3.2428951545103141E-2</v>
      </c>
      <c r="H1101">
        <v>30.98959944287143</v>
      </c>
      <c r="I1101">
        <f t="shared" si="17"/>
        <v>3.098959944287143E-2</v>
      </c>
    </row>
    <row r="1102" spans="1:9" x14ac:dyDescent="0.25">
      <c r="A1102" t="s">
        <v>873</v>
      </c>
      <c r="B1102" t="s">
        <v>5237</v>
      </c>
      <c r="C1102">
        <v>115968</v>
      </c>
      <c r="D1102" t="s">
        <v>874</v>
      </c>
      <c r="E1102">
        <v>1000</v>
      </c>
      <c r="F1102">
        <v>13.68220149247731</v>
      </c>
      <c r="G1102">
        <v>1.368220149247731E-2</v>
      </c>
      <c r="H1102">
        <v>3905.9948820724221</v>
      </c>
      <c r="I1102">
        <f t="shared" si="17"/>
        <v>3.905994882072422</v>
      </c>
    </row>
    <row r="1103" spans="1:9" x14ac:dyDescent="0.25">
      <c r="A1103" t="s">
        <v>1643</v>
      </c>
      <c r="B1103" t="s">
        <v>5238</v>
      </c>
      <c r="C1103">
        <v>126727</v>
      </c>
      <c r="D1103" t="s">
        <v>1644</v>
      </c>
      <c r="E1103">
        <v>6.3683098479055484</v>
      </c>
      <c r="F1103">
        <v>8.8897457415356651E-2</v>
      </c>
      <c r="G1103">
        <v>1.395934864014097E-2</v>
      </c>
      <c r="H1103">
        <v>62.016021959899177</v>
      </c>
      <c r="I1103">
        <f t="shared" si="17"/>
        <v>6.2016021959899179E-2</v>
      </c>
    </row>
    <row r="1104" spans="1:9" x14ac:dyDescent="0.25">
      <c r="A1104" t="s">
        <v>3721</v>
      </c>
      <c r="B1104" t="s">
        <v>5239</v>
      </c>
      <c r="C1104">
        <v>122203</v>
      </c>
      <c r="D1104" t="s">
        <v>3722</v>
      </c>
      <c r="E1104">
        <v>1000</v>
      </c>
      <c r="F1104">
        <v>3.3801579199103871</v>
      </c>
      <c r="G1104">
        <v>3.380157919910387E-3</v>
      </c>
      <c r="H1104">
        <v>646.52618549917963</v>
      </c>
      <c r="I1104">
        <f t="shared" si="17"/>
        <v>0.64652618549917962</v>
      </c>
    </row>
    <row r="1105" spans="1:9" x14ac:dyDescent="0.25">
      <c r="A1105" t="s">
        <v>1645</v>
      </c>
      <c r="B1105" t="s">
        <v>5240</v>
      </c>
      <c r="C1105">
        <v>73223</v>
      </c>
      <c r="D1105" t="s">
        <v>1646</v>
      </c>
      <c r="E1105">
        <v>1000</v>
      </c>
      <c r="F1105">
        <v>3.1812135473064879E-3</v>
      </c>
      <c r="G1105" s="1">
        <v>3.1812135473064868E-6</v>
      </c>
      <c r="H1105">
        <v>0.64969606155285675</v>
      </c>
      <c r="I1105">
        <f t="shared" si="17"/>
        <v>6.4969606155285673E-4</v>
      </c>
    </row>
    <row r="1106" spans="1:9" x14ac:dyDescent="0.25">
      <c r="A1106" t="s">
        <v>3139</v>
      </c>
      <c r="B1106" t="s">
        <v>5241</v>
      </c>
      <c r="C1106">
        <v>143077</v>
      </c>
      <c r="D1106" t="s">
        <v>3140</v>
      </c>
      <c r="E1106">
        <v>1000</v>
      </c>
      <c r="F1106">
        <v>5.0244386100325604</v>
      </c>
      <c r="G1106">
        <v>5.0244386100325583E-3</v>
      </c>
      <c r="H1106">
        <v>1006.505591238942</v>
      </c>
      <c r="I1106">
        <f t="shared" si="17"/>
        <v>1.006505591238942</v>
      </c>
    </row>
    <row r="1107" spans="1:9" x14ac:dyDescent="0.25">
      <c r="A1107" t="s">
        <v>1647</v>
      </c>
      <c r="B1107" t="s">
        <v>5242</v>
      </c>
      <c r="C1107">
        <v>116530</v>
      </c>
      <c r="D1107" t="s">
        <v>1648</v>
      </c>
      <c r="E1107">
        <v>1000</v>
      </c>
      <c r="F1107">
        <v>1.250179609474786E-2</v>
      </c>
      <c r="G1107" s="1">
        <v>1.2501796094747861E-5</v>
      </c>
      <c r="H1107">
        <v>1.2768459405448831</v>
      </c>
      <c r="I1107">
        <f t="shared" si="17"/>
        <v>1.2768459405448831E-3</v>
      </c>
    </row>
    <row r="1108" spans="1:9" x14ac:dyDescent="0.25">
      <c r="A1108" t="s">
        <v>1649</v>
      </c>
      <c r="B1108" t="s">
        <v>5243</v>
      </c>
      <c r="C1108">
        <v>110930</v>
      </c>
      <c r="D1108" t="s">
        <v>1650</v>
      </c>
      <c r="E1108">
        <v>1000</v>
      </c>
      <c r="F1108">
        <v>7.1607147544630454</v>
      </c>
      <c r="G1108">
        <v>7.1607147544630436E-3</v>
      </c>
      <c r="H1108">
        <v>903.67504129848157</v>
      </c>
      <c r="I1108">
        <f t="shared" si="17"/>
        <v>0.90367504129848153</v>
      </c>
    </row>
    <row r="1109" spans="1:9" x14ac:dyDescent="0.25">
      <c r="A1109" t="s">
        <v>3723</v>
      </c>
      <c r="B1109" t="s">
        <v>5244</v>
      </c>
      <c r="C1109">
        <v>77714</v>
      </c>
      <c r="D1109" t="s">
        <v>3724</v>
      </c>
      <c r="E1109">
        <v>1000</v>
      </c>
      <c r="F1109">
        <v>1.24242034632209</v>
      </c>
      <c r="G1109">
        <v>1.2424203463220901E-3</v>
      </c>
      <c r="H1109">
        <v>159.19256139459571</v>
      </c>
      <c r="I1109">
        <f t="shared" si="17"/>
        <v>0.15919256139459573</v>
      </c>
    </row>
    <row r="1110" spans="1:9" x14ac:dyDescent="0.25">
      <c r="A1110" t="s">
        <v>2225</v>
      </c>
      <c r="B1110" t="s">
        <v>5245</v>
      </c>
      <c r="C1110">
        <v>78513</v>
      </c>
      <c r="D1110" t="s">
        <v>2226</v>
      </c>
      <c r="E1110">
        <v>9.1936329873647864</v>
      </c>
      <c r="F1110">
        <v>0.20000000000000009</v>
      </c>
      <c r="G1110">
        <v>2.1754185779970639E-2</v>
      </c>
      <c r="H1110">
        <v>79.695400000000006</v>
      </c>
      <c r="I1110">
        <f t="shared" si="17"/>
        <v>7.96954E-2</v>
      </c>
    </row>
    <row r="1111" spans="1:9" x14ac:dyDescent="0.25">
      <c r="A1111" t="s">
        <v>1285</v>
      </c>
      <c r="B1111" t="s">
        <v>5246</v>
      </c>
      <c r="C1111">
        <v>99081</v>
      </c>
      <c r="D1111" t="s">
        <v>1286</v>
      </c>
      <c r="E1111">
        <v>1000</v>
      </c>
      <c r="F1111">
        <v>7.0390690752693344E-3</v>
      </c>
      <c r="G1111" s="1">
        <v>7.0390690752693334E-6</v>
      </c>
      <c r="H1111">
        <v>0.96532385484428573</v>
      </c>
      <c r="I1111">
        <f t="shared" si="17"/>
        <v>9.6532385484428577E-4</v>
      </c>
    </row>
    <row r="1112" spans="1:9" x14ac:dyDescent="0.25">
      <c r="A1112" t="s">
        <v>3141</v>
      </c>
      <c r="B1112" t="s">
        <v>5247</v>
      </c>
      <c r="C1112">
        <v>100107</v>
      </c>
      <c r="D1112" t="s">
        <v>3142</v>
      </c>
      <c r="E1112">
        <v>1000</v>
      </c>
      <c r="F1112">
        <v>8.2050961911259321</v>
      </c>
      <c r="G1112">
        <v>8.2050961911259313E-3</v>
      </c>
      <c r="H1112">
        <v>1224.142916042651</v>
      </c>
      <c r="I1112">
        <f t="shared" si="17"/>
        <v>1.2241429160426509</v>
      </c>
    </row>
    <row r="1113" spans="1:9" x14ac:dyDescent="0.25">
      <c r="A1113" t="s">
        <v>2675</v>
      </c>
      <c r="B1113" t="s">
        <v>5248</v>
      </c>
      <c r="C1113">
        <v>100378</v>
      </c>
      <c r="D1113" t="s">
        <v>2676</v>
      </c>
      <c r="E1113">
        <v>1000</v>
      </c>
      <c r="F1113">
        <v>18.813866077689919</v>
      </c>
      <c r="G1113">
        <v>1.8813866077689919E-2</v>
      </c>
      <c r="H1113">
        <v>2204.8345933766359</v>
      </c>
      <c r="I1113">
        <f t="shared" si="17"/>
        <v>2.2048345933766358</v>
      </c>
    </row>
    <row r="1114" spans="1:9" x14ac:dyDescent="0.25">
      <c r="A1114" t="s">
        <v>2677</v>
      </c>
      <c r="B1114" t="s">
        <v>5249</v>
      </c>
      <c r="C1114">
        <v>100469</v>
      </c>
      <c r="D1114" t="s">
        <v>2678</v>
      </c>
      <c r="E1114">
        <v>1000</v>
      </c>
      <c r="F1114">
        <v>0.69851294264073038</v>
      </c>
      <c r="G1114">
        <v>6.9851294264073032E-4</v>
      </c>
      <c r="H1114">
        <v>74.849852881610104</v>
      </c>
      <c r="I1114">
        <f t="shared" si="17"/>
        <v>7.4849852881610099E-2</v>
      </c>
    </row>
    <row r="1115" spans="1:9" x14ac:dyDescent="0.25">
      <c r="A1115" t="s">
        <v>1287</v>
      </c>
      <c r="B1115" t="s">
        <v>5250</v>
      </c>
      <c r="C1115">
        <v>107415</v>
      </c>
      <c r="D1115" t="s">
        <v>1288</v>
      </c>
      <c r="E1115">
        <v>1000</v>
      </c>
      <c r="F1115">
        <v>5.8196187514087873E-2</v>
      </c>
      <c r="G1115" s="1">
        <v>5.8196187514087858E-5</v>
      </c>
      <c r="H1115">
        <v>6.877392655664849</v>
      </c>
      <c r="I1115">
        <f t="shared" si="17"/>
        <v>6.8773926556648492E-3</v>
      </c>
    </row>
    <row r="1116" spans="1:9" x14ac:dyDescent="0.25">
      <c r="A1116" t="s">
        <v>2227</v>
      </c>
      <c r="B1116" t="s">
        <v>5251</v>
      </c>
      <c r="C1116">
        <v>109977</v>
      </c>
      <c r="D1116" t="s">
        <v>2228</v>
      </c>
      <c r="E1116">
        <v>1000</v>
      </c>
      <c r="F1116">
        <v>0.74245574253276736</v>
      </c>
      <c r="G1116">
        <v>7.4245574253276731E-4</v>
      </c>
      <c r="H1116">
        <v>49.812098222265888</v>
      </c>
      <c r="I1116">
        <f t="shared" si="17"/>
        <v>4.9812098222265885E-2</v>
      </c>
    </row>
    <row r="1117" spans="1:9" x14ac:dyDescent="0.25">
      <c r="A1117" t="s">
        <v>875</v>
      </c>
      <c r="B1117" t="s">
        <v>5252</v>
      </c>
      <c r="C1117">
        <v>110123</v>
      </c>
      <c r="D1117" t="s">
        <v>876</v>
      </c>
      <c r="E1117">
        <v>5.1446168537813532</v>
      </c>
      <c r="F1117" s="1" t="s">
        <v>70</v>
      </c>
      <c r="G1117" s="1" t="s">
        <v>70</v>
      </c>
      <c r="H1117" s="1" t="s">
        <v>70</v>
      </c>
      <c r="I1117" t="e">
        <f t="shared" si="17"/>
        <v>#VALUE!</v>
      </c>
    </row>
    <row r="1118" spans="1:9" x14ac:dyDescent="0.25">
      <c r="A1118" t="s">
        <v>3725</v>
      </c>
      <c r="B1118" t="s">
        <v>5253</v>
      </c>
      <c r="C1118">
        <v>110430</v>
      </c>
      <c r="D1118" t="s">
        <v>3726</v>
      </c>
      <c r="E1118">
        <v>8.1511382280032496</v>
      </c>
      <c r="F1118" s="1" t="s">
        <v>70</v>
      </c>
      <c r="G1118" s="1" t="s">
        <v>70</v>
      </c>
      <c r="H1118" s="1" t="s">
        <v>70</v>
      </c>
      <c r="I1118" t="e">
        <f t="shared" si="17"/>
        <v>#VALUE!</v>
      </c>
    </row>
    <row r="1119" spans="1:9" x14ac:dyDescent="0.25">
      <c r="A1119" t="s">
        <v>3143</v>
      </c>
      <c r="B1119" t="s">
        <v>5254</v>
      </c>
      <c r="C1119">
        <v>120070</v>
      </c>
      <c r="D1119" t="s">
        <v>3144</v>
      </c>
      <c r="E1119">
        <v>1000</v>
      </c>
      <c r="F1119">
        <v>9.4812617485742674</v>
      </c>
      <c r="G1119">
        <v>9.4812617485742663E-3</v>
      </c>
      <c r="H1119">
        <v>1718.336473002857</v>
      </c>
      <c r="I1119">
        <f t="shared" si="17"/>
        <v>1.718336473002857</v>
      </c>
    </row>
    <row r="1120" spans="1:9" x14ac:dyDescent="0.25">
      <c r="A1120" t="s">
        <v>3145</v>
      </c>
      <c r="B1120" t="s">
        <v>5255</v>
      </c>
      <c r="C1120">
        <v>121324</v>
      </c>
      <c r="D1120" t="s">
        <v>3146</v>
      </c>
      <c r="E1120">
        <v>1000</v>
      </c>
      <c r="F1120">
        <v>1.4394756162485181</v>
      </c>
      <c r="G1120">
        <v>1.4394756162485181E-3</v>
      </c>
      <c r="H1120">
        <v>239.20630000571381</v>
      </c>
      <c r="I1120">
        <f t="shared" si="17"/>
        <v>0.2392063000057138</v>
      </c>
    </row>
    <row r="1121" spans="1:9" x14ac:dyDescent="0.25">
      <c r="A1121" t="s">
        <v>3147</v>
      </c>
      <c r="B1121" t="s">
        <v>5256</v>
      </c>
      <c r="C1121">
        <v>2499958</v>
      </c>
      <c r="D1121" t="s">
        <v>3148</v>
      </c>
      <c r="E1121">
        <v>1000</v>
      </c>
      <c r="F1121">
        <v>8.6407329361750751</v>
      </c>
      <c r="G1121">
        <v>8.6407329361750749E-3</v>
      </c>
      <c r="H1121">
        <v>1349.898502953951</v>
      </c>
      <c r="I1121">
        <f t="shared" si="17"/>
        <v>1.349898502953951</v>
      </c>
    </row>
    <row r="1122" spans="1:9" x14ac:dyDescent="0.25">
      <c r="A1122" t="s">
        <v>2679</v>
      </c>
      <c r="B1122" t="s">
        <v>5257</v>
      </c>
      <c r="C1122">
        <v>2859678</v>
      </c>
      <c r="D1122" t="s">
        <v>2680</v>
      </c>
      <c r="E1122">
        <v>1000</v>
      </c>
      <c r="F1122">
        <v>3.073574471725173</v>
      </c>
      <c r="G1122">
        <v>3.073574471725174E-3</v>
      </c>
      <c r="H1122">
        <v>421.63909318020268</v>
      </c>
      <c r="I1122">
        <f t="shared" si="17"/>
        <v>0.42163909318020265</v>
      </c>
    </row>
    <row r="1123" spans="1:9" x14ac:dyDescent="0.25">
      <c r="A1123" t="s">
        <v>3727</v>
      </c>
      <c r="B1123" t="s">
        <v>5258</v>
      </c>
      <c r="C1123">
        <v>17754904</v>
      </c>
      <c r="D1123" t="s">
        <v>3728</v>
      </c>
      <c r="E1123">
        <v>7.7830296056759964</v>
      </c>
      <c r="F1123">
        <v>0.42374895752747821</v>
      </c>
      <c r="G1123">
        <v>5.4445245488780783E-2</v>
      </c>
      <c r="H1123">
        <v>81.887791046355062</v>
      </c>
      <c r="I1123">
        <f t="shared" si="17"/>
        <v>8.188779104635506E-2</v>
      </c>
    </row>
    <row r="1124" spans="1:9" x14ac:dyDescent="0.25">
      <c r="A1124" t="s">
        <v>685</v>
      </c>
      <c r="B1124" t="s">
        <v>5259</v>
      </c>
      <c r="C1124">
        <v>24544045</v>
      </c>
      <c r="D1124" t="s">
        <v>686</v>
      </c>
      <c r="E1124">
        <v>9.1735137207652127</v>
      </c>
      <c r="F1124">
        <v>1.2580942078769419</v>
      </c>
      <c r="G1124">
        <v>0.13714420081251019</v>
      </c>
      <c r="H1124">
        <v>223.04878020871101</v>
      </c>
      <c r="I1124">
        <f t="shared" si="17"/>
        <v>0.22304878020871099</v>
      </c>
    </row>
    <row r="1125" spans="1:9" x14ac:dyDescent="0.25">
      <c r="A1125" t="s">
        <v>529</v>
      </c>
      <c r="B1125" t="s">
        <v>5260</v>
      </c>
      <c r="C1125">
        <v>446720</v>
      </c>
      <c r="D1125" t="s">
        <v>530</v>
      </c>
      <c r="E1125">
        <v>4.229258730158036</v>
      </c>
      <c r="F1125">
        <v>2.6668423482022491E-3</v>
      </c>
      <c r="G1125">
        <v>6.3056968569586563E-4</v>
      </c>
      <c r="H1125">
        <v>0.72068747617817563</v>
      </c>
      <c r="I1125">
        <f t="shared" si="17"/>
        <v>7.2068747617817569E-4</v>
      </c>
    </row>
    <row r="1126" spans="1:9" x14ac:dyDescent="0.25">
      <c r="A1126" t="s">
        <v>3149</v>
      </c>
      <c r="B1126" t="s">
        <v>5261</v>
      </c>
      <c r="C1126">
        <v>500389</v>
      </c>
      <c r="D1126" t="s">
        <v>3150</v>
      </c>
      <c r="E1126">
        <v>6.5417160471430682</v>
      </c>
      <c r="F1126">
        <v>7.203849410898458E-2</v>
      </c>
      <c r="G1126">
        <v>1.101217074997402E-2</v>
      </c>
      <c r="H1126">
        <v>21.782279463733669</v>
      </c>
      <c r="I1126">
        <f t="shared" si="17"/>
        <v>2.1782279463733668E-2</v>
      </c>
    </row>
    <row r="1127" spans="1:9" x14ac:dyDescent="0.25">
      <c r="A1127" t="s">
        <v>1651</v>
      </c>
      <c r="B1127" t="s">
        <v>5262</v>
      </c>
      <c r="C1127">
        <v>83465</v>
      </c>
      <c r="D1127" t="s">
        <v>1652</v>
      </c>
      <c r="E1127" s="1" t="s">
        <v>70</v>
      </c>
      <c r="F1127" s="1" t="s">
        <v>70</v>
      </c>
      <c r="G1127" s="1" t="s">
        <v>70</v>
      </c>
      <c r="H1127" s="1" t="s">
        <v>70</v>
      </c>
      <c r="I1127" t="e">
        <f t="shared" si="17"/>
        <v>#VALUE!</v>
      </c>
    </row>
    <row r="1128" spans="1:9" x14ac:dyDescent="0.25">
      <c r="A1128" t="s">
        <v>3151</v>
      </c>
      <c r="B1128" t="s">
        <v>5263</v>
      </c>
      <c r="C1128">
        <v>140103</v>
      </c>
      <c r="D1128" t="s">
        <v>3152</v>
      </c>
      <c r="E1128">
        <v>1000</v>
      </c>
      <c r="F1128">
        <v>5.7796323852605482</v>
      </c>
      <c r="G1128">
        <v>5.7796323852605481E-3</v>
      </c>
      <c r="H1128">
        <v>856.31611383258792</v>
      </c>
      <c r="I1128">
        <f t="shared" si="17"/>
        <v>0.85631611383258788</v>
      </c>
    </row>
    <row r="1129" spans="1:9" x14ac:dyDescent="0.25">
      <c r="A1129" t="s">
        <v>2229</v>
      </c>
      <c r="B1129" t="s">
        <v>5264</v>
      </c>
      <c r="C1129">
        <v>1570645</v>
      </c>
      <c r="D1129" t="s">
        <v>2230</v>
      </c>
      <c r="E1129">
        <v>1000</v>
      </c>
      <c r="F1129">
        <v>3.2909803161540441E-3</v>
      </c>
      <c r="G1129" s="1">
        <v>3.2909803161540432E-6</v>
      </c>
      <c r="H1129">
        <v>0.46922797347724349</v>
      </c>
      <c r="I1129">
        <f t="shared" si="17"/>
        <v>4.6922797347724349E-4</v>
      </c>
    </row>
    <row r="1130" spans="1:9" x14ac:dyDescent="0.25">
      <c r="A1130" t="s">
        <v>2231</v>
      </c>
      <c r="B1130" t="s">
        <v>5265</v>
      </c>
      <c r="C1130">
        <v>53065</v>
      </c>
      <c r="D1130" t="s">
        <v>2232</v>
      </c>
      <c r="E1130">
        <v>11.82403085883163</v>
      </c>
      <c r="F1130">
        <v>8.9121630499380943E-3</v>
      </c>
      <c r="G1130">
        <v>7.5373306754197107E-4</v>
      </c>
      <c r="H1130">
        <v>3.212389171350186</v>
      </c>
      <c r="I1130">
        <f t="shared" si="17"/>
        <v>3.2123891713501862E-3</v>
      </c>
    </row>
    <row r="1131" spans="1:9" x14ac:dyDescent="0.25">
      <c r="A1131" t="s">
        <v>2233</v>
      </c>
      <c r="B1131" t="s">
        <v>5266</v>
      </c>
      <c r="C1131">
        <v>20830755</v>
      </c>
      <c r="D1131" t="s">
        <v>2234</v>
      </c>
      <c r="E1131">
        <v>9.7003824072945475E-3</v>
      </c>
      <c r="F1131">
        <v>2.1099888169767841E-3</v>
      </c>
      <c r="G1131">
        <v>0.21751604507777991</v>
      </c>
      <c r="H1131">
        <v>1.647793656629202</v>
      </c>
      <c r="I1131">
        <f t="shared" si="17"/>
        <v>1.647793656629202E-3</v>
      </c>
    </row>
    <row r="1132" spans="1:9" x14ac:dyDescent="0.25">
      <c r="A1132" t="s">
        <v>877</v>
      </c>
      <c r="B1132" t="s">
        <v>5267</v>
      </c>
      <c r="C1132">
        <v>51434</v>
      </c>
      <c r="D1132" t="s">
        <v>878</v>
      </c>
      <c r="E1132">
        <v>1000</v>
      </c>
      <c r="F1132">
        <v>0.42189886761553419</v>
      </c>
      <c r="G1132">
        <v>4.2189886761553419E-4</v>
      </c>
      <c r="H1132">
        <v>77.294825839239166</v>
      </c>
      <c r="I1132">
        <f t="shared" si="17"/>
        <v>7.7294825839239162E-2</v>
      </c>
    </row>
    <row r="1133" spans="1:9" x14ac:dyDescent="0.25">
      <c r="A1133" t="s">
        <v>3153</v>
      </c>
      <c r="B1133" t="s">
        <v>5268</v>
      </c>
      <c r="C1133">
        <v>33419420</v>
      </c>
      <c r="D1133" t="s">
        <v>3154</v>
      </c>
      <c r="E1133">
        <v>8.4988504739572939</v>
      </c>
      <c r="F1133">
        <v>0.10321186331479219</v>
      </c>
      <c r="G1133">
        <v>1.214421451831167E-2</v>
      </c>
      <c r="H1133">
        <v>60.746580696280731</v>
      </c>
      <c r="I1133">
        <f t="shared" si="17"/>
        <v>6.0746580696280729E-2</v>
      </c>
    </row>
    <row r="1134" spans="1:9" x14ac:dyDescent="0.25">
      <c r="A1134" t="s">
        <v>3729</v>
      </c>
      <c r="B1134" t="s">
        <v>5269</v>
      </c>
      <c r="C1134">
        <v>76824356</v>
      </c>
      <c r="D1134" t="s">
        <v>3730</v>
      </c>
      <c r="E1134">
        <v>6.8873979660188862</v>
      </c>
      <c r="F1134">
        <v>3.5581867746098542E-3</v>
      </c>
      <c r="G1134">
        <v>5.1662279313105942E-4</v>
      </c>
      <c r="H1134">
        <v>1.200674545224349</v>
      </c>
      <c r="I1134">
        <f t="shared" si="17"/>
        <v>1.2006745452243491E-3</v>
      </c>
    </row>
    <row r="1135" spans="1:9" x14ac:dyDescent="0.25">
      <c r="A1135" t="s">
        <v>2681</v>
      </c>
      <c r="B1135" t="s">
        <v>5270</v>
      </c>
      <c r="C1135">
        <v>61687</v>
      </c>
      <c r="D1135" t="s">
        <v>2682</v>
      </c>
      <c r="E1135">
        <v>1000</v>
      </c>
      <c r="F1135">
        <v>9.8992030617527202</v>
      </c>
      <c r="G1135">
        <v>9.8992030617527215E-3</v>
      </c>
      <c r="H1135">
        <v>2388.5787067703141</v>
      </c>
      <c r="I1135">
        <f t="shared" si="17"/>
        <v>2.3885787067703141</v>
      </c>
    </row>
    <row r="1136" spans="1:9" x14ac:dyDescent="0.25">
      <c r="A1136" t="s">
        <v>2683</v>
      </c>
      <c r="B1136" t="s">
        <v>5271</v>
      </c>
      <c r="C1136">
        <v>84371653</v>
      </c>
      <c r="D1136" t="s">
        <v>2684</v>
      </c>
      <c r="E1136">
        <v>7.0329303813721866</v>
      </c>
      <c r="F1136">
        <v>1.199678881678835E-3</v>
      </c>
      <c r="G1136">
        <v>1.705802299502881E-4</v>
      </c>
      <c r="H1136">
        <v>0.51538684628475417</v>
      </c>
      <c r="I1136">
        <f t="shared" si="17"/>
        <v>5.1538684628475414E-4</v>
      </c>
    </row>
    <row r="1137" spans="1:9" x14ac:dyDescent="0.25">
      <c r="A1137" t="s">
        <v>3155</v>
      </c>
      <c r="B1137" t="s">
        <v>5272</v>
      </c>
      <c r="C1137">
        <v>51412</v>
      </c>
      <c r="D1137" t="s">
        <v>3156</v>
      </c>
      <c r="E1137">
        <v>10.159842075631021</v>
      </c>
      <c r="F1137">
        <v>1.6762332189176499E-3</v>
      </c>
      <c r="G1137">
        <v>1.6498614904046521E-4</v>
      </c>
      <c r="H1137">
        <v>0.28358513597648799</v>
      </c>
      <c r="I1137">
        <f t="shared" si="17"/>
        <v>2.8358513597648798E-4</v>
      </c>
    </row>
    <row r="1138" spans="1:9" x14ac:dyDescent="0.25">
      <c r="A1138" t="s">
        <v>2685</v>
      </c>
      <c r="B1138" t="s">
        <v>5273</v>
      </c>
      <c r="C1138">
        <v>50704</v>
      </c>
      <c r="D1138" t="s">
        <v>2686</v>
      </c>
      <c r="E1138">
        <v>1000</v>
      </c>
      <c r="F1138">
        <v>3.0256498286799589E-3</v>
      </c>
      <c r="G1138" s="1">
        <v>3.0256498286799589E-6</v>
      </c>
      <c r="H1138">
        <v>0.55118868059028547</v>
      </c>
      <c r="I1138">
        <f t="shared" si="17"/>
        <v>5.511886805902855E-4</v>
      </c>
    </row>
    <row r="1139" spans="1:9" x14ac:dyDescent="0.25">
      <c r="A1139" t="s">
        <v>1653</v>
      </c>
      <c r="B1139" t="s">
        <v>5274</v>
      </c>
      <c r="C1139">
        <v>81812</v>
      </c>
      <c r="D1139" t="s">
        <v>1654</v>
      </c>
      <c r="E1139">
        <v>11.60748120455537</v>
      </c>
      <c r="F1139">
        <v>0.4307463878708962</v>
      </c>
      <c r="G1139">
        <v>3.7109376296198461E-2</v>
      </c>
      <c r="H1139">
        <v>132.81332601139701</v>
      </c>
      <c r="I1139">
        <f t="shared" si="17"/>
        <v>0.132813326011397</v>
      </c>
    </row>
    <row r="1140" spans="1:9" x14ac:dyDescent="0.25">
      <c r="A1140" t="s">
        <v>879</v>
      </c>
      <c r="B1140" t="s">
        <v>5275</v>
      </c>
      <c r="C1140">
        <v>99990</v>
      </c>
      <c r="D1140" t="s">
        <v>880</v>
      </c>
      <c r="E1140">
        <v>1000</v>
      </c>
      <c r="F1140">
        <v>1.9796012831187899</v>
      </c>
      <c r="G1140">
        <v>1.9796012831187898E-3</v>
      </c>
      <c r="H1140">
        <v>271.47856076434459</v>
      </c>
      <c r="I1140">
        <f t="shared" si="17"/>
        <v>0.27147856076434457</v>
      </c>
    </row>
    <row r="1141" spans="1:9" x14ac:dyDescent="0.25">
      <c r="A1141" t="s">
        <v>687</v>
      </c>
      <c r="B1141" t="s">
        <v>5276</v>
      </c>
      <c r="C1141">
        <v>33089611</v>
      </c>
      <c r="D1141" t="s">
        <v>688</v>
      </c>
      <c r="E1141">
        <v>7.1082590193559856</v>
      </c>
      <c r="F1141">
        <v>1.0607326191585709E-2</v>
      </c>
      <c r="G1141">
        <v>1.4922537519667851E-3</v>
      </c>
      <c r="H1141">
        <v>3.1123380071779301</v>
      </c>
      <c r="I1141">
        <f t="shared" si="17"/>
        <v>3.1123380071779302E-3</v>
      </c>
    </row>
    <row r="1142" spans="1:9" x14ac:dyDescent="0.25">
      <c r="A1142" s="2" t="s">
        <v>4025</v>
      </c>
      <c r="B1142" t="s">
        <v>5277</v>
      </c>
      <c r="C1142">
        <v>631618</v>
      </c>
      <c r="D1142" t="s">
        <v>6350</v>
      </c>
      <c r="I1142">
        <f t="shared" si="17"/>
        <v>0</v>
      </c>
    </row>
    <row r="1143" spans="1:9" x14ac:dyDescent="0.25">
      <c r="A1143" t="s">
        <v>689</v>
      </c>
      <c r="B1143" t="s">
        <v>5278</v>
      </c>
      <c r="C1143">
        <v>7773060</v>
      </c>
      <c r="D1143" t="s">
        <v>690</v>
      </c>
      <c r="E1143">
        <v>1000</v>
      </c>
      <c r="F1143">
        <v>1.515490213904274E-2</v>
      </c>
      <c r="G1143" s="1">
        <v>1.515490213904273E-5</v>
      </c>
      <c r="H1143">
        <v>1.729477432107557</v>
      </c>
      <c r="I1143">
        <f t="shared" si="17"/>
        <v>1.7294774321075571E-3</v>
      </c>
    </row>
    <row r="1144" spans="1:9" x14ac:dyDescent="0.25">
      <c r="A1144" t="s">
        <v>3731</v>
      </c>
      <c r="B1144" t="s">
        <v>5279</v>
      </c>
      <c r="C1144">
        <v>90040</v>
      </c>
      <c r="D1144" t="s">
        <v>3732</v>
      </c>
      <c r="E1144">
        <v>1000</v>
      </c>
      <c r="F1144">
        <v>1.576909217896115E-2</v>
      </c>
      <c r="G1144" s="1">
        <v>1.5769092178961151E-5</v>
      </c>
      <c r="H1144">
        <v>1.942042547299961</v>
      </c>
      <c r="I1144">
        <f t="shared" si="17"/>
        <v>1.9420425472999609E-3</v>
      </c>
    </row>
    <row r="1145" spans="1:9" x14ac:dyDescent="0.25">
      <c r="A1145" t="s">
        <v>30</v>
      </c>
      <c r="B1145" t="s">
        <v>5280</v>
      </c>
      <c r="C1145">
        <v>17804352</v>
      </c>
      <c r="D1145" t="s">
        <v>31</v>
      </c>
      <c r="E1145">
        <v>1.789356722760491</v>
      </c>
      <c r="F1145">
        <v>9.6648697793563595E-2</v>
      </c>
      <c r="G1145">
        <v>5.4013096753821627E-2</v>
      </c>
      <c r="H1145">
        <v>28.059339889520761</v>
      </c>
      <c r="I1145">
        <f t="shared" si="17"/>
        <v>2.8059339889520762E-2</v>
      </c>
    </row>
    <row r="1146" spans="1:9" x14ac:dyDescent="0.25">
      <c r="A1146" t="s">
        <v>1655</v>
      </c>
      <c r="B1146" t="s">
        <v>5281</v>
      </c>
      <c r="C1146">
        <v>56553</v>
      </c>
      <c r="D1146" t="s">
        <v>1656</v>
      </c>
      <c r="E1146">
        <v>4.0053315539755143</v>
      </c>
      <c r="F1146">
        <v>0.25991405161826781</v>
      </c>
      <c r="G1146">
        <v>6.4892019078992003E-2</v>
      </c>
      <c r="H1146">
        <v>59.336818500140822</v>
      </c>
      <c r="I1146">
        <f t="shared" si="17"/>
        <v>5.9336818500140824E-2</v>
      </c>
    </row>
    <row r="1147" spans="1:9" x14ac:dyDescent="0.25">
      <c r="A1147" t="s">
        <v>691</v>
      </c>
      <c r="B1147" t="s">
        <v>5282</v>
      </c>
      <c r="C1147">
        <v>55285148</v>
      </c>
      <c r="D1147" t="s">
        <v>692</v>
      </c>
      <c r="E1147">
        <v>6.7650867752496477</v>
      </c>
      <c r="F1147">
        <v>0.260349762699705</v>
      </c>
      <c r="G1147">
        <v>3.8484319765447153E-2</v>
      </c>
      <c r="H1147">
        <v>99.076102195372741</v>
      </c>
      <c r="I1147">
        <f t="shared" si="17"/>
        <v>9.9076102195372745E-2</v>
      </c>
    </row>
    <row r="1148" spans="1:9" x14ac:dyDescent="0.25">
      <c r="A1148" t="s">
        <v>693</v>
      </c>
      <c r="B1148" t="s">
        <v>5283</v>
      </c>
      <c r="C1148">
        <v>1445756</v>
      </c>
      <c r="D1148" t="s">
        <v>694</v>
      </c>
      <c r="E1148">
        <v>7.0025409167025447</v>
      </c>
      <c r="F1148">
        <v>1.422616167852188</v>
      </c>
      <c r="G1148">
        <v>0.2031571374983254</v>
      </c>
      <c r="H1148">
        <v>256.33267158827869</v>
      </c>
      <c r="I1148">
        <f t="shared" si="17"/>
        <v>0.25633267158827866</v>
      </c>
    </row>
    <row r="1149" spans="1:9" x14ac:dyDescent="0.25">
      <c r="A1149" t="s">
        <v>2235</v>
      </c>
      <c r="B1149" t="s">
        <v>5284</v>
      </c>
      <c r="C1149">
        <v>77781</v>
      </c>
      <c r="D1149" t="s">
        <v>2236</v>
      </c>
      <c r="E1149">
        <v>1000</v>
      </c>
      <c r="F1149">
        <v>3.9807474234121289</v>
      </c>
      <c r="G1149">
        <v>3.9807474234121289E-3</v>
      </c>
      <c r="H1149">
        <v>502.09167251497178</v>
      </c>
      <c r="I1149">
        <f t="shared" si="17"/>
        <v>0.50209167251497178</v>
      </c>
    </row>
    <row r="1150" spans="1:9" x14ac:dyDescent="0.25">
      <c r="A1150" t="s">
        <v>2237</v>
      </c>
      <c r="B1150" t="s">
        <v>5285</v>
      </c>
      <c r="C1150">
        <v>124403</v>
      </c>
      <c r="D1150" t="s">
        <v>2238</v>
      </c>
      <c r="E1150">
        <v>1000</v>
      </c>
      <c r="F1150">
        <v>1.223544980502034</v>
      </c>
      <c r="G1150">
        <v>1.223544980502034E-3</v>
      </c>
      <c r="H1150">
        <v>55.163525445934219</v>
      </c>
      <c r="I1150">
        <f t="shared" si="17"/>
        <v>5.5163525445934218E-2</v>
      </c>
    </row>
    <row r="1151" spans="1:9" x14ac:dyDescent="0.25">
      <c r="A1151" t="s">
        <v>531</v>
      </c>
      <c r="B1151" t="s">
        <v>5286</v>
      </c>
      <c r="C1151">
        <v>119937</v>
      </c>
      <c r="D1151" t="s">
        <v>532</v>
      </c>
      <c r="E1151">
        <v>1000</v>
      </c>
      <c r="F1151">
        <v>2.0266174699710229</v>
      </c>
      <c r="G1151">
        <v>2.0266174699710231E-3</v>
      </c>
      <c r="H1151">
        <v>430.2427824049683</v>
      </c>
      <c r="I1151">
        <f t="shared" si="17"/>
        <v>0.43024278240496827</v>
      </c>
    </row>
    <row r="1152" spans="1:9" x14ac:dyDescent="0.25">
      <c r="A1152" t="s">
        <v>1289</v>
      </c>
      <c r="B1152" t="s">
        <v>5287</v>
      </c>
      <c r="C1152">
        <v>319868</v>
      </c>
      <c r="D1152" t="s">
        <v>1290</v>
      </c>
      <c r="E1152">
        <v>7.9059681275962213</v>
      </c>
      <c r="F1152">
        <v>0.20000000000000009</v>
      </c>
      <c r="G1152">
        <v>2.5297344584768681E-2</v>
      </c>
      <c r="H1152">
        <v>58.162000000000013</v>
      </c>
      <c r="I1152">
        <f t="shared" si="17"/>
        <v>5.8162000000000012E-2</v>
      </c>
    </row>
    <row r="1153" spans="1:9" x14ac:dyDescent="0.25">
      <c r="A1153" t="s">
        <v>2239</v>
      </c>
      <c r="B1153" t="s">
        <v>5288</v>
      </c>
      <c r="C1153">
        <v>109864</v>
      </c>
      <c r="D1153" t="s">
        <v>2240</v>
      </c>
      <c r="E1153">
        <v>1000</v>
      </c>
      <c r="F1153">
        <v>0.3312673338053394</v>
      </c>
      <c r="G1153">
        <v>3.3126733380533932E-4</v>
      </c>
      <c r="H1153">
        <v>25.207787765917299</v>
      </c>
      <c r="I1153">
        <f t="shared" si="17"/>
        <v>2.5207787765917301E-2</v>
      </c>
    </row>
    <row r="1154" spans="1:9" x14ac:dyDescent="0.25">
      <c r="A1154" t="s">
        <v>1657</v>
      </c>
      <c r="B1154" t="s">
        <v>5289</v>
      </c>
      <c r="C1154">
        <v>15299997</v>
      </c>
      <c r="D1154" t="s">
        <v>1658</v>
      </c>
      <c r="E1154">
        <v>9.5492292285558733</v>
      </c>
      <c r="F1154">
        <v>0.1084261175585353</v>
      </c>
      <c r="G1154">
        <v>1.1354436569005951E-2</v>
      </c>
      <c r="H1154">
        <v>29.422511260684139</v>
      </c>
      <c r="I1154">
        <f t="shared" si="17"/>
        <v>2.9422511260684139E-2</v>
      </c>
    </row>
    <row r="1155" spans="1:9" x14ac:dyDescent="0.25">
      <c r="A1155" t="s">
        <v>695</v>
      </c>
      <c r="B1155" t="s">
        <v>5290</v>
      </c>
      <c r="C1155">
        <v>732116</v>
      </c>
      <c r="D1155" t="s">
        <v>696</v>
      </c>
      <c r="E1155">
        <v>1000</v>
      </c>
      <c r="F1155">
        <v>1.536920146273953</v>
      </c>
      <c r="G1155">
        <v>1.536920146273953E-3</v>
      </c>
      <c r="H1155">
        <v>487.68013161418781</v>
      </c>
      <c r="I1155">
        <f t="shared" ref="I1155:I1218" si="18">H1155/1000</f>
        <v>0.48768013161418783</v>
      </c>
    </row>
    <row r="1156" spans="1:9" x14ac:dyDescent="0.25">
      <c r="A1156" t="s">
        <v>1659</v>
      </c>
      <c r="B1156" t="s">
        <v>5291</v>
      </c>
      <c r="C1156">
        <v>7664382</v>
      </c>
      <c r="D1156" t="s">
        <v>1660</v>
      </c>
      <c r="E1156">
        <v>1000</v>
      </c>
      <c r="F1156">
        <v>2.605810992290488</v>
      </c>
      <c r="G1156">
        <v>2.6058109922904881E-3</v>
      </c>
      <c r="H1156">
        <v>255.35384237851409</v>
      </c>
      <c r="I1156">
        <f t="shared" si="18"/>
        <v>0.25535384237851411</v>
      </c>
    </row>
    <row r="1157" spans="1:9" x14ac:dyDescent="0.25">
      <c r="A1157" t="s">
        <v>1661</v>
      </c>
      <c r="B1157" t="s">
        <v>5292</v>
      </c>
      <c r="C1157">
        <v>2303175</v>
      </c>
      <c r="D1157" t="s">
        <v>1662</v>
      </c>
      <c r="E1157">
        <v>7.1082590193559874</v>
      </c>
      <c r="F1157">
        <v>0.29375964063704307</v>
      </c>
      <c r="G1157">
        <v>4.1326524517062112E-2</v>
      </c>
      <c r="H1157">
        <v>89.493874520075167</v>
      </c>
      <c r="I1157">
        <f t="shared" si="18"/>
        <v>8.9493874520075165E-2</v>
      </c>
    </row>
    <row r="1158" spans="1:9" x14ac:dyDescent="0.25">
      <c r="A1158" t="s">
        <v>3157</v>
      </c>
      <c r="B1158" t="s">
        <v>5293</v>
      </c>
      <c r="C1158">
        <v>615543</v>
      </c>
      <c r="D1158" t="s">
        <v>3158</v>
      </c>
      <c r="E1158">
        <v>8.8925773003867903</v>
      </c>
      <c r="F1158">
        <v>1.9982990386853701</v>
      </c>
      <c r="G1158">
        <v>0.22471539703101059</v>
      </c>
      <c r="H1158">
        <v>629.06853397623172</v>
      </c>
      <c r="I1158">
        <f t="shared" si="18"/>
        <v>0.62906853397623175</v>
      </c>
    </row>
    <row r="1159" spans="1:9" x14ac:dyDescent="0.25">
      <c r="A1159" t="s">
        <v>1073</v>
      </c>
      <c r="B1159" t="s">
        <v>5294</v>
      </c>
      <c r="C1159">
        <v>64197</v>
      </c>
      <c r="D1159" t="s">
        <v>1074</v>
      </c>
      <c r="E1159">
        <v>1000</v>
      </c>
      <c r="F1159">
        <v>0.11445552916905639</v>
      </c>
      <c r="G1159">
        <v>1.1445552916905639E-4</v>
      </c>
      <c r="H1159">
        <v>6.8732834376601746</v>
      </c>
      <c r="I1159">
        <f t="shared" si="18"/>
        <v>6.8732834376601746E-3</v>
      </c>
    </row>
    <row r="1160" spans="1:9" x14ac:dyDescent="0.25">
      <c r="A1160" t="s">
        <v>2241</v>
      </c>
      <c r="B1160" t="s">
        <v>5295</v>
      </c>
      <c r="C1160">
        <v>89576</v>
      </c>
      <c r="D1160" t="s">
        <v>2242</v>
      </c>
      <c r="E1160">
        <v>7.3551939151336816</v>
      </c>
      <c r="F1160">
        <v>4.0542901489635694</v>
      </c>
      <c r="G1160">
        <v>0.55121458329217721</v>
      </c>
      <c r="H1160">
        <v>620.86183054183414</v>
      </c>
      <c r="I1160">
        <f t="shared" si="18"/>
        <v>0.62086183054183419</v>
      </c>
    </row>
    <row r="1161" spans="1:9" x14ac:dyDescent="0.25">
      <c r="A1161" t="s">
        <v>3733</v>
      </c>
      <c r="B1161" t="s">
        <v>5296</v>
      </c>
      <c r="C1161">
        <v>75649</v>
      </c>
      <c r="D1161" t="s">
        <v>3734</v>
      </c>
      <c r="E1161">
        <v>1000</v>
      </c>
      <c r="F1161" s="1">
        <v>2.2909557452512391E-5</v>
      </c>
      <c r="G1161" s="1">
        <v>2.2909557452512399E-8</v>
      </c>
      <c r="H1161">
        <v>1.6755821225193041E-3</v>
      </c>
      <c r="I1161">
        <f t="shared" si="18"/>
        <v>1.6755821225193041E-6</v>
      </c>
    </row>
    <row r="1162" spans="1:9" x14ac:dyDescent="0.25">
      <c r="A1162" t="s">
        <v>3735</v>
      </c>
      <c r="B1162" t="s">
        <v>5297</v>
      </c>
      <c r="C1162">
        <v>98293</v>
      </c>
      <c r="D1162" t="s">
        <v>3736</v>
      </c>
      <c r="E1162">
        <v>7.1082590193559874</v>
      </c>
      <c r="F1162">
        <v>0.19151176424156149</v>
      </c>
      <c r="G1162">
        <v>2.6942147679209438E-2</v>
      </c>
      <c r="H1162">
        <v>31.83308545223235</v>
      </c>
      <c r="I1162">
        <f t="shared" si="18"/>
        <v>3.1833085452232353E-2</v>
      </c>
    </row>
    <row r="1163" spans="1:9" x14ac:dyDescent="0.25">
      <c r="A1163" t="s">
        <v>2687</v>
      </c>
      <c r="B1163" t="s">
        <v>5298</v>
      </c>
      <c r="C1163">
        <v>64868</v>
      </c>
      <c r="D1163" t="s">
        <v>2688</v>
      </c>
      <c r="E1163">
        <v>7.1082659383095177E-3</v>
      </c>
      <c r="F1163">
        <v>2.0078363352365718E-3</v>
      </c>
      <c r="G1163">
        <v>0.28246499957401339</v>
      </c>
      <c r="H1163">
        <v>0.80201616925590191</v>
      </c>
      <c r="I1163">
        <f t="shared" si="18"/>
        <v>8.0201616925590195E-4</v>
      </c>
    </row>
    <row r="1164" spans="1:9" x14ac:dyDescent="0.25">
      <c r="A1164" t="s">
        <v>1075</v>
      </c>
      <c r="B1164" t="s">
        <v>5299</v>
      </c>
      <c r="C1164">
        <v>77736</v>
      </c>
      <c r="D1164" t="s">
        <v>1076</v>
      </c>
      <c r="E1164">
        <v>1000</v>
      </c>
      <c r="F1164">
        <v>0.1001346693353381</v>
      </c>
      <c r="G1164">
        <v>1.001346693353381E-4</v>
      </c>
      <c r="H1164">
        <v>13.238404094147709</v>
      </c>
      <c r="I1164">
        <f t="shared" si="18"/>
        <v>1.3238404094147709E-2</v>
      </c>
    </row>
    <row r="1165" spans="1:9" x14ac:dyDescent="0.25">
      <c r="A1165" t="s">
        <v>3737</v>
      </c>
      <c r="B1165" t="s">
        <v>5300</v>
      </c>
      <c r="C1165">
        <v>813785</v>
      </c>
      <c r="D1165" t="s">
        <v>3738</v>
      </c>
      <c r="E1165">
        <v>1000</v>
      </c>
      <c r="F1165">
        <v>1.803376482981283E-2</v>
      </c>
      <c r="G1165" s="1">
        <v>1.803376482981283E-5</v>
      </c>
      <c r="H1165">
        <v>2.2731199892682481</v>
      </c>
      <c r="I1165">
        <f t="shared" si="18"/>
        <v>2.2731199892682481E-3</v>
      </c>
    </row>
    <row r="1166" spans="1:9" x14ac:dyDescent="0.25">
      <c r="A1166" t="s">
        <v>2689</v>
      </c>
      <c r="B1166" t="s">
        <v>5301</v>
      </c>
      <c r="C1166">
        <v>106650</v>
      </c>
      <c r="D1166" t="s">
        <v>2690</v>
      </c>
      <c r="E1166">
        <v>1000</v>
      </c>
      <c r="F1166">
        <v>9.8532389196232362E-2</v>
      </c>
      <c r="G1166" s="1">
        <v>9.8532389196232355E-5</v>
      </c>
      <c r="H1166">
        <v>14.39972042191579</v>
      </c>
      <c r="I1166">
        <f t="shared" si="18"/>
        <v>1.439972042191579E-2</v>
      </c>
    </row>
    <row r="1167" spans="1:9" x14ac:dyDescent="0.25">
      <c r="A1167" t="s">
        <v>2691</v>
      </c>
      <c r="B1167" t="s">
        <v>5302</v>
      </c>
      <c r="C1167">
        <v>107222</v>
      </c>
      <c r="D1167" t="s">
        <v>2692</v>
      </c>
      <c r="E1167">
        <v>1000</v>
      </c>
      <c r="F1167">
        <v>0.1310516954731564</v>
      </c>
      <c r="G1167">
        <v>1.3105169547315639E-4</v>
      </c>
      <c r="H1167">
        <v>7.6057161984801054</v>
      </c>
      <c r="I1167">
        <f t="shared" si="18"/>
        <v>7.605716198480105E-3</v>
      </c>
    </row>
    <row r="1168" spans="1:9" x14ac:dyDescent="0.25">
      <c r="A1168" t="s">
        <v>2693</v>
      </c>
      <c r="B1168" t="s">
        <v>5303</v>
      </c>
      <c r="C1168">
        <v>93583</v>
      </c>
      <c r="D1168" t="s">
        <v>2694</v>
      </c>
      <c r="E1168">
        <v>2.5479278996003618</v>
      </c>
      <c r="F1168">
        <v>3.766470728745894E-3</v>
      </c>
      <c r="G1168">
        <v>1.4782485522202801E-3</v>
      </c>
      <c r="H1168">
        <v>0.51280498971875343</v>
      </c>
      <c r="I1168">
        <f t="shared" si="18"/>
        <v>5.1280498971875341E-4</v>
      </c>
    </row>
    <row r="1169" spans="1:9" x14ac:dyDescent="0.25">
      <c r="A1169" t="s">
        <v>2243</v>
      </c>
      <c r="B1169" t="s">
        <v>5304</v>
      </c>
      <c r="C1169">
        <v>93152</v>
      </c>
      <c r="D1169" t="s">
        <v>2244</v>
      </c>
      <c r="E1169">
        <v>1000</v>
      </c>
      <c r="F1169">
        <v>9.6519588634123285E-2</v>
      </c>
      <c r="G1169" s="1">
        <v>9.6519588634123271E-5</v>
      </c>
      <c r="H1169">
        <v>17.202782801848429</v>
      </c>
      <c r="I1169">
        <f t="shared" si="18"/>
        <v>1.7202782801848428E-2</v>
      </c>
    </row>
    <row r="1170" spans="1:9" x14ac:dyDescent="0.25">
      <c r="A1170" t="s">
        <v>1291</v>
      </c>
      <c r="B1170" t="s">
        <v>5305</v>
      </c>
      <c r="C1170">
        <v>341695</v>
      </c>
      <c r="D1170" t="s">
        <v>1292</v>
      </c>
      <c r="E1170">
        <v>8.9835353476953195</v>
      </c>
      <c r="F1170" s="1" t="s">
        <v>70</v>
      </c>
      <c r="G1170" s="1" t="s">
        <v>70</v>
      </c>
      <c r="H1170" s="1" t="s">
        <v>70</v>
      </c>
      <c r="I1170" t="e">
        <f t="shared" si="18"/>
        <v>#VALUE!</v>
      </c>
    </row>
    <row r="1171" spans="1:9" x14ac:dyDescent="0.25">
      <c r="A1171" t="s">
        <v>2695</v>
      </c>
      <c r="B1171" t="s">
        <v>5306</v>
      </c>
      <c r="C1171">
        <v>2782914</v>
      </c>
      <c r="D1171" t="s">
        <v>2696</v>
      </c>
      <c r="E1171" s="1" t="s">
        <v>70</v>
      </c>
      <c r="F1171" s="1" t="s">
        <v>70</v>
      </c>
      <c r="G1171" s="1" t="s">
        <v>70</v>
      </c>
      <c r="H1171" s="1" t="s">
        <v>70</v>
      </c>
      <c r="I1171" t="e">
        <f t="shared" si="18"/>
        <v>#VALUE!</v>
      </c>
    </row>
    <row r="1172" spans="1:9" x14ac:dyDescent="0.25">
      <c r="A1172" t="s">
        <v>2245</v>
      </c>
      <c r="B1172" t="s">
        <v>5307</v>
      </c>
      <c r="C1172">
        <v>933755</v>
      </c>
      <c r="D1172" t="s">
        <v>2246</v>
      </c>
      <c r="E1172">
        <v>1000</v>
      </c>
      <c r="F1172">
        <v>3.897443226348166</v>
      </c>
      <c r="G1172">
        <v>3.8974432263481659E-3</v>
      </c>
      <c r="H1172">
        <v>769.51119061018187</v>
      </c>
      <c r="I1172">
        <f t="shared" si="18"/>
        <v>0.76951119061018192</v>
      </c>
    </row>
    <row r="1173" spans="1:9" x14ac:dyDescent="0.25">
      <c r="A1173" t="s">
        <v>2247</v>
      </c>
      <c r="B1173" t="s">
        <v>5308</v>
      </c>
      <c r="C1173">
        <v>603350</v>
      </c>
      <c r="D1173" t="s">
        <v>2248</v>
      </c>
      <c r="E1173">
        <v>5.1475834085020287</v>
      </c>
      <c r="F1173">
        <v>1.3397174881963881E-3</v>
      </c>
      <c r="G1173">
        <v>2.6026144345395901E-4</v>
      </c>
      <c r="H1173">
        <v>0.351397179414007</v>
      </c>
      <c r="I1173">
        <f t="shared" si="18"/>
        <v>3.5139717941400702E-4</v>
      </c>
    </row>
    <row r="1174" spans="1:9" x14ac:dyDescent="0.25">
      <c r="A1174" t="s">
        <v>1663</v>
      </c>
      <c r="B1174" t="s">
        <v>5309</v>
      </c>
      <c r="C1174">
        <v>13674845</v>
      </c>
      <c r="D1174" t="s">
        <v>1664</v>
      </c>
      <c r="E1174">
        <v>1000</v>
      </c>
      <c r="F1174">
        <v>0.30499999999999999</v>
      </c>
      <c r="G1174">
        <v>3.0499999999999999E-4</v>
      </c>
      <c r="H1174">
        <v>99.905799999999999</v>
      </c>
      <c r="I1174">
        <f t="shared" si="18"/>
        <v>9.9905800000000003E-2</v>
      </c>
    </row>
    <row r="1175" spans="1:9" x14ac:dyDescent="0.25">
      <c r="A1175" t="s">
        <v>3159</v>
      </c>
      <c r="B1175" t="s">
        <v>5310</v>
      </c>
      <c r="C1175">
        <v>78820</v>
      </c>
      <c r="D1175" t="s">
        <v>3160</v>
      </c>
      <c r="E1175">
        <v>1000</v>
      </c>
      <c r="F1175">
        <v>32.529200843864047</v>
      </c>
      <c r="G1175">
        <v>3.2529200843864049E-2</v>
      </c>
      <c r="H1175">
        <v>2247.9954827169131</v>
      </c>
      <c r="I1175">
        <f t="shared" si="18"/>
        <v>2.2479954827169131</v>
      </c>
    </row>
    <row r="1176" spans="1:9" x14ac:dyDescent="0.25">
      <c r="A1176" t="s">
        <v>2249</v>
      </c>
      <c r="B1176" t="s">
        <v>5311</v>
      </c>
      <c r="C1176">
        <v>98555</v>
      </c>
      <c r="D1176" t="s">
        <v>2250</v>
      </c>
      <c r="E1176">
        <v>1000</v>
      </c>
      <c r="F1176">
        <v>0.10014889010504011</v>
      </c>
      <c r="G1176">
        <v>1.0014889010504009E-4</v>
      </c>
      <c r="H1176">
        <v>15.44826674537275</v>
      </c>
      <c r="I1176">
        <f t="shared" si="18"/>
        <v>1.544826674537275E-2</v>
      </c>
    </row>
    <row r="1177" spans="1:9" x14ac:dyDescent="0.25">
      <c r="A1177" t="s">
        <v>2697</v>
      </c>
      <c r="B1177" t="s">
        <v>5312</v>
      </c>
      <c r="C1177">
        <v>104665</v>
      </c>
      <c r="D1177" t="s">
        <v>2698</v>
      </c>
      <c r="E1177">
        <v>1000</v>
      </c>
      <c r="F1177">
        <v>0.41524047797233871</v>
      </c>
      <c r="G1177">
        <v>4.1524047797233862E-4</v>
      </c>
      <c r="H1177">
        <v>88.971085772265155</v>
      </c>
      <c r="I1177">
        <f t="shared" si="18"/>
        <v>8.897108577226516E-2</v>
      </c>
    </row>
    <row r="1178" spans="1:9" x14ac:dyDescent="0.25">
      <c r="A1178" t="s">
        <v>1665</v>
      </c>
      <c r="B1178" t="s">
        <v>5313</v>
      </c>
      <c r="C1178">
        <v>112538</v>
      </c>
      <c r="D1178" t="s">
        <v>1666</v>
      </c>
      <c r="E1178">
        <v>7.1082590193559856</v>
      </c>
      <c r="F1178">
        <v>0.42482283269878618</v>
      </c>
      <c r="G1178">
        <v>5.9764680991784599E-2</v>
      </c>
      <c r="H1178">
        <v>79.161061822259114</v>
      </c>
      <c r="I1178">
        <f t="shared" si="18"/>
        <v>7.9161061822259113E-2</v>
      </c>
    </row>
    <row r="1179" spans="1:9" x14ac:dyDescent="0.25">
      <c r="A1179" t="s">
        <v>1667</v>
      </c>
      <c r="B1179" t="s">
        <v>5314</v>
      </c>
      <c r="C1179">
        <v>135193</v>
      </c>
      <c r="D1179" t="s">
        <v>1668</v>
      </c>
      <c r="E1179">
        <v>12.165219382817551</v>
      </c>
      <c r="F1179">
        <v>0.88132231924024673</v>
      </c>
      <c r="G1179">
        <v>7.2446068706746664E-2</v>
      </c>
      <c r="H1179">
        <v>127.0628827318241</v>
      </c>
      <c r="I1179">
        <f t="shared" si="18"/>
        <v>0.12706288273182412</v>
      </c>
    </row>
    <row r="1180" spans="1:9" x14ac:dyDescent="0.25">
      <c r="A1180" t="s">
        <v>3739</v>
      </c>
      <c r="B1180" t="s">
        <v>5315</v>
      </c>
      <c r="C1180">
        <v>137326</v>
      </c>
      <c r="D1180" t="s">
        <v>3740</v>
      </c>
      <c r="E1180">
        <v>5.6796902422198654</v>
      </c>
      <c r="F1180">
        <v>0.38045235922536219</v>
      </c>
      <c r="G1180">
        <v>6.6984702158099596E-2</v>
      </c>
      <c r="H1180">
        <v>33.536875465715667</v>
      </c>
      <c r="I1180">
        <f t="shared" si="18"/>
        <v>3.3536875465715668E-2</v>
      </c>
    </row>
    <row r="1181" spans="1:9" x14ac:dyDescent="0.25">
      <c r="A1181" t="s">
        <v>1669</v>
      </c>
      <c r="B1181" t="s">
        <v>5316</v>
      </c>
      <c r="C1181">
        <v>753731</v>
      </c>
      <c r="D1181" t="s">
        <v>1670</v>
      </c>
      <c r="E1181">
        <v>10.08108432079807</v>
      </c>
      <c r="F1181">
        <v>1.737305134162213E-2</v>
      </c>
      <c r="G1181">
        <v>1.7233316167964341E-3</v>
      </c>
      <c r="H1181">
        <v>3.8165119187275489</v>
      </c>
      <c r="I1181">
        <f t="shared" si="18"/>
        <v>3.8165119187275488E-3</v>
      </c>
    </row>
    <row r="1182" spans="1:9" x14ac:dyDescent="0.25">
      <c r="A1182" t="s">
        <v>2251</v>
      </c>
      <c r="B1182" t="s">
        <v>5317</v>
      </c>
      <c r="C1182">
        <v>15708415</v>
      </c>
      <c r="D1182" t="s">
        <v>2252</v>
      </c>
      <c r="E1182">
        <v>1000</v>
      </c>
      <c r="F1182">
        <v>0.1217845624861648</v>
      </c>
      <c r="G1182">
        <v>1.2178456248616479E-4</v>
      </c>
      <c r="H1182">
        <v>44.700658306859332</v>
      </c>
      <c r="I1182">
        <f t="shared" si="18"/>
        <v>4.4700658306859334E-2</v>
      </c>
    </row>
    <row r="1183" spans="1:9" x14ac:dyDescent="0.25">
      <c r="A1183" t="s">
        <v>259</v>
      </c>
      <c r="B1183" t="s">
        <v>5318</v>
      </c>
      <c r="C1183">
        <v>84852153</v>
      </c>
      <c r="D1183" t="s">
        <v>260</v>
      </c>
      <c r="E1183">
        <v>5.3363550257598176</v>
      </c>
      <c r="F1183">
        <v>0.1013555714257013</v>
      </c>
      <c r="G1183">
        <v>1.8993408597522941E-2</v>
      </c>
      <c r="H1183" s="1" t="s">
        <v>70</v>
      </c>
      <c r="I1183" t="e">
        <f t="shared" si="18"/>
        <v>#VALUE!</v>
      </c>
    </row>
    <row r="1184" spans="1:9" x14ac:dyDescent="0.25">
      <c r="A1184" t="s">
        <v>3741</v>
      </c>
      <c r="B1184" t="s">
        <v>5319</v>
      </c>
      <c r="C1184">
        <v>503742</v>
      </c>
      <c r="D1184" t="s">
        <v>3742</v>
      </c>
      <c r="E1184">
        <v>1000</v>
      </c>
      <c r="F1184">
        <v>5.8186979638275336</v>
      </c>
      <c r="G1184">
        <v>5.8186979638275337E-3</v>
      </c>
      <c r="H1184">
        <v>594.28107913959741</v>
      </c>
      <c r="I1184">
        <f t="shared" si="18"/>
        <v>0.59428107913959738</v>
      </c>
    </row>
    <row r="1185" spans="1:9" x14ac:dyDescent="0.25">
      <c r="A1185" s="2" t="s">
        <v>4079</v>
      </c>
      <c r="B1185" t="s">
        <v>5320</v>
      </c>
      <c r="C1185">
        <v>1312761</v>
      </c>
      <c r="D1185" t="s">
        <v>6351</v>
      </c>
      <c r="I1185">
        <f t="shared" si="18"/>
        <v>0</v>
      </c>
    </row>
    <row r="1186" spans="1:9" x14ac:dyDescent="0.25">
      <c r="A1186" s="2" t="s">
        <v>4056</v>
      </c>
      <c r="B1186" t="s">
        <v>5321</v>
      </c>
      <c r="C1186">
        <v>375735</v>
      </c>
      <c r="D1186" t="s">
        <v>6352</v>
      </c>
      <c r="I1186">
        <f t="shared" si="18"/>
        <v>0</v>
      </c>
    </row>
    <row r="1187" spans="1:9" x14ac:dyDescent="0.25">
      <c r="A1187" t="s">
        <v>1671</v>
      </c>
      <c r="B1187" t="s">
        <v>5322</v>
      </c>
      <c r="C1187">
        <v>131168</v>
      </c>
      <c r="D1187" t="s">
        <v>1672</v>
      </c>
      <c r="E1187">
        <v>1000</v>
      </c>
      <c r="F1187">
        <v>0.20000000000000009</v>
      </c>
      <c r="G1187">
        <v>2.0000000000000001E-4</v>
      </c>
      <c r="H1187">
        <v>50.058800000000012</v>
      </c>
      <c r="I1187">
        <f t="shared" si="18"/>
        <v>5.0058800000000014E-2</v>
      </c>
    </row>
    <row r="1188" spans="1:9" x14ac:dyDescent="0.25">
      <c r="A1188" t="s">
        <v>1673</v>
      </c>
      <c r="B1188" t="s">
        <v>5323</v>
      </c>
      <c r="C1188">
        <v>64359815</v>
      </c>
      <c r="D1188" t="s">
        <v>1674</v>
      </c>
      <c r="E1188">
        <v>1.308978659452297</v>
      </c>
      <c r="F1188">
        <v>0.13092740469891351</v>
      </c>
      <c r="G1188">
        <v>0.1000225662607029</v>
      </c>
      <c r="H1188">
        <v>36.950332154127359</v>
      </c>
      <c r="I1188">
        <f t="shared" si="18"/>
        <v>3.6950332154127359E-2</v>
      </c>
    </row>
    <row r="1189" spans="1:9" x14ac:dyDescent="0.25">
      <c r="A1189" t="s">
        <v>1675</v>
      </c>
      <c r="B1189" t="s">
        <v>5324</v>
      </c>
      <c r="C1189">
        <v>10222012</v>
      </c>
      <c r="D1189" t="s">
        <v>1676</v>
      </c>
      <c r="E1189">
        <v>1000</v>
      </c>
      <c r="F1189">
        <v>4.4488312714194196</v>
      </c>
      <c r="G1189">
        <v>4.4488312714194194E-3</v>
      </c>
      <c r="H1189">
        <v>1076.038819618215</v>
      </c>
      <c r="I1189">
        <f t="shared" si="18"/>
        <v>1.0760388196182151</v>
      </c>
    </row>
    <row r="1190" spans="1:9" x14ac:dyDescent="0.25">
      <c r="A1190" t="s">
        <v>881</v>
      </c>
      <c r="B1190" t="s">
        <v>5325</v>
      </c>
      <c r="C1190">
        <v>1194656</v>
      </c>
      <c r="D1190" t="s">
        <v>882</v>
      </c>
      <c r="E1190">
        <v>1000</v>
      </c>
      <c r="F1190">
        <v>0.33387362433373358</v>
      </c>
      <c r="G1190">
        <v>3.3387362433373358E-4</v>
      </c>
      <c r="H1190">
        <v>57.429602121645509</v>
      </c>
      <c r="I1190">
        <f t="shared" si="18"/>
        <v>5.7429602121645509E-2</v>
      </c>
    </row>
    <row r="1191" spans="1:9" x14ac:dyDescent="0.25">
      <c r="A1191" t="s">
        <v>161</v>
      </c>
      <c r="B1191" t="s">
        <v>5326</v>
      </c>
      <c r="C1191">
        <v>138261413</v>
      </c>
      <c r="D1191" t="s">
        <v>162</v>
      </c>
      <c r="E1191">
        <v>1000</v>
      </c>
      <c r="F1191">
        <v>7.6391125132694144</v>
      </c>
      <c r="G1191">
        <v>7.6391125132694148E-3</v>
      </c>
      <c r="H1191">
        <v>1953.0155051424581</v>
      </c>
      <c r="I1191">
        <f t="shared" si="18"/>
        <v>1.953015505142458</v>
      </c>
    </row>
    <row r="1192" spans="1:9" x14ac:dyDescent="0.25">
      <c r="A1192" t="s">
        <v>1293</v>
      </c>
      <c r="B1192" t="s">
        <v>5327</v>
      </c>
      <c r="C1192">
        <v>3380345</v>
      </c>
      <c r="D1192" t="s">
        <v>1294</v>
      </c>
      <c r="E1192">
        <v>5.9700951787486636</v>
      </c>
      <c r="F1192">
        <v>0.59719270483366671</v>
      </c>
      <c r="G1192">
        <v>0.100030684093522</v>
      </c>
      <c r="H1192">
        <v>172.91117575753989</v>
      </c>
      <c r="I1192">
        <f t="shared" si="18"/>
        <v>0.17291117575753989</v>
      </c>
    </row>
    <row r="1193" spans="1:9" x14ac:dyDescent="0.25">
      <c r="A1193" t="s">
        <v>1295</v>
      </c>
      <c r="B1193" t="s">
        <v>5328</v>
      </c>
      <c r="C1193">
        <v>2634335</v>
      </c>
      <c r="D1193" t="s">
        <v>1296</v>
      </c>
      <c r="E1193">
        <v>5.0310193271879253</v>
      </c>
      <c r="F1193">
        <v>0.3015519377378042</v>
      </c>
      <c r="G1193">
        <v>5.9938536929921897E-2</v>
      </c>
      <c r="H1193">
        <v>45.588621947201247</v>
      </c>
      <c r="I1193">
        <f t="shared" si="18"/>
        <v>4.5588621947201244E-2</v>
      </c>
    </row>
    <row r="1194" spans="1:9" x14ac:dyDescent="0.25">
      <c r="A1194" t="s">
        <v>2253</v>
      </c>
      <c r="B1194" t="s">
        <v>5329</v>
      </c>
      <c r="C1194">
        <v>149877418</v>
      </c>
      <c r="D1194" t="s">
        <v>2254</v>
      </c>
      <c r="E1194">
        <v>11.049951395074681</v>
      </c>
      <c r="F1194">
        <v>9.104305173582336E-2</v>
      </c>
      <c r="G1194">
        <v>8.2392264436931487E-3</v>
      </c>
      <c r="H1194">
        <v>27.34550893326843</v>
      </c>
      <c r="I1194">
        <f t="shared" si="18"/>
        <v>2.7345508933268429E-2</v>
      </c>
    </row>
    <row r="1195" spans="1:9" x14ac:dyDescent="0.25">
      <c r="A1195" t="s">
        <v>1297</v>
      </c>
      <c r="B1195" t="s">
        <v>5330</v>
      </c>
      <c r="C1195">
        <v>96489713</v>
      </c>
      <c r="D1195" t="s">
        <v>1298</v>
      </c>
      <c r="E1195">
        <v>1.777064754838996</v>
      </c>
      <c r="F1195">
        <v>4.329975871432897E-3</v>
      </c>
      <c r="G1195">
        <v>2.4365886834693301E-3</v>
      </c>
      <c r="H1195">
        <v>1.580138094762007</v>
      </c>
      <c r="I1195">
        <f t="shared" si="18"/>
        <v>1.5801380947620069E-3</v>
      </c>
    </row>
    <row r="1196" spans="1:9" x14ac:dyDescent="0.25">
      <c r="A1196" t="s">
        <v>533</v>
      </c>
      <c r="B1196" t="s">
        <v>5331</v>
      </c>
      <c r="C1196">
        <v>79538322</v>
      </c>
      <c r="D1196" t="s">
        <v>534</v>
      </c>
      <c r="E1196">
        <v>7.1082590193559874</v>
      </c>
      <c r="F1196">
        <v>0.18455677346257221</v>
      </c>
      <c r="G1196">
        <v>2.5963709673496552E-2</v>
      </c>
      <c r="H1196">
        <v>77.281303319717466</v>
      </c>
      <c r="I1196">
        <f t="shared" si="18"/>
        <v>7.728130331971747E-2</v>
      </c>
    </row>
    <row r="1197" spans="1:9" x14ac:dyDescent="0.25">
      <c r="A1197" t="s">
        <v>535</v>
      </c>
      <c r="B1197" t="s">
        <v>5332</v>
      </c>
      <c r="C1197">
        <v>64700567</v>
      </c>
      <c r="D1197" t="s">
        <v>536</v>
      </c>
      <c r="E1197">
        <v>1000</v>
      </c>
      <c r="F1197">
        <v>24.812522852023591</v>
      </c>
      <c r="G1197">
        <v>2.4812522852023591E-2</v>
      </c>
      <c r="H1197">
        <v>8848.6418994886499</v>
      </c>
      <c r="I1197">
        <f t="shared" si="18"/>
        <v>8.8486418994886495</v>
      </c>
    </row>
    <row r="1198" spans="1:9" x14ac:dyDescent="0.25">
      <c r="A1198" t="s">
        <v>2255</v>
      </c>
      <c r="B1198" t="s">
        <v>5333</v>
      </c>
      <c r="C1198">
        <v>113136779</v>
      </c>
      <c r="D1198" t="s">
        <v>2256</v>
      </c>
      <c r="E1198">
        <v>7.5395073618707187</v>
      </c>
      <c r="F1198">
        <v>2.4935339131183658E-2</v>
      </c>
      <c r="G1198">
        <v>3.307290242501554E-3</v>
      </c>
      <c r="H1198">
        <v>6.8347764558574413</v>
      </c>
      <c r="I1198">
        <f t="shared" si="18"/>
        <v>6.8347764558574411E-3</v>
      </c>
    </row>
    <row r="1199" spans="1:9" x14ac:dyDescent="0.25">
      <c r="A1199" t="s">
        <v>451</v>
      </c>
      <c r="B1199" t="s">
        <v>5334</v>
      </c>
      <c r="C1199">
        <v>26644462</v>
      </c>
      <c r="D1199" t="s">
        <v>452</v>
      </c>
      <c r="E1199">
        <v>1000</v>
      </c>
      <c r="F1199">
        <v>1.908948990810772</v>
      </c>
      <c r="G1199">
        <v>1.908948990810773E-3</v>
      </c>
      <c r="H1199">
        <v>830.29736355314549</v>
      </c>
      <c r="I1199">
        <f t="shared" si="18"/>
        <v>0.83029736355314554</v>
      </c>
    </row>
    <row r="1200" spans="1:9" x14ac:dyDescent="0.25">
      <c r="A1200" t="s">
        <v>163</v>
      </c>
      <c r="B1200" t="s">
        <v>5335</v>
      </c>
      <c r="C1200">
        <v>104405</v>
      </c>
      <c r="D1200" t="s">
        <v>164</v>
      </c>
      <c r="E1200">
        <v>5.3704209639887601</v>
      </c>
      <c r="F1200">
        <v>1.0049519706324399</v>
      </c>
      <c r="G1200">
        <v>0.18712722473175261</v>
      </c>
      <c r="H1200">
        <v>221.44719644068201</v>
      </c>
      <c r="I1200">
        <f t="shared" si="18"/>
        <v>0.221447196440682</v>
      </c>
    </row>
    <row r="1201" spans="1:9" x14ac:dyDescent="0.25">
      <c r="A1201" s="2" t="s">
        <v>4028</v>
      </c>
      <c r="B1201" t="s">
        <v>5336</v>
      </c>
      <c r="C1201">
        <v>102676471</v>
      </c>
      <c r="D1201" t="s">
        <v>6353</v>
      </c>
      <c r="I1201">
        <f t="shared" si="18"/>
        <v>0</v>
      </c>
    </row>
    <row r="1202" spans="1:9" x14ac:dyDescent="0.25">
      <c r="A1202" t="s">
        <v>1677</v>
      </c>
      <c r="B1202" t="s">
        <v>5337</v>
      </c>
      <c r="C1202">
        <v>104098488</v>
      </c>
      <c r="D1202" t="s">
        <v>1678</v>
      </c>
      <c r="E1202">
        <v>1000</v>
      </c>
      <c r="F1202">
        <v>2.4032446702452561</v>
      </c>
      <c r="G1202">
        <v>2.4032446702452561E-3</v>
      </c>
      <c r="H1202">
        <v>661.63248367588085</v>
      </c>
      <c r="I1202">
        <f t="shared" si="18"/>
        <v>0.6616324836758809</v>
      </c>
    </row>
    <row r="1203" spans="1:9" x14ac:dyDescent="0.25">
      <c r="A1203" t="s">
        <v>883</v>
      </c>
      <c r="B1203" t="s">
        <v>5338</v>
      </c>
      <c r="C1203">
        <v>81406373</v>
      </c>
      <c r="D1203" t="s">
        <v>884</v>
      </c>
      <c r="E1203">
        <v>7.1082590193559874</v>
      </c>
      <c r="F1203">
        <v>1.9352281954286361</v>
      </c>
      <c r="G1203">
        <v>0.27225065802455362</v>
      </c>
      <c r="H1203">
        <v>710.69320248921224</v>
      </c>
      <c r="I1203">
        <f t="shared" si="18"/>
        <v>0.71069320248921219</v>
      </c>
    </row>
    <row r="1204" spans="1:9" x14ac:dyDescent="0.25">
      <c r="A1204" t="s">
        <v>1679</v>
      </c>
      <c r="B1204" t="s">
        <v>5339</v>
      </c>
      <c r="C1204">
        <v>64628440</v>
      </c>
      <c r="D1204" t="s">
        <v>1680</v>
      </c>
      <c r="E1204">
        <v>3.079237574448185</v>
      </c>
      <c r="F1204" s="1" t="s">
        <v>70</v>
      </c>
      <c r="G1204" s="1" t="s">
        <v>70</v>
      </c>
      <c r="H1204" s="1" t="s">
        <v>70</v>
      </c>
      <c r="I1204" t="e">
        <f t="shared" si="18"/>
        <v>#VALUE!</v>
      </c>
    </row>
    <row r="1205" spans="1:9" x14ac:dyDescent="0.25">
      <c r="A1205" t="s">
        <v>345</v>
      </c>
      <c r="B1205" t="s">
        <v>5340</v>
      </c>
      <c r="C1205">
        <v>103055078</v>
      </c>
      <c r="D1205" t="s">
        <v>346</v>
      </c>
      <c r="E1205">
        <v>1.3871469376826979</v>
      </c>
      <c r="F1205">
        <v>2.3532386302926559E-3</v>
      </c>
      <c r="G1205">
        <v>1.696459521601845E-3</v>
      </c>
      <c r="H1205">
        <v>1.202857925874091</v>
      </c>
      <c r="I1205">
        <f t="shared" si="18"/>
        <v>1.202857925874091E-3</v>
      </c>
    </row>
    <row r="1206" spans="1:9" x14ac:dyDescent="0.25">
      <c r="A1206" t="s">
        <v>3161</v>
      </c>
      <c r="B1206" t="s">
        <v>5341</v>
      </c>
      <c r="C1206">
        <v>29450451</v>
      </c>
      <c r="D1206" t="s">
        <v>3162</v>
      </c>
      <c r="E1206">
        <v>1000</v>
      </c>
      <c r="F1206" s="1">
        <v>3.410378671311041E-5</v>
      </c>
      <c r="G1206" s="1">
        <v>3.4103786713110411E-8</v>
      </c>
      <c r="H1206">
        <v>1.0668687597462329E-2</v>
      </c>
      <c r="I1206">
        <f t="shared" si="18"/>
        <v>1.0668687597462329E-5</v>
      </c>
    </row>
    <row r="1207" spans="1:9" x14ac:dyDescent="0.25">
      <c r="A1207" t="s">
        <v>697</v>
      </c>
      <c r="B1207" t="s">
        <v>5342</v>
      </c>
      <c r="C1207">
        <v>141112290</v>
      </c>
      <c r="D1207" t="s">
        <v>698</v>
      </c>
      <c r="E1207">
        <v>1000</v>
      </c>
      <c r="F1207">
        <v>0.1544575050945578</v>
      </c>
      <c r="G1207">
        <v>1.544575050945578E-4</v>
      </c>
      <c r="H1207">
        <v>55.499670730576511</v>
      </c>
      <c r="I1207">
        <f t="shared" si="18"/>
        <v>5.549967073057651E-2</v>
      </c>
    </row>
    <row r="1208" spans="1:9" x14ac:dyDescent="0.25">
      <c r="A1208" t="s">
        <v>1077</v>
      </c>
      <c r="B1208" t="s">
        <v>5343</v>
      </c>
      <c r="C1208">
        <v>116714466</v>
      </c>
      <c r="D1208" t="s">
        <v>1078</v>
      </c>
      <c r="E1208">
        <v>1000</v>
      </c>
      <c r="F1208">
        <v>1.756564676981905</v>
      </c>
      <c r="G1208">
        <v>1.756564676981905E-3</v>
      </c>
      <c r="H1208">
        <v>865.4769819957545</v>
      </c>
      <c r="I1208">
        <f t="shared" si="18"/>
        <v>0.86547698199575451</v>
      </c>
    </row>
    <row r="1209" spans="1:9" x14ac:dyDescent="0.25">
      <c r="A1209" t="s">
        <v>3163</v>
      </c>
      <c r="B1209" t="s">
        <v>5344</v>
      </c>
      <c r="C1209">
        <v>4342363</v>
      </c>
      <c r="D1209" t="s">
        <v>3164</v>
      </c>
      <c r="E1209">
        <v>0.18060736258352</v>
      </c>
      <c r="F1209">
        <v>1.1899058804740669E-3</v>
      </c>
      <c r="G1209">
        <v>6.5883575478480703E-3</v>
      </c>
      <c r="H1209">
        <v>0.48925717059216361</v>
      </c>
      <c r="I1209">
        <f t="shared" si="18"/>
        <v>4.8925717059216365E-4</v>
      </c>
    </row>
    <row r="1210" spans="1:9" x14ac:dyDescent="0.25">
      <c r="A1210" t="s">
        <v>3743</v>
      </c>
      <c r="B1210" t="s">
        <v>5345</v>
      </c>
      <c r="C1210">
        <v>68959206</v>
      </c>
      <c r="D1210" t="s">
        <v>3744</v>
      </c>
      <c r="E1210">
        <v>6.2578593676615997</v>
      </c>
      <c r="F1210">
        <v>4.1925213346028496</v>
      </c>
      <c r="G1210">
        <v>0.66996093844299454</v>
      </c>
      <c r="H1210">
        <v>2139.527487474526</v>
      </c>
      <c r="I1210">
        <f t="shared" si="18"/>
        <v>2.1395274874745258</v>
      </c>
    </row>
    <row r="1211" spans="1:9" x14ac:dyDescent="0.25">
      <c r="A1211" t="s">
        <v>3745</v>
      </c>
      <c r="B1211" t="s">
        <v>5346</v>
      </c>
      <c r="C1211">
        <v>824395</v>
      </c>
      <c r="D1211" t="s">
        <v>3746</v>
      </c>
      <c r="E1211">
        <v>1000</v>
      </c>
      <c r="F1211">
        <v>1.456735821147858</v>
      </c>
      <c r="G1211">
        <v>1.4567358211478581E-3</v>
      </c>
      <c r="H1211">
        <v>234.66848690035081</v>
      </c>
      <c r="I1211">
        <f t="shared" si="18"/>
        <v>0.2346684869003508</v>
      </c>
    </row>
    <row r="1212" spans="1:9" x14ac:dyDescent="0.25">
      <c r="A1212" t="s">
        <v>165</v>
      </c>
      <c r="B1212" t="s">
        <v>5347</v>
      </c>
      <c r="C1212">
        <v>68359375</v>
      </c>
      <c r="D1212" t="s">
        <v>166</v>
      </c>
      <c r="E1212">
        <v>7.1074011199439129</v>
      </c>
      <c r="F1212">
        <v>0.46549489532604549</v>
      </c>
      <c r="G1212">
        <v>6.5494389224752078E-2</v>
      </c>
      <c r="H1212">
        <v>202.1597780911483</v>
      </c>
      <c r="I1212">
        <f t="shared" si="18"/>
        <v>0.2021597780911483</v>
      </c>
    </row>
    <row r="1213" spans="1:9" x14ac:dyDescent="0.25">
      <c r="A1213" t="s">
        <v>2257</v>
      </c>
      <c r="B1213" t="s">
        <v>5348</v>
      </c>
      <c r="C1213">
        <v>1137424</v>
      </c>
      <c r="D1213" t="s">
        <v>2258</v>
      </c>
      <c r="E1213">
        <v>1000</v>
      </c>
      <c r="F1213">
        <v>20.919135418968938</v>
      </c>
      <c r="G1213">
        <v>2.0919135418968941E-2</v>
      </c>
      <c r="H1213">
        <v>4146.6119418834414</v>
      </c>
      <c r="I1213">
        <f t="shared" si="18"/>
        <v>4.1466119418834415</v>
      </c>
    </row>
    <row r="1214" spans="1:9" x14ac:dyDescent="0.25">
      <c r="A1214" t="s">
        <v>537</v>
      </c>
      <c r="B1214" t="s">
        <v>5349</v>
      </c>
      <c r="C1214">
        <v>57090</v>
      </c>
      <c r="D1214" t="s">
        <v>538</v>
      </c>
      <c r="E1214">
        <v>5.2338494653715548</v>
      </c>
      <c r="F1214">
        <v>0.48489053652278469</v>
      </c>
      <c r="G1214">
        <v>9.2645105620813295E-2</v>
      </c>
      <c r="H1214">
        <v>176.72126537894809</v>
      </c>
      <c r="I1214">
        <f t="shared" si="18"/>
        <v>0.17672126537894808</v>
      </c>
    </row>
    <row r="1215" spans="1:9" x14ac:dyDescent="0.25">
      <c r="A1215" t="s">
        <v>3165</v>
      </c>
      <c r="B1215" t="s">
        <v>5350</v>
      </c>
      <c r="C1215">
        <v>1069665</v>
      </c>
      <c r="D1215" t="s">
        <v>3166</v>
      </c>
      <c r="E1215">
        <v>1000</v>
      </c>
      <c r="F1215">
        <v>108.3396022795913</v>
      </c>
      <c r="G1215">
        <v>0.1083396022795913</v>
      </c>
      <c r="H1215">
        <v>18005.608540458961</v>
      </c>
      <c r="I1215">
        <f t="shared" si="18"/>
        <v>18.005608540458962</v>
      </c>
    </row>
    <row r="1216" spans="1:9" x14ac:dyDescent="0.25">
      <c r="A1216" t="s">
        <v>885</v>
      </c>
      <c r="B1216" t="s">
        <v>5351</v>
      </c>
      <c r="C1216">
        <v>6190654</v>
      </c>
      <c r="D1216" t="s">
        <v>886</v>
      </c>
      <c r="E1216">
        <v>1000</v>
      </c>
      <c r="F1216">
        <v>22.385739801358259</v>
      </c>
      <c r="G1216">
        <v>2.2385739801358249E-2</v>
      </c>
      <c r="H1216">
        <v>4200.2363589288489</v>
      </c>
      <c r="I1216">
        <f t="shared" si="18"/>
        <v>4.2002363589288487</v>
      </c>
    </row>
    <row r="1217" spans="1:9" x14ac:dyDescent="0.25">
      <c r="A1217" t="s">
        <v>1079</v>
      </c>
      <c r="B1217" t="s">
        <v>5352</v>
      </c>
      <c r="C1217">
        <v>2642719</v>
      </c>
      <c r="D1217" t="s">
        <v>1080</v>
      </c>
      <c r="E1217">
        <v>7.2165469207181916</v>
      </c>
      <c r="F1217">
        <v>9.5861287511644952E-2</v>
      </c>
      <c r="G1217">
        <v>1.3283539699081571E-2</v>
      </c>
      <c r="H1217">
        <v>33.107612867896812</v>
      </c>
      <c r="I1217">
        <f t="shared" si="18"/>
        <v>3.3107612867896812E-2</v>
      </c>
    </row>
    <row r="1218" spans="1:9" x14ac:dyDescent="0.25">
      <c r="A1218" t="s">
        <v>887</v>
      </c>
      <c r="B1218" t="s">
        <v>5353</v>
      </c>
      <c r="C1218">
        <v>962583</v>
      </c>
      <c r="D1218" t="s">
        <v>888</v>
      </c>
      <c r="E1218">
        <v>1000</v>
      </c>
      <c r="F1218">
        <v>2.27972107107438</v>
      </c>
      <c r="G1218">
        <v>2.2797210710743801E-3</v>
      </c>
      <c r="H1218">
        <v>657.2071092536064</v>
      </c>
      <c r="I1218">
        <f t="shared" si="18"/>
        <v>0.65720710925360637</v>
      </c>
    </row>
    <row r="1219" spans="1:9" x14ac:dyDescent="0.25">
      <c r="A1219" t="s">
        <v>699</v>
      </c>
      <c r="B1219" t="s">
        <v>5354</v>
      </c>
      <c r="C1219">
        <v>950356</v>
      </c>
      <c r="D1219" t="s">
        <v>700</v>
      </c>
      <c r="E1219">
        <v>8.1109442219616454</v>
      </c>
      <c r="F1219">
        <v>7.8197705886159978</v>
      </c>
      <c r="G1219">
        <v>0.96410114218795273</v>
      </c>
      <c r="H1219">
        <v>1932.601562582324</v>
      </c>
      <c r="I1219">
        <f t="shared" ref="I1219:I1282" si="19">H1219/1000</f>
        <v>1.9326015625823241</v>
      </c>
    </row>
    <row r="1220" spans="1:9" x14ac:dyDescent="0.25">
      <c r="A1220" t="s">
        <v>3747</v>
      </c>
      <c r="B1220" t="s">
        <v>5355</v>
      </c>
      <c r="C1220">
        <v>10552746</v>
      </c>
      <c r="D1220" t="s">
        <v>3748</v>
      </c>
      <c r="E1220">
        <v>1000</v>
      </c>
      <c r="F1220">
        <v>19.872481823586629</v>
      </c>
      <c r="G1220">
        <v>1.987248182358663E-2</v>
      </c>
      <c r="H1220">
        <v>5868.1650301687223</v>
      </c>
      <c r="I1220">
        <f t="shared" si="19"/>
        <v>5.868165030168722</v>
      </c>
    </row>
    <row r="1221" spans="1:9" x14ac:dyDescent="0.25">
      <c r="A1221" t="s">
        <v>1681</v>
      </c>
      <c r="B1221" t="s">
        <v>5356</v>
      </c>
      <c r="C1221">
        <v>95738</v>
      </c>
      <c r="D1221" t="s">
        <v>1682</v>
      </c>
      <c r="E1221">
        <v>1000</v>
      </c>
      <c r="F1221">
        <v>7.6612572387033993</v>
      </c>
      <c r="G1221">
        <v>7.6612572387033994E-3</v>
      </c>
      <c r="H1221">
        <v>1233.692253148409</v>
      </c>
      <c r="I1221">
        <f t="shared" si="19"/>
        <v>1.2336922531484089</v>
      </c>
    </row>
    <row r="1222" spans="1:9" x14ac:dyDescent="0.25">
      <c r="A1222" t="s">
        <v>1683</v>
      </c>
      <c r="B1222" t="s">
        <v>5357</v>
      </c>
      <c r="C1222">
        <v>130154</v>
      </c>
      <c r="D1222" t="s">
        <v>1684</v>
      </c>
      <c r="E1222">
        <v>2.837415944120921</v>
      </c>
      <c r="F1222">
        <v>0.37229697408428419</v>
      </c>
      <c r="G1222">
        <v>0.13120986891459371</v>
      </c>
      <c r="H1222">
        <v>58.881000233274051</v>
      </c>
      <c r="I1222">
        <f t="shared" si="19"/>
        <v>5.8881000233274049E-2</v>
      </c>
    </row>
    <row r="1223" spans="1:9" x14ac:dyDescent="0.25">
      <c r="A1223" t="s">
        <v>3749</v>
      </c>
      <c r="B1223" t="s">
        <v>5358</v>
      </c>
      <c r="C1223">
        <v>102121608</v>
      </c>
      <c r="D1223" t="s">
        <v>3750</v>
      </c>
      <c r="E1223">
        <v>11.62928032657052</v>
      </c>
      <c r="F1223">
        <v>2.126176716422545E-3</v>
      </c>
      <c r="G1223">
        <v>1.8282960395792219E-4</v>
      </c>
      <c r="H1223">
        <v>0.74723630227983784</v>
      </c>
      <c r="I1223">
        <f t="shared" si="19"/>
        <v>7.4723630227983785E-4</v>
      </c>
    </row>
    <row r="1224" spans="1:9" x14ac:dyDescent="0.25">
      <c r="A1224" t="s">
        <v>2259</v>
      </c>
      <c r="B1224" t="s">
        <v>5359</v>
      </c>
      <c r="C1224">
        <v>131555</v>
      </c>
      <c r="D1224" t="s">
        <v>2260</v>
      </c>
      <c r="E1224">
        <v>7.1082590193559856</v>
      </c>
      <c r="F1224">
        <v>5.1430581359024487E-2</v>
      </c>
      <c r="G1224">
        <v>7.2353274154722813E-3</v>
      </c>
      <c r="H1224">
        <v>12.66313488105629</v>
      </c>
      <c r="I1224">
        <f t="shared" si="19"/>
        <v>1.266313488105629E-2</v>
      </c>
    </row>
    <row r="1225" spans="1:9" x14ac:dyDescent="0.25">
      <c r="A1225" t="s">
        <v>2261</v>
      </c>
      <c r="B1225" t="s">
        <v>5360</v>
      </c>
      <c r="C1225">
        <v>84548</v>
      </c>
      <c r="D1225" t="s">
        <v>2262</v>
      </c>
      <c r="E1225">
        <v>1000</v>
      </c>
      <c r="F1225">
        <v>2.5836618297974101</v>
      </c>
      <c r="G1225">
        <v>2.5836618297974102E-3</v>
      </c>
      <c r="H1225">
        <v>574.20075603966575</v>
      </c>
      <c r="I1225">
        <f t="shared" si="19"/>
        <v>0.57420075603966569</v>
      </c>
    </row>
    <row r="1226" spans="1:9" x14ac:dyDescent="0.25">
      <c r="A1226" t="s">
        <v>2263</v>
      </c>
      <c r="B1226" t="s">
        <v>5361</v>
      </c>
      <c r="C1226">
        <v>140385</v>
      </c>
      <c r="D1226" t="s">
        <v>2264</v>
      </c>
      <c r="E1226">
        <v>1000</v>
      </c>
      <c r="F1226">
        <v>0.98381859607190281</v>
      </c>
      <c r="G1226">
        <v>9.8381859607190279E-4</v>
      </c>
      <c r="H1226">
        <v>167.8394524898666</v>
      </c>
      <c r="I1226">
        <f t="shared" si="19"/>
        <v>0.16783945248986659</v>
      </c>
    </row>
    <row r="1227" spans="1:9" x14ac:dyDescent="0.25">
      <c r="A1227" t="s">
        <v>2265</v>
      </c>
      <c r="B1227" t="s">
        <v>5362</v>
      </c>
      <c r="C1227">
        <v>3766607</v>
      </c>
      <c r="D1227" t="s">
        <v>2266</v>
      </c>
      <c r="E1227">
        <v>5.6734544389546304</v>
      </c>
      <c r="F1227">
        <v>3.8124925542989541</v>
      </c>
      <c r="G1227">
        <v>0.67198786829447621</v>
      </c>
      <c r="H1227">
        <v>902.41698760256247</v>
      </c>
      <c r="I1227">
        <f t="shared" si="19"/>
        <v>0.9024169876025625</v>
      </c>
    </row>
    <row r="1228" spans="1:9" x14ac:dyDescent="0.25">
      <c r="A1228" t="s">
        <v>2267</v>
      </c>
      <c r="B1228" t="s">
        <v>6429</v>
      </c>
      <c r="C1228">
        <v>2610119</v>
      </c>
      <c r="D1228" t="s">
        <v>2268</v>
      </c>
      <c r="E1228">
        <v>5.1517117101645198</v>
      </c>
      <c r="F1228">
        <v>1.081984255481955</v>
      </c>
      <c r="G1228">
        <v>0.21002422424903161</v>
      </c>
      <c r="H1228">
        <v>730.98856300360887</v>
      </c>
      <c r="I1228">
        <f t="shared" si="19"/>
        <v>0.73098856300360893</v>
      </c>
    </row>
    <row r="1229" spans="1:9" x14ac:dyDescent="0.25">
      <c r="A1229" t="s">
        <v>3751</v>
      </c>
      <c r="B1229" t="s">
        <v>5363</v>
      </c>
      <c r="C1229">
        <v>71422678</v>
      </c>
      <c r="D1229" t="s">
        <v>3752</v>
      </c>
      <c r="E1229">
        <v>5.2595680658056798</v>
      </c>
      <c r="F1229">
        <v>0.56289022257070809</v>
      </c>
      <c r="G1229">
        <v>0.1070221386106318</v>
      </c>
      <c r="H1229">
        <v>304.32659883285328</v>
      </c>
      <c r="I1229">
        <f t="shared" si="19"/>
        <v>0.30432659883285329</v>
      </c>
    </row>
    <row r="1230" spans="1:9" x14ac:dyDescent="0.25">
      <c r="A1230" t="s">
        <v>3753</v>
      </c>
      <c r="B1230" t="s">
        <v>6430</v>
      </c>
      <c r="C1230">
        <v>5836102</v>
      </c>
      <c r="D1230" t="s">
        <v>3754</v>
      </c>
      <c r="E1230">
        <v>7.5887449967167511</v>
      </c>
      <c r="F1230">
        <v>1.255829574488156</v>
      </c>
      <c r="G1230">
        <v>0.1654858049692654</v>
      </c>
      <c r="H1230">
        <v>425.98994996212753</v>
      </c>
      <c r="I1230">
        <f t="shared" si="19"/>
        <v>0.42598994996212752</v>
      </c>
    </row>
    <row r="1231" spans="1:9" x14ac:dyDescent="0.25">
      <c r="A1231" t="s">
        <v>1081</v>
      </c>
      <c r="B1231" t="s">
        <v>5364</v>
      </c>
      <c r="C1231">
        <v>1085989</v>
      </c>
      <c r="D1231" t="s">
        <v>1082</v>
      </c>
      <c r="E1231">
        <v>4.8244576821228327</v>
      </c>
      <c r="F1231">
        <v>9.0457564505445245E-2</v>
      </c>
      <c r="G1231">
        <v>1.8749789191982839E-2</v>
      </c>
      <c r="H1231">
        <v>30.14226964450447</v>
      </c>
      <c r="I1231">
        <f t="shared" si="19"/>
        <v>3.014226964450447E-2</v>
      </c>
    </row>
    <row r="1232" spans="1:9" x14ac:dyDescent="0.25">
      <c r="A1232" t="s">
        <v>3167</v>
      </c>
      <c r="B1232" t="s">
        <v>5365</v>
      </c>
      <c r="C1232">
        <v>765151</v>
      </c>
      <c r="D1232" t="s">
        <v>3168</v>
      </c>
      <c r="E1232">
        <v>1000</v>
      </c>
      <c r="F1232">
        <v>0.16700600871470311</v>
      </c>
      <c r="G1232">
        <v>1.6700600871470309E-4</v>
      </c>
      <c r="H1232">
        <v>37.978836441810643</v>
      </c>
      <c r="I1232">
        <f t="shared" si="19"/>
        <v>3.7978836441810646E-2</v>
      </c>
    </row>
    <row r="1233" spans="1:9" x14ac:dyDescent="0.25">
      <c r="A1233" t="s">
        <v>3169</v>
      </c>
      <c r="B1233" t="s">
        <v>5366</v>
      </c>
      <c r="C1233">
        <v>99898</v>
      </c>
      <c r="D1233" t="s">
        <v>3170</v>
      </c>
      <c r="E1233">
        <v>1000</v>
      </c>
      <c r="F1233">
        <v>3.2417558044062198E-3</v>
      </c>
      <c r="G1233" s="1">
        <v>3.2417558044062211E-6</v>
      </c>
      <c r="H1233">
        <v>0.44150769002530071</v>
      </c>
      <c r="I1233">
        <f t="shared" si="19"/>
        <v>4.4150769002530073E-4</v>
      </c>
    </row>
    <row r="1234" spans="1:9" x14ac:dyDescent="0.25">
      <c r="A1234" s="2" t="s">
        <v>4037</v>
      </c>
      <c r="B1234" t="s">
        <v>5367</v>
      </c>
      <c r="C1234">
        <v>7758090</v>
      </c>
      <c r="D1234" t="s">
        <v>6354</v>
      </c>
      <c r="I1234">
        <f t="shared" si="19"/>
        <v>0</v>
      </c>
    </row>
    <row r="1235" spans="1:9" x14ac:dyDescent="0.25">
      <c r="A1235" t="s">
        <v>3755</v>
      </c>
      <c r="B1235" t="s">
        <v>5368</v>
      </c>
      <c r="C1235">
        <v>6012971</v>
      </c>
      <c r="D1235" t="s">
        <v>3756</v>
      </c>
      <c r="E1235">
        <v>1000</v>
      </c>
      <c r="F1235">
        <v>1.3631234489661149E-2</v>
      </c>
      <c r="G1235" s="1">
        <v>1.363123448966115E-5</v>
      </c>
      <c r="H1235">
        <v>3.0247709332558088</v>
      </c>
      <c r="I1235">
        <f t="shared" si="19"/>
        <v>3.024770933255809E-3</v>
      </c>
    </row>
    <row r="1236" spans="1:9" x14ac:dyDescent="0.25">
      <c r="A1236" t="s">
        <v>2269</v>
      </c>
      <c r="B1236" t="s">
        <v>5369</v>
      </c>
      <c r="C1236">
        <v>1656480</v>
      </c>
      <c r="D1236" t="s">
        <v>2270</v>
      </c>
      <c r="E1236">
        <v>1000</v>
      </c>
      <c r="F1236">
        <v>9.2597416673988011</v>
      </c>
      <c r="G1236">
        <v>9.2597416673988013E-3</v>
      </c>
      <c r="H1236">
        <v>1149.532109815889</v>
      </c>
      <c r="I1236">
        <f t="shared" si="19"/>
        <v>1.149532109815889</v>
      </c>
    </row>
    <row r="1237" spans="1:9" x14ac:dyDescent="0.25">
      <c r="A1237" t="s">
        <v>3757</v>
      </c>
      <c r="B1237" t="s">
        <v>5370</v>
      </c>
      <c r="C1237">
        <v>1119944</v>
      </c>
      <c r="D1237" t="s">
        <v>3758</v>
      </c>
      <c r="E1237">
        <v>6.3022709331230704</v>
      </c>
      <c r="F1237">
        <v>9.99854187887525E-2</v>
      </c>
      <c r="G1237">
        <v>1.586498261495798E-2</v>
      </c>
      <c r="H1237">
        <v>30.83030391267426</v>
      </c>
      <c r="I1237">
        <f t="shared" si="19"/>
        <v>3.0830303912674259E-2</v>
      </c>
    </row>
    <row r="1238" spans="1:9" x14ac:dyDescent="0.25">
      <c r="A1238" t="s">
        <v>1685</v>
      </c>
      <c r="B1238" t="s">
        <v>5371</v>
      </c>
      <c r="C1238">
        <v>120183</v>
      </c>
      <c r="D1238" t="s">
        <v>1686</v>
      </c>
      <c r="E1238">
        <v>5.1615233349725864</v>
      </c>
      <c r="F1238">
        <v>1.804035015402445E-2</v>
      </c>
      <c r="G1238">
        <v>3.4951600493190972E-3</v>
      </c>
      <c r="H1238">
        <v>3.7565421125725109</v>
      </c>
      <c r="I1238">
        <f t="shared" si="19"/>
        <v>3.7565421125725111E-3</v>
      </c>
    </row>
    <row r="1239" spans="1:9" x14ac:dyDescent="0.25">
      <c r="A1239" t="s">
        <v>2699</v>
      </c>
      <c r="B1239" t="s">
        <v>5372</v>
      </c>
      <c r="C1239">
        <v>19750959</v>
      </c>
      <c r="D1239" t="s">
        <v>2700</v>
      </c>
      <c r="E1239">
        <v>1000</v>
      </c>
      <c r="F1239">
        <v>20.117381357499809</v>
      </c>
      <c r="G1239">
        <v>2.0117381357499811E-2</v>
      </c>
      <c r="H1239">
        <v>4690.1662896875059</v>
      </c>
      <c r="I1239">
        <f t="shared" si="19"/>
        <v>4.6901662896875056</v>
      </c>
    </row>
    <row r="1240" spans="1:9" x14ac:dyDescent="0.25">
      <c r="A1240" t="s">
        <v>3759</v>
      </c>
      <c r="B1240" t="s">
        <v>5373</v>
      </c>
      <c r="C1240">
        <v>84515</v>
      </c>
      <c r="D1240" t="s">
        <v>3760</v>
      </c>
      <c r="E1240">
        <v>1000</v>
      </c>
      <c r="F1240">
        <v>1.10935241564869</v>
      </c>
      <c r="G1240">
        <v>1.10935241564869E-3</v>
      </c>
      <c r="H1240">
        <v>262.1066952453159</v>
      </c>
      <c r="I1240">
        <f t="shared" si="19"/>
        <v>0.26210669524531588</v>
      </c>
    </row>
    <row r="1241" spans="1:9" x14ac:dyDescent="0.25">
      <c r="A1241" t="s">
        <v>2271</v>
      </c>
      <c r="B1241" t="s">
        <v>5374</v>
      </c>
      <c r="C1241">
        <v>335104842</v>
      </c>
      <c r="D1241" t="s">
        <v>2272</v>
      </c>
      <c r="E1241">
        <v>1000</v>
      </c>
      <c r="F1241">
        <v>0.18802276791173039</v>
      </c>
      <c r="G1241">
        <v>1.8802276791173039E-4</v>
      </c>
      <c r="H1241">
        <v>82.88231632316986</v>
      </c>
      <c r="I1241">
        <f t="shared" si="19"/>
        <v>8.2882316323169863E-2</v>
      </c>
    </row>
    <row r="1242" spans="1:9" x14ac:dyDescent="0.25">
      <c r="A1242" t="s">
        <v>2273</v>
      </c>
      <c r="B1242" t="s">
        <v>5375</v>
      </c>
      <c r="C1242">
        <v>3282733</v>
      </c>
      <c r="D1242" t="s">
        <v>2274</v>
      </c>
      <c r="E1242">
        <v>5.1847872762636404</v>
      </c>
      <c r="F1242">
        <v>0.99105968687177559</v>
      </c>
      <c r="G1242">
        <v>0.19114760819772181</v>
      </c>
      <c r="H1242">
        <v>458.50880883279262</v>
      </c>
      <c r="I1242">
        <f t="shared" si="19"/>
        <v>0.4585088088327926</v>
      </c>
    </row>
    <row r="1243" spans="1:9" x14ac:dyDescent="0.25">
      <c r="A1243" t="s">
        <v>3171</v>
      </c>
      <c r="B1243" t="s">
        <v>5376</v>
      </c>
      <c r="C1243">
        <v>89792</v>
      </c>
      <c r="D1243" t="s">
        <v>3172</v>
      </c>
      <c r="E1243">
        <v>1000</v>
      </c>
      <c r="F1243">
        <v>0.85747924352735183</v>
      </c>
      <c r="G1243">
        <v>8.574792435273519E-4</v>
      </c>
      <c r="H1243">
        <v>132.26874575182461</v>
      </c>
      <c r="I1243">
        <f t="shared" si="19"/>
        <v>0.13226874575182462</v>
      </c>
    </row>
    <row r="1244" spans="1:9" x14ac:dyDescent="0.25">
      <c r="A1244" t="s">
        <v>3761</v>
      </c>
      <c r="B1244" t="s">
        <v>5377</v>
      </c>
      <c r="C1244">
        <v>4312996</v>
      </c>
      <c r="D1244" t="s">
        <v>3762</v>
      </c>
      <c r="E1244">
        <v>1000</v>
      </c>
      <c r="F1244">
        <v>0.4528578081163066</v>
      </c>
      <c r="G1244">
        <v>4.5285780811630671E-4</v>
      </c>
      <c r="H1244">
        <v>57.150202526469783</v>
      </c>
      <c r="I1244">
        <f t="shared" si="19"/>
        <v>5.7150202526469782E-2</v>
      </c>
    </row>
    <row r="1245" spans="1:9" x14ac:dyDescent="0.25">
      <c r="A1245" t="s">
        <v>3763</v>
      </c>
      <c r="B1245" t="s">
        <v>5378</v>
      </c>
      <c r="C1245">
        <v>117997</v>
      </c>
      <c r="D1245" t="s">
        <v>3764</v>
      </c>
      <c r="E1245">
        <v>9.5862757023379874</v>
      </c>
      <c r="F1245">
        <v>6.3871782590691414E-2</v>
      </c>
      <c r="G1245">
        <v>6.6628359723801597E-3</v>
      </c>
      <c r="H1245">
        <v>12.66072861690945</v>
      </c>
      <c r="I1245">
        <f t="shared" si="19"/>
        <v>1.266072861690945E-2</v>
      </c>
    </row>
    <row r="1246" spans="1:9" x14ac:dyDescent="0.25">
      <c r="A1246" t="s">
        <v>3765</v>
      </c>
      <c r="B1246" t="s">
        <v>5379</v>
      </c>
      <c r="C1246">
        <v>2919666</v>
      </c>
      <c r="D1246" t="s">
        <v>3766</v>
      </c>
      <c r="E1246">
        <v>3.7685955772031381</v>
      </c>
      <c r="F1246">
        <v>5.646393195391417E-4</v>
      </c>
      <c r="G1246">
        <v>1.4982751743241931E-4</v>
      </c>
      <c r="H1246">
        <v>0.22389473545889729</v>
      </c>
      <c r="I1246">
        <f t="shared" si="19"/>
        <v>2.238947354588973E-4</v>
      </c>
    </row>
    <row r="1247" spans="1:9" x14ac:dyDescent="0.25">
      <c r="A1247" s="2" t="s">
        <v>4119</v>
      </c>
      <c r="B1247" t="s">
        <v>5380</v>
      </c>
      <c r="C1247">
        <v>26248420</v>
      </c>
      <c r="D1247" t="s">
        <v>6355</v>
      </c>
      <c r="I1247">
        <f t="shared" si="19"/>
        <v>0</v>
      </c>
    </row>
    <row r="1248" spans="1:9" x14ac:dyDescent="0.25">
      <c r="A1248" t="s">
        <v>2275</v>
      </c>
      <c r="B1248" t="s">
        <v>5381</v>
      </c>
      <c r="C1248">
        <v>329895</v>
      </c>
      <c r="D1248" t="s">
        <v>2276</v>
      </c>
      <c r="E1248">
        <v>3.7672872905008621</v>
      </c>
      <c r="F1248">
        <v>0.88052862192556891</v>
      </c>
      <c r="G1248">
        <v>0.23373014958158461</v>
      </c>
      <c r="H1248">
        <v>120.7574562681164</v>
      </c>
      <c r="I1248">
        <f t="shared" si="19"/>
        <v>0.1207574562681164</v>
      </c>
    </row>
    <row r="1249" spans="1:9" x14ac:dyDescent="0.25">
      <c r="A1249" s="2" t="s">
        <v>4103</v>
      </c>
      <c r="B1249" t="s">
        <v>5382</v>
      </c>
      <c r="C1249">
        <v>147820</v>
      </c>
      <c r="D1249" t="s">
        <v>6356</v>
      </c>
      <c r="I1249">
        <f t="shared" si="19"/>
        <v>0</v>
      </c>
    </row>
    <row r="1250" spans="1:9" x14ac:dyDescent="0.25">
      <c r="A1250" t="s">
        <v>3767</v>
      </c>
      <c r="B1250" t="s">
        <v>5383</v>
      </c>
      <c r="C1250">
        <v>487683</v>
      </c>
      <c r="D1250" t="s">
        <v>3768</v>
      </c>
      <c r="E1250">
        <v>1000</v>
      </c>
      <c r="F1250">
        <v>0.4196453470562489</v>
      </c>
      <c r="G1250">
        <v>4.1964534705624888E-4</v>
      </c>
      <c r="H1250">
        <v>62.193538660471383</v>
      </c>
      <c r="I1250">
        <f t="shared" si="19"/>
        <v>6.2193538660471386E-2</v>
      </c>
    </row>
    <row r="1251" spans="1:9" x14ac:dyDescent="0.25">
      <c r="A1251" t="s">
        <v>1687</v>
      </c>
      <c r="B1251" t="s">
        <v>5384</v>
      </c>
      <c r="C1251">
        <v>533584</v>
      </c>
      <c r="D1251" t="s">
        <v>1688</v>
      </c>
      <c r="E1251" s="1" t="s">
        <v>70</v>
      </c>
      <c r="F1251" s="1" t="s">
        <v>70</v>
      </c>
      <c r="G1251" s="1" t="s">
        <v>70</v>
      </c>
      <c r="H1251" s="1" t="s">
        <v>70</v>
      </c>
      <c r="I1251" t="e">
        <f t="shared" si="19"/>
        <v>#VALUE!</v>
      </c>
    </row>
    <row r="1252" spans="1:9" x14ac:dyDescent="0.25">
      <c r="A1252" t="s">
        <v>3769</v>
      </c>
      <c r="B1252" t="s">
        <v>5385</v>
      </c>
      <c r="C1252">
        <v>716790</v>
      </c>
      <c r="D1252" t="s">
        <v>3770</v>
      </c>
      <c r="E1252">
        <v>6.6447012843591304</v>
      </c>
      <c r="F1252">
        <v>9.0506627069056374E-3</v>
      </c>
      <c r="G1252">
        <v>1.3620872210177251E-3</v>
      </c>
      <c r="H1252">
        <v>1.75797357220123</v>
      </c>
      <c r="I1252">
        <f t="shared" si="19"/>
        <v>1.7579735722012299E-3</v>
      </c>
    </row>
    <row r="1253" spans="1:9" x14ac:dyDescent="0.25">
      <c r="A1253" s="2" t="s">
        <v>4138</v>
      </c>
      <c r="B1253" t="s">
        <v>5386</v>
      </c>
      <c r="C1253">
        <v>72850647</v>
      </c>
      <c r="D1253" t="s">
        <v>6357</v>
      </c>
      <c r="I1253">
        <f t="shared" si="19"/>
        <v>0</v>
      </c>
    </row>
    <row r="1254" spans="1:9" x14ac:dyDescent="0.25">
      <c r="A1254" s="2" t="s">
        <v>4058</v>
      </c>
      <c r="B1254" t="s">
        <v>5387</v>
      </c>
      <c r="C1254">
        <v>80182</v>
      </c>
      <c r="D1254" t="s">
        <v>6358</v>
      </c>
      <c r="I1254">
        <f t="shared" si="19"/>
        <v>0</v>
      </c>
    </row>
    <row r="1255" spans="1:9" x14ac:dyDescent="0.25">
      <c r="A1255" t="s">
        <v>3173</v>
      </c>
      <c r="B1255" t="s">
        <v>5388</v>
      </c>
      <c r="C1255">
        <v>87138</v>
      </c>
      <c r="D1255" t="s">
        <v>3174</v>
      </c>
      <c r="E1255">
        <v>1000</v>
      </c>
      <c r="F1255">
        <v>4.8368581082286824E-3</v>
      </c>
      <c r="G1255" s="1">
        <v>4.8368581082286814E-6</v>
      </c>
      <c r="H1255">
        <v>1.0458883393166121</v>
      </c>
      <c r="I1255">
        <f t="shared" si="19"/>
        <v>1.0458883393166122E-3</v>
      </c>
    </row>
    <row r="1256" spans="1:9" x14ac:dyDescent="0.25">
      <c r="A1256" t="s">
        <v>3771</v>
      </c>
      <c r="B1256" t="s">
        <v>5389</v>
      </c>
      <c r="C1256">
        <v>87912</v>
      </c>
      <c r="D1256" t="s">
        <v>3772</v>
      </c>
      <c r="E1256">
        <v>1000</v>
      </c>
      <c r="F1256">
        <v>48.520308130469893</v>
      </c>
      <c r="G1256">
        <v>4.8520308130469897E-2</v>
      </c>
      <c r="H1256">
        <v>10004.59641465411</v>
      </c>
      <c r="I1256">
        <f t="shared" si="19"/>
        <v>10.00459641465411</v>
      </c>
    </row>
    <row r="1257" spans="1:9" x14ac:dyDescent="0.25">
      <c r="A1257" s="2" t="s">
        <v>4057</v>
      </c>
      <c r="B1257" t="s">
        <v>5390</v>
      </c>
      <c r="C1257">
        <v>93356</v>
      </c>
      <c r="D1257" t="s">
        <v>6359</v>
      </c>
      <c r="I1257">
        <f t="shared" si="19"/>
        <v>0</v>
      </c>
    </row>
    <row r="1258" spans="1:9" x14ac:dyDescent="0.25">
      <c r="A1258" t="s">
        <v>1689</v>
      </c>
      <c r="B1258" t="s">
        <v>5391</v>
      </c>
      <c r="C1258">
        <v>78320</v>
      </c>
      <c r="D1258" t="s">
        <v>1690</v>
      </c>
      <c r="E1258" s="1" t="s">
        <v>70</v>
      </c>
      <c r="F1258" s="1" t="s">
        <v>70</v>
      </c>
      <c r="G1258" s="1" t="s">
        <v>70</v>
      </c>
      <c r="H1258" s="1" t="s">
        <v>70</v>
      </c>
      <c r="I1258" t="e">
        <f t="shared" si="19"/>
        <v>#VALUE!</v>
      </c>
    </row>
    <row r="1259" spans="1:9" x14ac:dyDescent="0.25">
      <c r="A1259" s="2" t="s">
        <v>4052</v>
      </c>
      <c r="B1259" t="s">
        <v>5392</v>
      </c>
      <c r="C1259">
        <v>3868619</v>
      </c>
      <c r="D1259" t="s">
        <v>6360</v>
      </c>
      <c r="I1259">
        <f t="shared" si="19"/>
        <v>0</v>
      </c>
    </row>
    <row r="1260" spans="1:9" x14ac:dyDescent="0.25">
      <c r="A1260" s="2" t="s">
        <v>4131</v>
      </c>
      <c r="B1260" t="s">
        <v>5393</v>
      </c>
      <c r="C1260">
        <v>39765805</v>
      </c>
      <c r="D1260" t="s">
        <v>6361</v>
      </c>
      <c r="I1260">
        <f t="shared" si="19"/>
        <v>0</v>
      </c>
    </row>
    <row r="1261" spans="1:9" x14ac:dyDescent="0.25">
      <c r="A1261" s="2" t="s">
        <v>4150</v>
      </c>
      <c r="B1261" t="s">
        <v>5394</v>
      </c>
      <c r="C1261">
        <v>87729</v>
      </c>
      <c r="D1261" t="s">
        <v>6362</v>
      </c>
      <c r="I1261">
        <f t="shared" si="19"/>
        <v>0</v>
      </c>
    </row>
    <row r="1262" spans="1:9" x14ac:dyDescent="0.25">
      <c r="A1262" t="s">
        <v>2277</v>
      </c>
      <c r="B1262" t="s">
        <v>5395</v>
      </c>
      <c r="C1262">
        <v>520456</v>
      </c>
      <c r="D1262" t="s">
        <v>2278</v>
      </c>
      <c r="E1262">
        <v>1000</v>
      </c>
      <c r="F1262">
        <v>7.9801805349262169</v>
      </c>
      <c r="G1262">
        <v>7.9801805349262161E-3</v>
      </c>
      <c r="H1262">
        <v>1341.851396586773</v>
      </c>
      <c r="I1262">
        <f t="shared" si="19"/>
        <v>1.3418513965867731</v>
      </c>
    </row>
    <row r="1263" spans="1:9" x14ac:dyDescent="0.25">
      <c r="A1263" t="s">
        <v>3773</v>
      </c>
      <c r="B1263" t="s">
        <v>5396</v>
      </c>
      <c r="C1263">
        <v>99570</v>
      </c>
      <c r="D1263" t="s">
        <v>3774</v>
      </c>
      <c r="E1263">
        <v>7.6178297049362103</v>
      </c>
      <c r="F1263">
        <v>0.8158656871899701</v>
      </c>
      <c r="G1263">
        <v>0.1070994914288127</v>
      </c>
      <c r="H1263">
        <v>125.7452990381541</v>
      </c>
      <c r="I1263">
        <f t="shared" si="19"/>
        <v>0.1257452990381541</v>
      </c>
    </row>
    <row r="1264" spans="1:9" x14ac:dyDescent="0.25">
      <c r="A1264" t="s">
        <v>3175</v>
      </c>
      <c r="B1264" t="s">
        <v>5397</v>
      </c>
      <c r="C1264">
        <v>119346</v>
      </c>
      <c r="D1264" t="s">
        <v>3176</v>
      </c>
      <c r="E1264">
        <v>14.913652505110321</v>
      </c>
      <c r="F1264">
        <v>6.1908680456260878</v>
      </c>
      <c r="G1264">
        <v>0.41511414078507741</v>
      </c>
      <c r="H1264">
        <v>954.1675375321206</v>
      </c>
      <c r="I1264">
        <f t="shared" si="19"/>
        <v>0.95416753753212058</v>
      </c>
    </row>
    <row r="1265" spans="1:9" x14ac:dyDescent="0.25">
      <c r="A1265" t="s">
        <v>261</v>
      </c>
      <c r="B1265" t="s">
        <v>5398</v>
      </c>
      <c r="C1265">
        <v>117793</v>
      </c>
      <c r="D1265" t="s">
        <v>262</v>
      </c>
      <c r="E1265">
        <v>7.4757098167407756</v>
      </c>
      <c r="F1265">
        <v>0.22504466643996321</v>
      </c>
      <c r="G1265">
        <v>3.010345130518683E-2</v>
      </c>
      <c r="H1265">
        <v>50.23694593405942</v>
      </c>
      <c r="I1265">
        <f t="shared" si="19"/>
        <v>5.0236945934059418E-2</v>
      </c>
    </row>
    <row r="1266" spans="1:9" x14ac:dyDescent="0.25">
      <c r="A1266" t="s">
        <v>3775</v>
      </c>
      <c r="B1266" t="s">
        <v>5399</v>
      </c>
      <c r="C1266">
        <v>271896</v>
      </c>
      <c r="D1266" t="s">
        <v>3776</v>
      </c>
      <c r="E1266">
        <v>1000</v>
      </c>
      <c r="F1266">
        <v>1.674404317061128</v>
      </c>
      <c r="G1266">
        <v>1.674404317061128E-3</v>
      </c>
      <c r="H1266">
        <v>197.80575399601631</v>
      </c>
      <c r="I1266">
        <f t="shared" si="19"/>
        <v>0.1978057539960163</v>
      </c>
    </row>
    <row r="1267" spans="1:9" x14ac:dyDescent="0.25">
      <c r="A1267" t="s">
        <v>539</v>
      </c>
      <c r="B1267" t="s">
        <v>5400</v>
      </c>
      <c r="C1267">
        <v>65850</v>
      </c>
      <c r="D1267" t="s">
        <v>540</v>
      </c>
      <c r="E1267">
        <v>1000</v>
      </c>
      <c r="F1267">
        <v>4.0089884134627683E-2</v>
      </c>
      <c r="G1267" s="1">
        <v>4.0089884134627667E-5</v>
      </c>
      <c r="H1267">
        <v>4.8958969201731346</v>
      </c>
      <c r="I1267">
        <f t="shared" si="19"/>
        <v>4.895896920173135E-3</v>
      </c>
    </row>
    <row r="1268" spans="1:9" x14ac:dyDescent="0.25">
      <c r="A1268" t="s">
        <v>1083</v>
      </c>
      <c r="B1268" t="s">
        <v>5401</v>
      </c>
      <c r="C1268">
        <v>106514</v>
      </c>
      <c r="D1268" t="s">
        <v>1084</v>
      </c>
      <c r="E1268">
        <v>6.7929141017662857</v>
      </c>
      <c r="F1268">
        <v>0.20000000000000009</v>
      </c>
      <c r="G1268">
        <v>2.944244502488207E-2</v>
      </c>
      <c r="H1268">
        <v>21.61920000000001</v>
      </c>
      <c r="I1268">
        <f t="shared" si="19"/>
        <v>2.1619200000000009E-2</v>
      </c>
    </row>
    <row r="1269" spans="1:9" x14ac:dyDescent="0.25">
      <c r="A1269" t="s">
        <v>2701</v>
      </c>
      <c r="B1269" t="s">
        <v>5402</v>
      </c>
      <c r="C1269">
        <v>95147</v>
      </c>
      <c r="D1269" t="s">
        <v>2702</v>
      </c>
      <c r="E1269">
        <v>1000</v>
      </c>
      <c r="F1269">
        <v>6.2447413572120194</v>
      </c>
      <c r="G1269">
        <v>6.2447413572120193E-3</v>
      </c>
      <c r="H1269">
        <v>743.91730366059619</v>
      </c>
      <c r="I1269">
        <f t="shared" si="19"/>
        <v>0.74391730366059616</v>
      </c>
    </row>
    <row r="1270" spans="1:9" x14ac:dyDescent="0.25">
      <c r="A1270" t="s">
        <v>3177</v>
      </c>
      <c r="B1270" t="s">
        <v>5403</v>
      </c>
      <c r="C1270">
        <v>22260511</v>
      </c>
      <c r="D1270" t="s">
        <v>3178</v>
      </c>
      <c r="E1270">
        <v>1.884351208078314</v>
      </c>
      <c r="F1270">
        <v>5.5318637565776726E-4</v>
      </c>
      <c r="G1270">
        <v>2.9356861570509142E-4</v>
      </c>
      <c r="H1270">
        <v>0.4152825440700425</v>
      </c>
      <c r="I1270">
        <f t="shared" si="19"/>
        <v>4.1528254407004249E-4</v>
      </c>
    </row>
    <row r="1271" spans="1:9" x14ac:dyDescent="0.25">
      <c r="A1271" t="s">
        <v>3179</v>
      </c>
      <c r="B1271" t="s">
        <v>5404</v>
      </c>
      <c r="C1271">
        <v>1948330</v>
      </c>
      <c r="D1271" t="s">
        <v>3180</v>
      </c>
      <c r="E1271">
        <v>7.1082590193559856</v>
      </c>
      <c r="F1271">
        <v>0.78651386399093581</v>
      </c>
      <c r="G1271">
        <v>0.110647890270914</v>
      </c>
      <c r="H1271">
        <v>130.73433447257341</v>
      </c>
      <c r="I1271">
        <f t="shared" si="19"/>
        <v>0.1307343344725734</v>
      </c>
    </row>
    <row r="1272" spans="1:9" x14ac:dyDescent="0.25">
      <c r="A1272" t="s">
        <v>1691</v>
      </c>
      <c r="B1272" t="s">
        <v>5405</v>
      </c>
      <c r="C1272">
        <v>96480</v>
      </c>
      <c r="D1272" t="s">
        <v>1692</v>
      </c>
      <c r="E1272">
        <v>1000</v>
      </c>
      <c r="F1272">
        <v>0.1443735445301709</v>
      </c>
      <c r="G1272">
        <v>1.4437354453017089E-4</v>
      </c>
      <c r="H1272">
        <v>12.429118448602409</v>
      </c>
      <c r="I1272">
        <f t="shared" si="19"/>
        <v>1.242911844860241E-2</v>
      </c>
    </row>
    <row r="1273" spans="1:9" x14ac:dyDescent="0.25">
      <c r="A1273" t="s">
        <v>32</v>
      </c>
      <c r="B1273" t="s">
        <v>5406</v>
      </c>
      <c r="C1273">
        <v>10108642</v>
      </c>
      <c r="D1273" t="s">
        <v>33</v>
      </c>
      <c r="E1273">
        <v>5.4299944688262141</v>
      </c>
      <c r="F1273">
        <v>0.1021127339756735</v>
      </c>
      <c r="G1273">
        <v>1.8805310863925589E-2</v>
      </c>
      <c r="H1273">
        <v>18.718285265080709</v>
      </c>
      <c r="I1273">
        <f t="shared" si="19"/>
        <v>1.8718285265080709E-2</v>
      </c>
    </row>
    <row r="1274" spans="1:9" x14ac:dyDescent="0.25">
      <c r="A1274" t="s">
        <v>1693</v>
      </c>
      <c r="B1274" t="s">
        <v>5407</v>
      </c>
      <c r="C1274">
        <v>97007</v>
      </c>
      <c r="D1274" t="s">
        <v>1694</v>
      </c>
      <c r="E1274">
        <v>4.4270913535039531</v>
      </c>
      <c r="F1274">
        <v>0.59705665629785332</v>
      </c>
      <c r="G1274">
        <v>0.13486431804152749</v>
      </c>
      <c r="H1274">
        <v>120.93382573313021</v>
      </c>
      <c r="I1274">
        <f t="shared" si="19"/>
        <v>0.1209338257331302</v>
      </c>
    </row>
    <row r="1275" spans="1:9" x14ac:dyDescent="0.25">
      <c r="A1275" t="s">
        <v>2279</v>
      </c>
      <c r="B1275" t="s">
        <v>5408</v>
      </c>
      <c r="C1275">
        <v>108941</v>
      </c>
      <c r="D1275" t="s">
        <v>2280</v>
      </c>
      <c r="E1275">
        <v>1000</v>
      </c>
      <c r="F1275">
        <v>20.548181691990361</v>
      </c>
      <c r="G1275">
        <v>2.054818169199037E-2</v>
      </c>
      <c r="H1275">
        <v>2016.7012921603939</v>
      </c>
      <c r="I1275">
        <f t="shared" si="19"/>
        <v>2.016701292160394</v>
      </c>
    </row>
    <row r="1276" spans="1:9" x14ac:dyDescent="0.25">
      <c r="A1276" t="s">
        <v>167</v>
      </c>
      <c r="B1276" t="s">
        <v>5409</v>
      </c>
      <c r="C1276">
        <v>95501</v>
      </c>
      <c r="D1276" t="s">
        <v>168</v>
      </c>
      <c r="E1276">
        <v>1000</v>
      </c>
      <c r="F1276">
        <v>0.27074262257930998</v>
      </c>
      <c r="G1276">
        <v>2.7074262257931002E-4</v>
      </c>
      <c r="H1276">
        <v>39.799165519158556</v>
      </c>
      <c r="I1276">
        <f t="shared" si="19"/>
        <v>3.9799165519158554E-2</v>
      </c>
    </row>
    <row r="1277" spans="1:9" x14ac:dyDescent="0.25">
      <c r="A1277" t="s">
        <v>3181</v>
      </c>
      <c r="B1277" t="s">
        <v>5410</v>
      </c>
      <c r="C1277">
        <v>828002</v>
      </c>
      <c r="D1277" t="s">
        <v>3182</v>
      </c>
      <c r="E1277">
        <v>1000</v>
      </c>
      <c r="F1277" s="1">
        <v>2.6919244080390489E-5</v>
      </c>
      <c r="G1277" s="1">
        <v>2.691924408039049E-8</v>
      </c>
      <c r="H1277">
        <v>4.6892246418277026E-3</v>
      </c>
      <c r="I1277">
        <f t="shared" si="19"/>
        <v>4.6892246418277027E-6</v>
      </c>
    </row>
    <row r="1278" spans="1:9" x14ac:dyDescent="0.25">
      <c r="A1278" t="s">
        <v>541</v>
      </c>
      <c r="B1278" t="s">
        <v>5411</v>
      </c>
      <c r="C1278">
        <v>72208</v>
      </c>
      <c r="D1278" t="s">
        <v>542</v>
      </c>
      <c r="E1278">
        <v>7.1082590193559874</v>
      </c>
      <c r="F1278">
        <v>0.27352927878570787</v>
      </c>
      <c r="G1278">
        <v>3.848048840663798E-2</v>
      </c>
      <c r="H1278">
        <v>104.18730228947619</v>
      </c>
      <c r="I1278">
        <f t="shared" si="19"/>
        <v>0.10418730228947619</v>
      </c>
    </row>
    <row r="1279" spans="1:9" x14ac:dyDescent="0.25">
      <c r="A1279" t="s">
        <v>3183</v>
      </c>
      <c r="B1279" t="s">
        <v>5412</v>
      </c>
      <c r="C1279">
        <v>54319</v>
      </c>
      <c r="D1279" t="s">
        <v>3184</v>
      </c>
      <c r="E1279">
        <v>1000</v>
      </c>
      <c r="F1279">
        <v>44.392910226257463</v>
      </c>
      <c r="G1279">
        <v>4.4392910226257458E-2</v>
      </c>
      <c r="H1279">
        <v>14682.511128232391</v>
      </c>
      <c r="I1279">
        <f t="shared" si="19"/>
        <v>14.68251112823239</v>
      </c>
    </row>
    <row r="1280" spans="1:9" x14ac:dyDescent="0.25">
      <c r="A1280" t="s">
        <v>169</v>
      </c>
      <c r="B1280" t="s">
        <v>5413</v>
      </c>
      <c r="C1280">
        <v>70304</v>
      </c>
      <c r="D1280" t="s">
        <v>170</v>
      </c>
      <c r="E1280">
        <v>2.5986319798273239</v>
      </c>
      <c r="F1280">
        <v>0.20000000000000009</v>
      </c>
      <c r="G1280">
        <v>7.6963572199742522E-2</v>
      </c>
      <c r="H1280">
        <v>81.378000000000014</v>
      </c>
      <c r="I1280">
        <f t="shared" si="19"/>
        <v>8.137800000000002E-2</v>
      </c>
    </row>
    <row r="1281" spans="1:9" x14ac:dyDescent="0.25">
      <c r="A1281" t="s">
        <v>1085</v>
      </c>
      <c r="B1281" t="s">
        <v>5414</v>
      </c>
      <c r="C1281">
        <v>100970</v>
      </c>
      <c r="D1281" t="s">
        <v>1086</v>
      </c>
      <c r="E1281">
        <v>1000</v>
      </c>
      <c r="F1281">
        <v>0.82236519209132619</v>
      </c>
      <c r="G1281">
        <v>8.2236519209132617E-4</v>
      </c>
      <c r="H1281">
        <v>115.287376279283</v>
      </c>
      <c r="I1281">
        <f t="shared" si="19"/>
        <v>0.115287376279283</v>
      </c>
    </row>
    <row r="1282" spans="1:9" x14ac:dyDescent="0.25">
      <c r="A1282" t="s">
        <v>2281</v>
      </c>
      <c r="B1282" t="s">
        <v>5415</v>
      </c>
      <c r="C1282">
        <v>680319</v>
      </c>
      <c r="D1282" t="s">
        <v>2282</v>
      </c>
      <c r="E1282">
        <v>11.628635557804669</v>
      </c>
      <c r="F1282">
        <v>0.60675230310001693</v>
      </c>
      <c r="G1282">
        <v>5.2177428734774427E-2</v>
      </c>
      <c r="H1282">
        <v>108.7324397247354</v>
      </c>
      <c r="I1282">
        <f t="shared" si="19"/>
        <v>0.1087324397247354</v>
      </c>
    </row>
    <row r="1283" spans="1:9" x14ac:dyDescent="0.25">
      <c r="A1283" t="s">
        <v>3185</v>
      </c>
      <c r="B1283" t="s">
        <v>5416</v>
      </c>
      <c r="C1283">
        <v>434139</v>
      </c>
      <c r="D1283" t="s">
        <v>3186</v>
      </c>
      <c r="E1283">
        <v>6.2238674042635482</v>
      </c>
      <c r="F1283">
        <v>1.525933322531801</v>
      </c>
      <c r="G1283">
        <v>0.24517445880779659</v>
      </c>
      <c r="H1283">
        <v>574.63749653234822</v>
      </c>
      <c r="I1283">
        <f t="shared" ref="I1283:I1346" si="20">H1283/1000</f>
        <v>0.57463749653234819</v>
      </c>
    </row>
    <row r="1284" spans="1:9" x14ac:dyDescent="0.25">
      <c r="A1284" t="s">
        <v>3187</v>
      </c>
      <c r="B1284" t="s">
        <v>5417</v>
      </c>
      <c r="C1284">
        <v>872504</v>
      </c>
      <c r="D1284" t="s">
        <v>3188</v>
      </c>
      <c r="E1284">
        <v>1000</v>
      </c>
      <c r="F1284">
        <v>0.92201170004993183</v>
      </c>
      <c r="G1284">
        <v>9.2201170004993179E-4</v>
      </c>
      <c r="H1284">
        <v>91.401785861049873</v>
      </c>
      <c r="I1284">
        <f t="shared" si="20"/>
        <v>9.140178586104987E-2</v>
      </c>
    </row>
    <row r="1285" spans="1:9" x14ac:dyDescent="0.25">
      <c r="A1285" t="s">
        <v>1695</v>
      </c>
      <c r="B1285" t="s">
        <v>5418</v>
      </c>
      <c r="C1285">
        <v>139139</v>
      </c>
      <c r="D1285" t="s">
        <v>1696</v>
      </c>
      <c r="E1285">
        <v>1000</v>
      </c>
      <c r="F1285">
        <v>0.1293794076816818</v>
      </c>
      <c r="G1285">
        <v>1.2937940768168181E-4</v>
      </c>
      <c r="H1285">
        <v>24.72945060486898</v>
      </c>
      <c r="I1285">
        <f t="shared" si="20"/>
        <v>2.4729450604868981E-2</v>
      </c>
    </row>
    <row r="1286" spans="1:9" x14ac:dyDescent="0.25">
      <c r="A1286" t="s">
        <v>1697</v>
      </c>
      <c r="B1286" t="s">
        <v>5419</v>
      </c>
      <c r="C1286">
        <v>86306</v>
      </c>
      <c r="D1286" t="s">
        <v>1698</v>
      </c>
      <c r="E1286">
        <v>1000</v>
      </c>
      <c r="F1286">
        <v>4.3107305598079756E-3</v>
      </c>
      <c r="G1286" s="1">
        <v>4.3107305598079768E-6</v>
      </c>
      <c r="H1286">
        <v>0.8544945652179361</v>
      </c>
      <c r="I1286">
        <f t="shared" si="20"/>
        <v>8.5449456521793606E-4</v>
      </c>
    </row>
    <row r="1287" spans="1:9" x14ac:dyDescent="0.25">
      <c r="A1287" t="s">
        <v>2703</v>
      </c>
      <c r="B1287" t="s">
        <v>5420</v>
      </c>
      <c r="C1287">
        <v>621647</v>
      </c>
      <c r="D1287" t="s">
        <v>2704</v>
      </c>
      <c r="E1287">
        <v>1000</v>
      </c>
      <c r="F1287">
        <v>7.1224692880678925E-2</v>
      </c>
      <c r="G1287" s="1">
        <v>7.1224692880678919E-5</v>
      </c>
      <c r="H1287">
        <v>9.2728139908284692</v>
      </c>
      <c r="I1287">
        <f t="shared" si="20"/>
        <v>9.2728139908284692E-3</v>
      </c>
    </row>
    <row r="1288" spans="1:9" x14ac:dyDescent="0.25">
      <c r="A1288" t="s">
        <v>889</v>
      </c>
      <c r="B1288" t="s">
        <v>5421</v>
      </c>
      <c r="C1288">
        <v>23135220</v>
      </c>
      <c r="D1288" t="s">
        <v>890</v>
      </c>
      <c r="E1288">
        <v>1000</v>
      </c>
      <c r="F1288">
        <v>0.2492774179568456</v>
      </c>
      <c r="G1288">
        <v>2.4927741795684563E-4</v>
      </c>
      <c r="H1288">
        <v>54.656566661217973</v>
      </c>
      <c r="I1288">
        <f t="shared" si="20"/>
        <v>5.4656566661217973E-2</v>
      </c>
    </row>
    <row r="1289" spans="1:9" x14ac:dyDescent="0.25">
      <c r="A1289" s="2" t="s">
        <v>4128</v>
      </c>
      <c r="B1289" t="s">
        <v>5422</v>
      </c>
      <c r="C1289">
        <v>60800</v>
      </c>
      <c r="D1289" t="s">
        <v>6363</v>
      </c>
      <c r="I1289">
        <f t="shared" si="20"/>
        <v>0</v>
      </c>
    </row>
    <row r="1290" spans="1:9" x14ac:dyDescent="0.25">
      <c r="A1290" t="s">
        <v>1699</v>
      </c>
      <c r="B1290" t="s">
        <v>5423</v>
      </c>
      <c r="C1290">
        <v>13292461</v>
      </c>
      <c r="D1290" t="s">
        <v>1700</v>
      </c>
      <c r="E1290">
        <v>3.5541295096779928</v>
      </c>
      <c r="F1290">
        <v>0.1828316444248187</v>
      </c>
      <c r="G1290">
        <v>5.1442032128250548E-2</v>
      </c>
      <c r="H1290">
        <v>150.46185027433779</v>
      </c>
      <c r="I1290">
        <f t="shared" si="20"/>
        <v>0.15046185027433778</v>
      </c>
    </row>
    <row r="1291" spans="1:9" x14ac:dyDescent="0.25">
      <c r="A1291" t="s">
        <v>171</v>
      </c>
      <c r="B1291" t="s">
        <v>5424</v>
      </c>
      <c r="C1291">
        <v>83794</v>
      </c>
      <c r="D1291" t="s">
        <v>172</v>
      </c>
      <c r="E1291">
        <v>0.17770647548389959</v>
      </c>
      <c r="F1291">
        <v>3.839891714151702E-3</v>
      </c>
      <c r="G1291">
        <v>2.1608057352415388E-2</v>
      </c>
      <c r="H1291">
        <v>1.514541609570857</v>
      </c>
      <c r="I1291">
        <f t="shared" si="20"/>
        <v>1.514541609570857E-3</v>
      </c>
    </row>
    <row r="1292" spans="1:9" x14ac:dyDescent="0.25">
      <c r="A1292" t="s">
        <v>701</v>
      </c>
      <c r="B1292" t="s">
        <v>5425</v>
      </c>
      <c r="C1292">
        <v>57681</v>
      </c>
      <c r="D1292" t="s">
        <v>702</v>
      </c>
      <c r="E1292">
        <v>1000</v>
      </c>
      <c r="F1292">
        <v>4.4452095152709576</v>
      </c>
      <c r="G1292">
        <v>4.4452095152709564E-3</v>
      </c>
      <c r="H1292">
        <v>1237.2351643853649</v>
      </c>
      <c r="I1292">
        <f t="shared" si="20"/>
        <v>1.237235164385365</v>
      </c>
    </row>
    <row r="1293" spans="1:9" x14ac:dyDescent="0.25">
      <c r="A1293" t="s">
        <v>3189</v>
      </c>
      <c r="B1293" t="s">
        <v>5426</v>
      </c>
      <c r="C1293">
        <v>127695</v>
      </c>
      <c r="D1293" t="s">
        <v>3190</v>
      </c>
      <c r="E1293">
        <v>1000</v>
      </c>
      <c r="F1293">
        <v>13.4642791817061</v>
      </c>
      <c r="G1293">
        <v>1.3464279181706101E-2</v>
      </c>
      <c r="H1293">
        <v>3599.0018252700411</v>
      </c>
      <c r="I1293">
        <f t="shared" si="20"/>
        <v>3.5990018252700411</v>
      </c>
    </row>
    <row r="1294" spans="1:9" x14ac:dyDescent="0.25">
      <c r="A1294" t="s">
        <v>2283</v>
      </c>
      <c r="B1294" t="s">
        <v>5427</v>
      </c>
      <c r="C1294">
        <v>95636</v>
      </c>
      <c r="D1294" t="s">
        <v>2284</v>
      </c>
      <c r="E1294">
        <v>1000</v>
      </c>
      <c r="F1294">
        <v>0.16728920415091891</v>
      </c>
      <c r="G1294">
        <v>1.672892041509189E-4</v>
      </c>
      <c r="H1294">
        <v>20.10732589291969</v>
      </c>
      <c r="I1294">
        <f t="shared" si="20"/>
        <v>2.0107325892919688E-2</v>
      </c>
    </row>
    <row r="1295" spans="1:9" x14ac:dyDescent="0.25">
      <c r="A1295" t="s">
        <v>2705</v>
      </c>
      <c r="B1295" t="s">
        <v>5428</v>
      </c>
      <c r="C1295">
        <v>2489772</v>
      </c>
      <c r="D1295" t="s">
        <v>2706</v>
      </c>
      <c r="E1295">
        <v>2.9312616777626279</v>
      </c>
      <c r="F1295">
        <v>0.66097138079664097</v>
      </c>
      <c r="G1295">
        <v>0.22549040428937309</v>
      </c>
      <c r="H1295">
        <v>78.126817210162983</v>
      </c>
      <c r="I1295">
        <f t="shared" si="20"/>
        <v>7.8126817210162985E-2</v>
      </c>
    </row>
    <row r="1296" spans="1:9" x14ac:dyDescent="0.25">
      <c r="A1296" t="s">
        <v>2285</v>
      </c>
      <c r="B1296" t="s">
        <v>5429</v>
      </c>
      <c r="C1296">
        <v>2832408</v>
      </c>
      <c r="D1296" t="s">
        <v>2286</v>
      </c>
      <c r="E1296">
        <v>7.4923650913232764</v>
      </c>
      <c r="F1296">
        <v>3.2873552029021758E-2</v>
      </c>
      <c r="G1296">
        <v>4.3876068008340662E-3</v>
      </c>
      <c r="H1296">
        <v>8.852979055623674</v>
      </c>
      <c r="I1296">
        <f t="shared" si="20"/>
        <v>8.8529790556236745E-3</v>
      </c>
    </row>
    <row r="1297" spans="1:9" x14ac:dyDescent="0.25">
      <c r="A1297" t="s">
        <v>3191</v>
      </c>
      <c r="B1297" t="s">
        <v>5430</v>
      </c>
      <c r="C1297">
        <v>2783940</v>
      </c>
      <c r="D1297" t="s">
        <v>3192</v>
      </c>
      <c r="E1297">
        <v>6.1825587864591922</v>
      </c>
      <c r="F1297">
        <v>0.70084421647397865</v>
      </c>
      <c r="G1297">
        <v>0.1133582778070694</v>
      </c>
      <c r="H1297">
        <v>317.03388976416898</v>
      </c>
      <c r="I1297">
        <f t="shared" si="20"/>
        <v>0.31703388976416896</v>
      </c>
    </row>
    <row r="1298" spans="1:9" x14ac:dyDescent="0.25">
      <c r="A1298" t="s">
        <v>3777</v>
      </c>
      <c r="B1298" t="s">
        <v>5431</v>
      </c>
      <c r="C1298">
        <v>544638</v>
      </c>
      <c r="D1298" t="s">
        <v>3778</v>
      </c>
      <c r="E1298">
        <v>6.0750238260243217</v>
      </c>
      <c r="F1298">
        <v>5.4130961943659752</v>
      </c>
      <c r="G1298">
        <v>0.89104114640295473</v>
      </c>
      <c r="H1298">
        <v>1236.221256484524</v>
      </c>
      <c r="I1298">
        <f t="shared" si="20"/>
        <v>1.2362212564845241</v>
      </c>
    </row>
    <row r="1299" spans="1:9" x14ac:dyDescent="0.25">
      <c r="A1299" s="2" t="s">
        <v>4117</v>
      </c>
      <c r="B1299" t="s">
        <v>5432</v>
      </c>
      <c r="C1299">
        <v>75570</v>
      </c>
      <c r="D1299" t="s">
        <v>6364</v>
      </c>
      <c r="I1299">
        <f t="shared" si="20"/>
        <v>0</v>
      </c>
    </row>
    <row r="1300" spans="1:9" x14ac:dyDescent="0.25">
      <c r="A1300" t="s">
        <v>703</v>
      </c>
      <c r="B1300" t="s">
        <v>5433</v>
      </c>
      <c r="C1300">
        <v>90153</v>
      </c>
      <c r="D1300" t="s">
        <v>704</v>
      </c>
      <c r="E1300">
        <v>1000</v>
      </c>
      <c r="F1300">
        <v>0.20000000000000009</v>
      </c>
      <c r="G1300">
        <v>2.0000000000000001E-4</v>
      </c>
      <c r="H1300">
        <v>28.834600000000009</v>
      </c>
      <c r="I1300">
        <f t="shared" si="20"/>
        <v>2.8834600000000009E-2</v>
      </c>
    </row>
    <row r="1301" spans="1:9" x14ac:dyDescent="0.25">
      <c r="A1301" t="s">
        <v>2287</v>
      </c>
      <c r="B1301" t="s">
        <v>5434</v>
      </c>
      <c r="C1301">
        <v>90471</v>
      </c>
      <c r="D1301" t="s">
        <v>2288</v>
      </c>
      <c r="E1301">
        <v>1000</v>
      </c>
      <c r="F1301">
        <v>0.26448235913925078</v>
      </c>
      <c r="G1301">
        <v>2.6448235913925091E-4</v>
      </c>
      <c r="H1301">
        <v>51.892761274916722</v>
      </c>
      <c r="I1301">
        <f t="shared" si="20"/>
        <v>5.1892761274916724E-2</v>
      </c>
    </row>
    <row r="1302" spans="1:9" x14ac:dyDescent="0.25">
      <c r="A1302" t="s">
        <v>3193</v>
      </c>
      <c r="B1302" t="s">
        <v>5435</v>
      </c>
      <c r="C1302">
        <v>91656</v>
      </c>
      <c r="D1302" t="s">
        <v>3194</v>
      </c>
      <c r="E1302">
        <v>1000</v>
      </c>
      <c r="F1302">
        <v>3.9099993195079188</v>
      </c>
      <c r="G1302">
        <v>3.9099993195079192E-3</v>
      </c>
      <c r="H1302">
        <v>607.16424432978727</v>
      </c>
      <c r="I1302">
        <f t="shared" si="20"/>
        <v>0.60716424432978722</v>
      </c>
    </row>
    <row r="1303" spans="1:9" x14ac:dyDescent="0.25">
      <c r="A1303" t="s">
        <v>2289</v>
      </c>
      <c r="B1303" t="s">
        <v>5436</v>
      </c>
      <c r="C1303">
        <v>96800</v>
      </c>
      <c r="D1303" t="s">
        <v>2290</v>
      </c>
      <c r="E1303">
        <v>1000</v>
      </c>
      <c r="F1303">
        <v>71.442913735277017</v>
      </c>
      <c r="G1303">
        <v>7.144291373527703E-2</v>
      </c>
      <c r="H1303">
        <v>10376.797448394051</v>
      </c>
      <c r="I1303">
        <f t="shared" si="20"/>
        <v>10.376797448394051</v>
      </c>
    </row>
    <row r="1304" spans="1:9" x14ac:dyDescent="0.25">
      <c r="A1304" t="s">
        <v>2291</v>
      </c>
      <c r="B1304" t="s">
        <v>5437</v>
      </c>
      <c r="C1304">
        <v>97234</v>
      </c>
      <c r="D1304" t="s">
        <v>2292</v>
      </c>
      <c r="E1304">
        <v>5.2635430748478891</v>
      </c>
      <c r="F1304">
        <v>0.60777586919618409</v>
      </c>
      <c r="G1304">
        <v>0.11546896464103661</v>
      </c>
      <c r="H1304">
        <v>163.56464191807709</v>
      </c>
      <c r="I1304">
        <f t="shared" si="20"/>
        <v>0.1635646419180771</v>
      </c>
    </row>
    <row r="1305" spans="1:9" x14ac:dyDescent="0.25">
      <c r="A1305" t="s">
        <v>543</v>
      </c>
      <c r="B1305" t="s">
        <v>5438</v>
      </c>
      <c r="C1305">
        <v>98862</v>
      </c>
      <c r="D1305" t="s">
        <v>544</v>
      </c>
      <c r="E1305">
        <v>1000</v>
      </c>
      <c r="F1305">
        <v>1.375589145768396</v>
      </c>
      <c r="G1305">
        <v>1.375589145768396E-3</v>
      </c>
      <c r="H1305">
        <v>165.27841145321861</v>
      </c>
      <c r="I1305">
        <f t="shared" si="20"/>
        <v>0.16527841145321862</v>
      </c>
    </row>
    <row r="1306" spans="1:9" x14ac:dyDescent="0.25">
      <c r="A1306" t="s">
        <v>2707</v>
      </c>
      <c r="B1306" t="s">
        <v>5439</v>
      </c>
      <c r="C1306">
        <v>106490</v>
      </c>
      <c r="D1306" t="s">
        <v>2708</v>
      </c>
      <c r="E1306">
        <v>1000</v>
      </c>
      <c r="F1306">
        <v>0.68465108242939077</v>
      </c>
      <c r="G1306">
        <v>6.8465108242939067E-4</v>
      </c>
      <c r="H1306">
        <v>73.364471388803807</v>
      </c>
      <c r="I1306">
        <f t="shared" si="20"/>
        <v>7.3364471388803809E-2</v>
      </c>
    </row>
    <row r="1307" spans="1:9" x14ac:dyDescent="0.25">
      <c r="A1307" s="2" t="s">
        <v>4148</v>
      </c>
      <c r="B1307" t="s">
        <v>5440</v>
      </c>
      <c r="C1307">
        <v>109659</v>
      </c>
      <c r="D1307" t="s">
        <v>6365</v>
      </c>
      <c r="I1307">
        <f t="shared" si="20"/>
        <v>0</v>
      </c>
    </row>
    <row r="1308" spans="1:9" x14ac:dyDescent="0.25">
      <c r="A1308" t="s">
        <v>2293</v>
      </c>
      <c r="B1308" t="s">
        <v>5441</v>
      </c>
      <c r="C1308">
        <v>109773</v>
      </c>
      <c r="D1308" t="s">
        <v>2294</v>
      </c>
      <c r="E1308">
        <v>9.728203228313749</v>
      </c>
      <c r="F1308">
        <v>1.0758170553919391</v>
      </c>
      <c r="G1308">
        <v>0.1105874363583189</v>
      </c>
      <c r="H1308">
        <v>71.071702130357693</v>
      </c>
      <c r="I1308">
        <f t="shared" si="20"/>
        <v>7.1071702130357697E-2</v>
      </c>
    </row>
    <row r="1309" spans="1:9" x14ac:dyDescent="0.25">
      <c r="A1309" t="s">
        <v>1701</v>
      </c>
      <c r="B1309" t="s">
        <v>5442</v>
      </c>
      <c r="C1309">
        <v>115902</v>
      </c>
      <c r="D1309" t="s">
        <v>1702</v>
      </c>
      <c r="E1309">
        <v>1000</v>
      </c>
      <c r="F1309">
        <v>1.298556308324403E-2</v>
      </c>
      <c r="G1309" s="1">
        <v>1.298556308324403E-5</v>
      </c>
      <c r="H1309">
        <v>4.0040983767182974</v>
      </c>
      <c r="I1309">
        <f t="shared" si="20"/>
        <v>4.0040983767182974E-3</v>
      </c>
    </row>
    <row r="1310" spans="1:9" x14ac:dyDescent="0.25">
      <c r="A1310" t="s">
        <v>1703</v>
      </c>
      <c r="B1310" t="s">
        <v>5443</v>
      </c>
      <c r="C1310">
        <v>118558</v>
      </c>
      <c r="D1310" t="s">
        <v>1704</v>
      </c>
      <c r="E1310">
        <v>6.2984287909646071</v>
      </c>
      <c r="F1310">
        <v>2.1296843329499069</v>
      </c>
      <c r="G1310">
        <v>0.33812946111338749</v>
      </c>
      <c r="H1310">
        <v>456.22097780452913</v>
      </c>
      <c r="I1310">
        <f t="shared" si="20"/>
        <v>0.45622097780452914</v>
      </c>
    </row>
    <row r="1311" spans="1:9" x14ac:dyDescent="0.25">
      <c r="A1311" t="s">
        <v>891</v>
      </c>
      <c r="B1311" t="s">
        <v>5444</v>
      </c>
      <c r="C1311">
        <v>118796</v>
      </c>
      <c r="D1311" t="s">
        <v>892</v>
      </c>
      <c r="E1311">
        <v>7.1082590193559856</v>
      </c>
      <c r="F1311">
        <v>0.13103825489810769</v>
      </c>
      <c r="G1311">
        <v>1.8434648279035262E-2</v>
      </c>
      <c r="H1311">
        <v>43.347585758548931</v>
      </c>
      <c r="I1311">
        <f t="shared" si="20"/>
        <v>4.3347585758548933E-2</v>
      </c>
    </row>
    <row r="1312" spans="1:9" x14ac:dyDescent="0.25">
      <c r="A1312" t="s">
        <v>705</v>
      </c>
      <c r="B1312" t="s">
        <v>5445</v>
      </c>
      <c r="C1312">
        <v>141435</v>
      </c>
      <c r="D1312" t="s">
        <v>706</v>
      </c>
      <c r="E1312">
        <v>1000</v>
      </c>
      <c r="F1312">
        <v>4.8284736556266541E-2</v>
      </c>
      <c r="G1312" s="1">
        <v>4.8284736556266541E-5</v>
      </c>
      <c r="H1312">
        <v>2.9494248478029861</v>
      </c>
      <c r="I1312">
        <f t="shared" si="20"/>
        <v>2.9494248478029862E-3</v>
      </c>
    </row>
    <row r="1313" spans="1:9" x14ac:dyDescent="0.25">
      <c r="A1313" t="s">
        <v>3779</v>
      </c>
      <c r="B1313" t="s">
        <v>5446</v>
      </c>
      <c r="C1313">
        <v>141913</v>
      </c>
      <c r="D1313" t="s">
        <v>3780</v>
      </c>
      <c r="E1313">
        <v>1000</v>
      </c>
      <c r="F1313">
        <v>20.876411802330029</v>
      </c>
      <c r="G1313">
        <v>2.087641180233003E-2</v>
      </c>
      <c r="H1313">
        <v>2404.461605745164</v>
      </c>
      <c r="I1313">
        <f t="shared" si="20"/>
        <v>2.4044616057451638</v>
      </c>
    </row>
    <row r="1314" spans="1:9" x14ac:dyDescent="0.25">
      <c r="A1314" t="s">
        <v>1087</v>
      </c>
      <c r="B1314" t="s">
        <v>5447</v>
      </c>
      <c r="C1314">
        <v>142927</v>
      </c>
      <c r="D1314" t="s">
        <v>1088</v>
      </c>
      <c r="E1314">
        <v>6.2487182127122756</v>
      </c>
      <c r="F1314" s="1" t="s">
        <v>70</v>
      </c>
      <c r="G1314" s="1" t="s">
        <v>70</v>
      </c>
      <c r="H1314" s="1" t="s">
        <v>70</v>
      </c>
      <c r="I1314" t="e">
        <f t="shared" si="20"/>
        <v>#VALUE!</v>
      </c>
    </row>
    <row r="1315" spans="1:9" x14ac:dyDescent="0.25">
      <c r="A1315" t="s">
        <v>1089</v>
      </c>
      <c r="B1315" t="s">
        <v>5448</v>
      </c>
      <c r="C1315">
        <v>143088</v>
      </c>
      <c r="D1315" t="s">
        <v>1090</v>
      </c>
      <c r="E1315">
        <v>1000</v>
      </c>
      <c r="F1315">
        <v>1.38736470873199</v>
      </c>
      <c r="G1315">
        <v>1.3873647087319901E-3</v>
      </c>
      <c r="H1315">
        <v>200.1384581522594</v>
      </c>
      <c r="I1315">
        <f t="shared" si="20"/>
        <v>0.20013845815225939</v>
      </c>
    </row>
    <row r="1316" spans="1:9" x14ac:dyDescent="0.25">
      <c r="A1316" t="s">
        <v>893</v>
      </c>
      <c r="B1316" t="s">
        <v>5449</v>
      </c>
      <c r="C1316">
        <v>541731</v>
      </c>
      <c r="D1316" t="s">
        <v>894</v>
      </c>
      <c r="E1316">
        <v>8.879105194920232</v>
      </c>
      <c r="F1316">
        <v>0.45465985884833421</v>
      </c>
      <c r="G1316">
        <v>5.1205594355211242E-2</v>
      </c>
      <c r="H1316">
        <v>66.834999250705124</v>
      </c>
      <c r="I1316">
        <f t="shared" si="20"/>
        <v>6.6834999250705129E-2</v>
      </c>
    </row>
    <row r="1317" spans="1:9" x14ac:dyDescent="0.25">
      <c r="A1317" t="s">
        <v>1705</v>
      </c>
      <c r="B1317" t="s">
        <v>5450</v>
      </c>
      <c r="C1317">
        <v>544401</v>
      </c>
      <c r="D1317" t="s">
        <v>1706</v>
      </c>
      <c r="E1317">
        <v>1000</v>
      </c>
      <c r="F1317">
        <v>2.4183139706320098</v>
      </c>
      <c r="G1317">
        <v>2.4183139706320102E-3</v>
      </c>
      <c r="H1317">
        <v>353.77515076375681</v>
      </c>
      <c r="I1317">
        <f t="shared" si="20"/>
        <v>0.35377515076375682</v>
      </c>
    </row>
    <row r="1318" spans="1:9" x14ac:dyDescent="0.25">
      <c r="A1318" t="s">
        <v>3195</v>
      </c>
      <c r="B1318" t="s">
        <v>5451</v>
      </c>
      <c r="C1318">
        <v>928961</v>
      </c>
      <c r="D1318" t="s">
        <v>3196</v>
      </c>
      <c r="E1318">
        <v>1000</v>
      </c>
      <c r="F1318">
        <v>36.69367959575662</v>
      </c>
      <c r="G1318">
        <v>3.6693679595756618E-2</v>
      </c>
      <c r="H1318">
        <v>3675.2756419905791</v>
      </c>
      <c r="I1318">
        <f t="shared" si="20"/>
        <v>3.675275641990579</v>
      </c>
    </row>
    <row r="1319" spans="1:9" x14ac:dyDescent="0.25">
      <c r="A1319" t="s">
        <v>2295</v>
      </c>
      <c r="B1319" t="s">
        <v>5452</v>
      </c>
      <c r="C1319">
        <v>2416946</v>
      </c>
      <c r="D1319" t="s">
        <v>2296</v>
      </c>
      <c r="E1319">
        <v>1000</v>
      </c>
      <c r="F1319">
        <v>2.5236420219166908</v>
      </c>
      <c r="G1319">
        <v>2.5236420219166911E-3</v>
      </c>
      <c r="H1319">
        <v>343.70490153292178</v>
      </c>
      <c r="I1319">
        <f t="shared" si="20"/>
        <v>0.34370490153292177</v>
      </c>
    </row>
    <row r="1320" spans="1:9" x14ac:dyDescent="0.25">
      <c r="A1320" t="s">
        <v>1299</v>
      </c>
      <c r="B1320" t="s">
        <v>5453</v>
      </c>
      <c r="C1320">
        <v>1610180</v>
      </c>
      <c r="D1320" t="s">
        <v>1300</v>
      </c>
      <c r="E1320">
        <v>1000</v>
      </c>
      <c r="F1320">
        <v>1.77011772992345E-2</v>
      </c>
      <c r="G1320" s="1">
        <v>1.77011772992345E-5</v>
      </c>
      <c r="H1320">
        <v>3.9880044408083362</v>
      </c>
      <c r="I1320">
        <f t="shared" si="20"/>
        <v>3.9880044408083359E-3</v>
      </c>
    </row>
    <row r="1321" spans="1:9" x14ac:dyDescent="0.25">
      <c r="A1321" t="s">
        <v>895</v>
      </c>
      <c r="B1321" t="s">
        <v>5454</v>
      </c>
      <c r="C1321">
        <v>789026</v>
      </c>
      <c r="D1321" t="s">
        <v>896</v>
      </c>
      <c r="E1321">
        <v>7.4411764669757199</v>
      </c>
      <c r="F1321">
        <v>6.5316615383982701E-2</v>
      </c>
      <c r="G1321">
        <v>8.7777269728598444E-3</v>
      </c>
      <c r="H1321">
        <v>23.153433821314181</v>
      </c>
      <c r="I1321">
        <f t="shared" si="20"/>
        <v>2.3153433821314181E-2</v>
      </c>
    </row>
    <row r="1322" spans="1:9" x14ac:dyDescent="0.25">
      <c r="A1322" t="s">
        <v>3781</v>
      </c>
      <c r="B1322" t="s">
        <v>5455</v>
      </c>
      <c r="C1322">
        <v>101779</v>
      </c>
      <c r="D1322" t="s">
        <v>3782</v>
      </c>
      <c r="E1322">
        <v>1000</v>
      </c>
      <c r="F1322">
        <v>0.64737063938304884</v>
      </c>
      <c r="G1322">
        <v>6.4737063938304887E-4</v>
      </c>
      <c r="H1322">
        <v>128.3535292998377</v>
      </c>
      <c r="I1322">
        <f t="shared" si="20"/>
        <v>0.1283535292998377</v>
      </c>
    </row>
    <row r="1323" spans="1:9" x14ac:dyDescent="0.25">
      <c r="A1323" t="s">
        <v>3197</v>
      </c>
      <c r="B1323" t="s">
        <v>5456</v>
      </c>
      <c r="C1323">
        <v>104518</v>
      </c>
      <c r="D1323" t="s">
        <v>3198</v>
      </c>
      <c r="E1323">
        <v>1000</v>
      </c>
      <c r="F1323">
        <v>0.66489936919205683</v>
      </c>
      <c r="G1323">
        <v>6.6489936919205707E-4</v>
      </c>
      <c r="H1323">
        <v>89.24412313169627</v>
      </c>
      <c r="I1323">
        <f t="shared" si="20"/>
        <v>8.9244123131696274E-2</v>
      </c>
    </row>
    <row r="1324" spans="1:9" x14ac:dyDescent="0.25">
      <c r="A1324" t="s">
        <v>1707</v>
      </c>
      <c r="B1324" t="s">
        <v>5457</v>
      </c>
      <c r="C1324">
        <v>50226</v>
      </c>
      <c r="D1324" t="s">
        <v>1708</v>
      </c>
      <c r="E1324">
        <v>5.3381726338100446</v>
      </c>
      <c r="F1324">
        <v>6.6267838362399204E-4</v>
      </c>
      <c r="G1324">
        <v>1.2413955656413741E-4</v>
      </c>
      <c r="H1324">
        <v>0.2295961915390537</v>
      </c>
      <c r="I1324">
        <f t="shared" si="20"/>
        <v>2.295961915390537E-4</v>
      </c>
    </row>
    <row r="1325" spans="1:9" x14ac:dyDescent="0.25">
      <c r="A1325" t="s">
        <v>3783</v>
      </c>
      <c r="B1325" t="s">
        <v>5458</v>
      </c>
      <c r="C1325">
        <v>73245</v>
      </c>
      <c r="D1325" t="s">
        <v>3784</v>
      </c>
      <c r="E1325">
        <v>1000</v>
      </c>
      <c r="F1325">
        <v>24.806009663107758</v>
      </c>
      <c r="G1325">
        <v>2.480600966310777E-2</v>
      </c>
      <c r="H1325">
        <v>3352.0360857757519</v>
      </c>
      <c r="I1325">
        <f t="shared" si="20"/>
        <v>3.3520360857757519</v>
      </c>
    </row>
    <row r="1326" spans="1:9" x14ac:dyDescent="0.25">
      <c r="A1326" s="2" t="s">
        <v>4011</v>
      </c>
      <c r="B1326" t="s">
        <v>5459</v>
      </c>
      <c r="C1326">
        <v>15307865</v>
      </c>
      <c r="D1326" t="s">
        <v>6366</v>
      </c>
      <c r="I1326">
        <f t="shared" si="20"/>
        <v>0</v>
      </c>
    </row>
    <row r="1327" spans="1:9" x14ac:dyDescent="0.25">
      <c r="A1327" t="s">
        <v>897</v>
      </c>
      <c r="B1327" t="s">
        <v>5460</v>
      </c>
      <c r="C1327">
        <v>60004</v>
      </c>
      <c r="D1327" t="s">
        <v>898</v>
      </c>
      <c r="E1327">
        <v>0.50800782674108536</v>
      </c>
      <c r="F1327" s="1" t="s">
        <v>70</v>
      </c>
      <c r="G1327" s="1" t="s">
        <v>70</v>
      </c>
      <c r="H1327" s="1" t="s">
        <v>70</v>
      </c>
      <c r="I1327" t="e">
        <f t="shared" si="20"/>
        <v>#VALUE!</v>
      </c>
    </row>
    <row r="1328" spans="1:9" x14ac:dyDescent="0.25">
      <c r="A1328" t="s">
        <v>3199</v>
      </c>
      <c r="B1328" t="s">
        <v>5461</v>
      </c>
      <c r="C1328">
        <v>83738</v>
      </c>
      <c r="D1328" t="s">
        <v>3200</v>
      </c>
      <c r="E1328">
        <v>4.2819534102346806</v>
      </c>
      <c r="F1328">
        <v>3.424384849353622</v>
      </c>
      <c r="G1328">
        <v>0.79972492021251151</v>
      </c>
      <c r="H1328">
        <v>1359.3232634903179</v>
      </c>
      <c r="I1328">
        <f t="shared" si="20"/>
        <v>1.3593232634903178</v>
      </c>
    </row>
    <row r="1329" spans="1:9" x14ac:dyDescent="0.25">
      <c r="A1329" t="s">
        <v>3201</v>
      </c>
      <c r="B1329" t="s">
        <v>5462</v>
      </c>
      <c r="C1329">
        <v>96833</v>
      </c>
      <c r="D1329" t="s">
        <v>3202</v>
      </c>
      <c r="E1329">
        <v>4.9647211850827242</v>
      </c>
      <c r="F1329">
        <v>1.3585334007226411</v>
      </c>
      <c r="G1329">
        <v>0.27363740078789622</v>
      </c>
      <c r="H1329">
        <v>775.63426714158072</v>
      </c>
      <c r="I1329">
        <f t="shared" si="20"/>
        <v>0.77563426714158068</v>
      </c>
    </row>
    <row r="1330" spans="1:9" x14ac:dyDescent="0.25">
      <c r="A1330" t="s">
        <v>3785</v>
      </c>
      <c r="B1330" t="s">
        <v>5463</v>
      </c>
      <c r="C1330">
        <v>100550</v>
      </c>
      <c r="D1330" t="s">
        <v>3786</v>
      </c>
      <c r="E1330">
        <v>1000</v>
      </c>
      <c r="F1330">
        <v>0.88851659911025582</v>
      </c>
      <c r="G1330">
        <v>8.8851659911025609E-4</v>
      </c>
      <c r="H1330">
        <v>96.962039427703999</v>
      </c>
      <c r="I1330">
        <f t="shared" si="20"/>
        <v>9.6962039427703997E-2</v>
      </c>
    </row>
    <row r="1331" spans="1:9" x14ac:dyDescent="0.25">
      <c r="A1331" t="s">
        <v>3787</v>
      </c>
      <c r="B1331" t="s">
        <v>5464</v>
      </c>
      <c r="C1331">
        <v>2078548</v>
      </c>
      <c r="D1331" t="s">
        <v>3788</v>
      </c>
      <c r="E1331">
        <v>5.7212634718923159</v>
      </c>
      <c r="F1331">
        <v>6.8759252355825681E-2</v>
      </c>
      <c r="G1331">
        <v>1.201819365488572E-2</v>
      </c>
      <c r="H1331">
        <v>12.258055713734819</v>
      </c>
      <c r="I1331">
        <f t="shared" si="20"/>
        <v>1.225805571373482E-2</v>
      </c>
    </row>
    <row r="1332" spans="1:9" x14ac:dyDescent="0.25">
      <c r="A1332" t="s">
        <v>2709</v>
      </c>
      <c r="B1332" t="s">
        <v>5465</v>
      </c>
      <c r="C1332">
        <v>57249</v>
      </c>
      <c r="D1332" t="s">
        <v>2710</v>
      </c>
      <c r="E1332">
        <v>5.2078542509478556</v>
      </c>
      <c r="F1332" s="1" t="s">
        <v>70</v>
      </c>
      <c r="G1332" s="1" t="s">
        <v>70</v>
      </c>
      <c r="H1332" s="1" t="s">
        <v>70</v>
      </c>
      <c r="I1332" t="e">
        <f t="shared" si="20"/>
        <v>#VALUE!</v>
      </c>
    </row>
    <row r="1333" spans="1:9" x14ac:dyDescent="0.25">
      <c r="A1333" s="2" t="s">
        <v>4081</v>
      </c>
      <c r="B1333" t="s">
        <v>5466</v>
      </c>
      <c r="C1333">
        <v>110156</v>
      </c>
      <c r="D1333" t="s">
        <v>6367</v>
      </c>
      <c r="I1333">
        <f t="shared" si="20"/>
        <v>0</v>
      </c>
    </row>
    <row r="1334" spans="1:9" x14ac:dyDescent="0.25">
      <c r="A1334" t="s">
        <v>3203</v>
      </c>
      <c r="B1334" t="s">
        <v>5467</v>
      </c>
      <c r="C1334">
        <v>99661</v>
      </c>
      <c r="D1334" t="s">
        <v>3204</v>
      </c>
      <c r="E1334">
        <v>1000</v>
      </c>
      <c r="F1334">
        <v>0.40468047143183028</v>
      </c>
      <c r="G1334">
        <v>4.0468047143183029E-4</v>
      </c>
      <c r="H1334">
        <v>58.360589507069967</v>
      </c>
      <c r="I1334">
        <f t="shared" si="20"/>
        <v>5.8360589507069967E-2</v>
      </c>
    </row>
    <row r="1335" spans="1:9" x14ac:dyDescent="0.25">
      <c r="A1335" t="s">
        <v>347</v>
      </c>
      <c r="B1335" t="s">
        <v>5468</v>
      </c>
      <c r="C1335">
        <v>121540</v>
      </c>
      <c r="D1335" t="s">
        <v>348</v>
      </c>
      <c r="E1335">
        <v>4.4617206721915199</v>
      </c>
      <c r="F1335">
        <v>4.0000000000000008E-2</v>
      </c>
      <c r="G1335">
        <v>8.9651511017503262E-3</v>
      </c>
      <c r="H1335">
        <v>17.9236</v>
      </c>
      <c r="I1335">
        <f t="shared" si="20"/>
        <v>1.7923600000000001E-2</v>
      </c>
    </row>
    <row r="1336" spans="1:9" x14ac:dyDescent="0.25">
      <c r="A1336" t="s">
        <v>1091</v>
      </c>
      <c r="B1336" t="s">
        <v>5469</v>
      </c>
      <c r="C1336">
        <v>1646884</v>
      </c>
      <c r="D1336" t="s">
        <v>1092</v>
      </c>
      <c r="E1336">
        <v>1000</v>
      </c>
      <c r="F1336">
        <v>0.15177388785360629</v>
      </c>
      <c r="G1336">
        <v>1.5177388785360629E-4</v>
      </c>
      <c r="H1336">
        <v>33.733264314342541</v>
      </c>
      <c r="I1336">
        <f t="shared" si="20"/>
        <v>3.3733264314342544E-2</v>
      </c>
    </row>
    <row r="1337" spans="1:9" x14ac:dyDescent="0.25">
      <c r="A1337" t="s">
        <v>1093</v>
      </c>
      <c r="B1337" t="s">
        <v>5470</v>
      </c>
      <c r="C1337">
        <v>67485294</v>
      </c>
      <c r="D1337" t="s">
        <v>1094</v>
      </c>
      <c r="E1337">
        <v>4.2941916058226743</v>
      </c>
      <c r="F1337">
        <v>8.557289804581758E-2</v>
      </c>
      <c r="G1337">
        <v>1.9927591942983099E-2</v>
      </c>
      <c r="H1337">
        <v>42.314514490186113</v>
      </c>
      <c r="I1337">
        <f t="shared" si="20"/>
        <v>4.2314514490186111E-2</v>
      </c>
    </row>
    <row r="1338" spans="1:9" x14ac:dyDescent="0.25">
      <c r="A1338" t="s">
        <v>1709</v>
      </c>
      <c r="B1338" t="s">
        <v>5471</v>
      </c>
      <c r="C1338">
        <v>66215278</v>
      </c>
      <c r="D1338" t="s">
        <v>1710</v>
      </c>
      <c r="E1338">
        <v>1000</v>
      </c>
      <c r="F1338">
        <v>1.2926298715893491E-3</v>
      </c>
      <c r="G1338" s="1">
        <v>1.292629871589349E-6</v>
      </c>
      <c r="H1338">
        <v>0.21481957309969071</v>
      </c>
      <c r="I1338">
        <f t="shared" si="20"/>
        <v>2.1481957309969071E-4</v>
      </c>
    </row>
    <row r="1339" spans="1:9" x14ac:dyDescent="0.25">
      <c r="A1339" t="s">
        <v>1301</v>
      </c>
      <c r="B1339" t="s">
        <v>5472</v>
      </c>
      <c r="C1339">
        <v>311455</v>
      </c>
      <c r="D1339" t="s">
        <v>1302</v>
      </c>
      <c r="E1339">
        <v>3.7267591177257362</v>
      </c>
      <c r="F1339">
        <v>0.1889698350756161</v>
      </c>
      <c r="G1339">
        <v>5.0706211243117687E-2</v>
      </c>
      <c r="H1339">
        <v>52.003931703304318</v>
      </c>
      <c r="I1339">
        <f t="shared" si="20"/>
        <v>5.2003931703304321E-2</v>
      </c>
    </row>
    <row r="1340" spans="1:9" x14ac:dyDescent="0.25">
      <c r="A1340" t="s">
        <v>3205</v>
      </c>
      <c r="B1340" t="s">
        <v>5473</v>
      </c>
      <c r="C1340">
        <v>43222486</v>
      </c>
      <c r="D1340" t="s">
        <v>3206</v>
      </c>
      <c r="E1340">
        <v>4.7594556495581672</v>
      </c>
      <c r="F1340">
        <v>2.850449529040059E-2</v>
      </c>
      <c r="G1340">
        <v>5.9890242475621634E-3</v>
      </c>
      <c r="H1340">
        <v>10.273875237519089</v>
      </c>
      <c r="I1340">
        <f t="shared" si="20"/>
        <v>1.0273875237519089E-2</v>
      </c>
    </row>
    <row r="1341" spans="1:9" x14ac:dyDescent="0.25">
      <c r="A1341" t="s">
        <v>3789</v>
      </c>
      <c r="B1341" t="s">
        <v>5474</v>
      </c>
      <c r="C1341">
        <v>69806402</v>
      </c>
      <c r="D1341" t="s">
        <v>3790</v>
      </c>
      <c r="E1341">
        <v>4.5165930125587446</v>
      </c>
      <c r="F1341">
        <v>0.3470187008558579</v>
      </c>
      <c r="G1341">
        <v>7.6831961589398229E-2</v>
      </c>
      <c r="H1341">
        <v>130.38533647257151</v>
      </c>
      <c r="I1341">
        <f t="shared" si="20"/>
        <v>0.1303853364725715</v>
      </c>
    </row>
    <row r="1342" spans="1:9" x14ac:dyDescent="0.25">
      <c r="A1342" t="s">
        <v>1711</v>
      </c>
      <c r="B1342" t="s">
        <v>5475</v>
      </c>
      <c r="C1342">
        <v>57837191</v>
      </c>
      <c r="D1342" t="s">
        <v>1712</v>
      </c>
      <c r="E1342">
        <v>1000</v>
      </c>
      <c r="F1342">
        <v>0.44175054302952288</v>
      </c>
      <c r="G1342">
        <v>4.4175054302952291E-4</v>
      </c>
      <c r="H1342">
        <v>123.3968296876948</v>
      </c>
      <c r="I1342">
        <f t="shared" si="20"/>
        <v>0.1233968296876948</v>
      </c>
    </row>
    <row r="1343" spans="1:9" x14ac:dyDescent="0.25">
      <c r="A1343" t="s">
        <v>1095</v>
      </c>
      <c r="B1343" t="s">
        <v>5476</v>
      </c>
      <c r="C1343">
        <v>10265926</v>
      </c>
      <c r="D1343" t="s">
        <v>1096</v>
      </c>
      <c r="E1343">
        <v>1000</v>
      </c>
      <c r="F1343">
        <v>0.13313678084101979</v>
      </c>
      <c r="G1343">
        <v>1.3313678084101981E-4</v>
      </c>
      <c r="H1343">
        <v>18.78826251228471</v>
      </c>
      <c r="I1343">
        <f t="shared" si="20"/>
        <v>1.8788262512284711E-2</v>
      </c>
    </row>
    <row r="1344" spans="1:9" x14ac:dyDescent="0.25">
      <c r="A1344" t="s">
        <v>1303</v>
      </c>
      <c r="B1344" t="s">
        <v>5477</v>
      </c>
      <c r="C1344">
        <v>108394</v>
      </c>
      <c r="D1344" t="s">
        <v>1304</v>
      </c>
      <c r="E1344">
        <v>1000</v>
      </c>
      <c r="F1344">
        <v>34.015782721639233</v>
      </c>
      <c r="G1344">
        <v>3.4015782721639243E-2</v>
      </c>
      <c r="H1344">
        <v>3678.4667435180668</v>
      </c>
      <c r="I1344">
        <f t="shared" si="20"/>
        <v>3.6784667435180669</v>
      </c>
    </row>
    <row r="1345" spans="1:9" x14ac:dyDescent="0.25">
      <c r="A1345" t="s">
        <v>1097</v>
      </c>
      <c r="B1345" t="s">
        <v>5478</v>
      </c>
      <c r="C1345">
        <v>21087649</v>
      </c>
      <c r="D1345" t="s">
        <v>1098</v>
      </c>
      <c r="E1345">
        <v>1000</v>
      </c>
      <c r="F1345">
        <v>1.6724420461288081</v>
      </c>
      <c r="G1345">
        <v>1.672442046128809E-3</v>
      </c>
      <c r="H1345">
        <v>358.38760606494242</v>
      </c>
      <c r="I1345">
        <f t="shared" si="20"/>
        <v>0.35838760606494241</v>
      </c>
    </row>
    <row r="1346" spans="1:9" x14ac:dyDescent="0.25">
      <c r="A1346" t="s">
        <v>173</v>
      </c>
      <c r="B1346" t="s">
        <v>5479</v>
      </c>
      <c r="C1346">
        <v>2212671</v>
      </c>
      <c r="D1346" t="s">
        <v>174</v>
      </c>
      <c r="E1346">
        <v>1000</v>
      </c>
      <c r="F1346">
        <v>0.29556032410505167</v>
      </c>
      <c r="G1346">
        <v>2.9556032410505171E-4</v>
      </c>
      <c r="H1346">
        <v>55.358448704876182</v>
      </c>
      <c r="I1346">
        <f t="shared" si="20"/>
        <v>5.5358448704876183E-2</v>
      </c>
    </row>
    <row r="1347" spans="1:9" x14ac:dyDescent="0.25">
      <c r="A1347" t="s">
        <v>545</v>
      </c>
      <c r="B1347" t="s">
        <v>5480</v>
      </c>
      <c r="C1347">
        <v>85018</v>
      </c>
      <c r="D1347" t="s">
        <v>546</v>
      </c>
      <c r="E1347">
        <v>7.5661142765990244</v>
      </c>
      <c r="F1347">
        <v>5.1359952610565271E-3</v>
      </c>
      <c r="G1347">
        <v>6.7881544915881988E-4</v>
      </c>
      <c r="H1347">
        <v>0.91540897935914922</v>
      </c>
      <c r="I1347">
        <f t="shared" ref="I1347:I1410" si="21">H1347/1000</f>
        <v>9.1540897935914927E-4</v>
      </c>
    </row>
    <row r="1348" spans="1:9" x14ac:dyDescent="0.25">
      <c r="A1348" t="s">
        <v>34</v>
      </c>
      <c r="B1348" t="s">
        <v>5481</v>
      </c>
      <c r="C1348">
        <v>28249776</v>
      </c>
      <c r="D1348" t="s">
        <v>35</v>
      </c>
      <c r="E1348">
        <v>7.774031270693512</v>
      </c>
      <c r="F1348">
        <v>0.4694746817065229</v>
      </c>
      <c r="G1348">
        <v>6.0390120049599663E-2</v>
      </c>
      <c r="H1348">
        <v>121.0211834503074</v>
      </c>
      <c r="I1348">
        <f t="shared" si="21"/>
        <v>0.12102118345030741</v>
      </c>
    </row>
    <row r="1349" spans="1:9" x14ac:dyDescent="0.25">
      <c r="A1349" t="s">
        <v>3791</v>
      </c>
      <c r="B1349" t="s">
        <v>5482</v>
      </c>
      <c r="C1349">
        <v>60093</v>
      </c>
      <c r="D1349" t="s">
        <v>3792</v>
      </c>
      <c r="E1349">
        <v>9.2581761789216639</v>
      </c>
      <c r="F1349">
        <v>0.39513054664106051</v>
      </c>
      <c r="G1349">
        <v>4.2679091324775688E-2</v>
      </c>
      <c r="H1349">
        <v>77.935944150029428</v>
      </c>
      <c r="I1349">
        <f t="shared" si="21"/>
        <v>7.7935944150029426E-2</v>
      </c>
    </row>
    <row r="1350" spans="1:9" x14ac:dyDescent="0.25">
      <c r="A1350" s="2" t="s">
        <v>4106</v>
      </c>
      <c r="B1350" t="s">
        <v>5483</v>
      </c>
      <c r="C1350">
        <v>121573</v>
      </c>
      <c r="D1350" t="s">
        <v>6368</v>
      </c>
      <c r="I1350">
        <f t="shared" si="21"/>
        <v>0</v>
      </c>
    </row>
    <row r="1351" spans="1:9" x14ac:dyDescent="0.25">
      <c r="A1351" t="s">
        <v>3793</v>
      </c>
      <c r="B1351" t="s">
        <v>5484</v>
      </c>
      <c r="C1351">
        <v>150130</v>
      </c>
      <c r="D1351" t="s">
        <v>3794</v>
      </c>
      <c r="E1351">
        <v>1000</v>
      </c>
      <c r="F1351">
        <v>0.48255827716259952</v>
      </c>
      <c r="G1351">
        <v>4.8255827716259941E-4</v>
      </c>
      <c r="H1351">
        <v>66.177077013524567</v>
      </c>
      <c r="I1351">
        <f t="shared" si="21"/>
        <v>6.6177077013524571E-2</v>
      </c>
    </row>
    <row r="1352" spans="1:9" x14ac:dyDescent="0.25">
      <c r="A1352" t="s">
        <v>3795</v>
      </c>
      <c r="B1352" t="s">
        <v>5485</v>
      </c>
      <c r="C1352">
        <v>94360</v>
      </c>
      <c r="D1352" t="s">
        <v>3796</v>
      </c>
      <c r="E1352">
        <v>1000</v>
      </c>
      <c r="F1352" s="1">
        <v>2.3880283970914019E-5</v>
      </c>
      <c r="G1352" s="1">
        <v>2.3880283970914011E-8</v>
      </c>
      <c r="H1352">
        <v>5.7845211862745036E-3</v>
      </c>
      <c r="I1352">
        <f t="shared" si="21"/>
        <v>5.7845211862745037E-6</v>
      </c>
    </row>
    <row r="1353" spans="1:9" x14ac:dyDescent="0.25">
      <c r="A1353" t="s">
        <v>2711</v>
      </c>
      <c r="B1353" t="s">
        <v>5486</v>
      </c>
      <c r="C1353">
        <v>1675543</v>
      </c>
      <c r="D1353" t="s">
        <v>2712</v>
      </c>
      <c r="E1353">
        <v>10.590462262222101</v>
      </c>
      <c r="F1353">
        <v>1.1236162156680369E-2</v>
      </c>
      <c r="G1353">
        <v>1.060969944320711E-3</v>
      </c>
      <c r="H1353">
        <v>3.8250030852149748</v>
      </c>
      <c r="I1353">
        <f t="shared" si="21"/>
        <v>3.8250030852149748E-3</v>
      </c>
    </row>
    <row r="1354" spans="1:9" x14ac:dyDescent="0.25">
      <c r="A1354" t="s">
        <v>1713</v>
      </c>
      <c r="B1354" t="s">
        <v>5487</v>
      </c>
      <c r="C1354">
        <v>112561</v>
      </c>
      <c r="D1354" t="s">
        <v>1714</v>
      </c>
      <c r="E1354">
        <v>1000</v>
      </c>
      <c r="F1354">
        <v>2.7892248462858421E-3</v>
      </c>
      <c r="G1354" s="1">
        <v>2.7892248462858432E-6</v>
      </c>
      <c r="H1354">
        <v>0.56704941124991182</v>
      </c>
      <c r="I1354">
        <f t="shared" si="21"/>
        <v>5.6704941124991186E-4</v>
      </c>
    </row>
    <row r="1355" spans="1:9" x14ac:dyDescent="0.25">
      <c r="A1355" t="s">
        <v>2297</v>
      </c>
      <c r="B1355" t="s">
        <v>5488</v>
      </c>
      <c r="C1355">
        <v>141322</v>
      </c>
      <c r="D1355" t="s">
        <v>2298</v>
      </c>
      <c r="E1355">
        <v>1000</v>
      </c>
      <c r="F1355">
        <v>2.5354234739201659E-3</v>
      </c>
      <c r="G1355" s="1">
        <v>2.535423473920166E-6</v>
      </c>
      <c r="H1355">
        <v>0.32496776207582162</v>
      </c>
      <c r="I1355">
        <f t="shared" si="21"/>
        <v>3.2496776207582162E-4</v>
      </c>
    </row>
    <row r="1356" spans="1:9" x14ac:dyDescent="0.25">
      <c r="A1356" t="s">
        <v>547</v>
      </c>
      <c r="B1356" t="s">
        <v>5489</v>
      </c>
      <c r="C1356">
        <v>56803373</v>
      </c>
      <c r="D1356" t="s">
        <v>548</v>
      </c>
      <c r="E1356">
        <v>6.5749252535207594</v>
      </c>
      <c r="F1356">
        <v>0.24800023268611429</v>
      </c>
      <c r="G1356">
        <v>3.7719095369687192E-2</v>
      </c>
      <c r="H1356" s="1" t="s">
        <v>70</v>
      </c>
      <c r="I1356" t="e">
        <f t="shared" si="21"/>
        <v>#VALUE!</v>
      </c>
    </row>
    <row r="1357" spans="1:9" x14ac:dyDescent="0.25">
      <c r="A1357" t="s">
        <v>3797</v>
      </c>
      <c r="B1357" t="s">
        <v>5490</v>
      </c>
      <c r="C1357">
        <v>5392405</v>
      </c>
      <c r="D1357" t="s">
        <v>3798</v>
      </c>
      <c r="E1357">
        <v>1000</v>
      </c>
      <c r="F1357">
        <v>2.9057881637717422</v>
      </c>
      <c r="G1357">
        <v>2.9057881637717421E-3</v>
      </c>
      <c r="H1357">
        <v>442.36847268811857</v>
      </c>
      <c r="I1357">
        <f t="shared" si="21"/>
        <v>0.44236847268811857</v>
      </c>
    </row>
    <row r="1358" spans="1:9" x14ac:dyDescent="0.25">
      <c r="A1358" t="s">
        <v>899</v>
      </c>
      <c r="B1358" t="s">
        <v>5491</v>
      </c>
      <c r="C1358">
        <v>66819</v>
      </c>
      <c r="D1358" t="s">
        <v>900</v>
      </c>
      <c r="E1358">
        <v>0.15716449488170139</v>
      </c>
      <c r="F1358">
        <v>1.274156957617697E-2</v>
      </c>
      <c r="G1358">
        <v>8.107155236154083E-2</v>
      </c>
      <c r="H1358">
        <v>3.5848660833965429</v>
      </c>
      <c r="I1358">
        <f t="shared" si="21"/>
        <v>3.5848660833965431E-3</v>
      </c>
    </row>
    <row r="1359" spans="1:9" x14ac:dyDescent="0.25">
      <c r="A1359" t="s">
        <v>3799</v>
      </c>
      <c r="B1359" t="s">
        <v>5492</v>
      </c>
      <c r="C1359">
        <v>6055192</v>
      </c>
      <c r="D1359" t="s">
        <v>3800</v>
      </c>
      <c r="E1359">
        <v>1000</v>
      </c>
      <c r="F1359">
        <v>0.40711670074243822</v>
      </c>
      <c r="G1359">
        <v>4.0711670074243821E-4</v>
      </c>
      <c r="H1359">
        <v>113.62627117721451</v>
      </c>
      <c r="I1359">
        <f t="shared" si="21"/>
        <v>0.11362627117721451</v>
      </c>
    </row>
    <row r="1360" spans="1:9" x14ac:dyDescent="0.25">
      <c r="A1360" t="s">
        <v>2713</v>
      </c>
      <c r="B1360" t="s">
        <v>5493</v>
      </c>
      <c r="C1360">
        <v>25152845</v>
      </c>
      <c r="D1360" t="s">
        <v>2714</v>
      </c>
      <c r="E1360">
        <v>7.1135727821875454</v>
      </c>
      <c r="F1360">
        <v>0.16500000717858329</v>
      </c>
      <c r="G1360">
        <v>2.3195096505056481E-2</v>
      </c>
      <c r="H1360">
        <v>25.119106092845978</v>
      </c>
      <c r="I1360">
        <f t="shared" si="21"/>
        <v>2.511910609284598E-2</v>
      </c>
    </row>
    <row r="1361" spans="1:9" x14ac:dyDescent="0.25">
      <c r="A1361" t="s">
        <v>2715</v>
      </c>
      <c r="B1361" t="s">
        <v>5494</v>
      </c>
      <c r="C1361">
        <v>123422</v>
      </c>
      <c r="D1361" t="s">
        <v>2716</v>
      </c>
      <c r="E1361">
        <v>1000</v>
      </c>
      <c r="F1361">
        <v>3.8196732733742383E-2</v>
      </c>
      <c r="G1361" s="1">
        <v>3.8196732733742379E-5</v>
      </c>
      <c r="H1361">
        <v>4.4369324743515142</v>
      </c>
      <c r="I1361">
        <f t="shared" si="21"/>
        <v>4.436932474351514E-3</v>
      </c>
    </row>
    <row r="1362" spans="1:9" x14ac:dyDescent="0.25">
      <c r="A1362" t="s">
        <v>2717</v>
      </c>
      <c r="B1362" t="s">
        <v>5495</v>
      </c>
      <c r="C1362">
        <v>96231</v>
      </c>
      <c r="D1362" t="s">
        <v>2718</v>
      </c>
      <c r="E1362">
        <v>1000</v>
      </c>
      <c r="F1362">
        <v>1.8478538460775309</v>
      </c>
      <c r="G1362">
        <v>1.8478538460775309E-3</v>
      </c>
      <c r="H1362">
        <v>238.33618906708</v>
      </c>
      <c r="I1362">
        <f t="shared" si="21"/>
        <v>0.23833618906708001</v>
      </c>
    </row>
    <row r="1363" spans="1:9" x14ac:dyDescent="0.25">
      <c r="A1363" t="s">
        <v>3207</v>
      </c>
      <c r="B1363" t="s">
        <v>5496</v>
      </c>
      <c r="C1363">
        <v>101837</v>
      </c>
      <c r="D1363" t="s">
        <v>3208</v>
      </c>
      <c r="E1363">
        <v>1000</v>
      </c>
      <c r="F1363">
        <v>11.584509325405961</v>
      </c>
      <c r="G1363">
        <v>1.1584509325405961E-2</v>
      </c>
      <c r="H1363">
        <v>2100.5379844105851</v>
      </c>
      <c r="I1363">
        <f t="shared" si="21"/>
        <v>2.1005379844105851</v>
      </c>
    </row>
    <row r="1364" spans="1:9" x14ac:dyDescent="0.25">
      <c r="A1364" t="s">
        <v>2299</v>
      </c>
      <c r="B1364" t="s">
        <v>5497</v>
      </c>
      <c r="C1364">
        <v>84753</v>
      </c>
      <c r="D1364" t="s">
        <v>2300</v>
      </c>
      <c r="E1364">
        <v>7.1082590193559856</v>
      </c>
      <c r="F1364">
        <v>5.2650107113782672E-2</v>
      </c>
      <c r="G1364">
        <v>7.4068920350841144E-3</v>
      </c>
      <c r="H1364">
        <v>17.609144224847299</v>
      </c>
      <c r="I1364">
        <f t="shared" si="21"/>
        <v>1.7609144224847297E-2</v>
      </c>
    </row>
    <row r="1365" spans="1:9" x14ac:dyDescent="0.25">
      <c r="A1365" t="s">
        <v>36</v>
      </c>
      <c r="B1365" t="s">
        <v>5498</v>
      </c>
      <c r="C1365">
        <v>526750</v>
      </c>
      <c r="D1365" t="s">
        <v>37</v>
      </c>
      <c r="E1365">
        <v>6.7910151515287094</v>
      </c>
      <c r="F1365">
        <v>9.6140467746026484E-2</v>
      </c>
      <c r="G1365">
        <v>1.4157009754923681E-2</v>
      </c>
      <c r="H1365">
        <v>11.74519252312882</v>
      </c>
      <c r="I1365">
        <f t="shared" si="21"/>
        <v>1.174519252312882E-2</v>
      </c>
    </row>
    <row r="1366" spans="1:9" x14ac:dyDescent="0.25">
      <c r="A1366" t="s">
        <v>1305</v>
      </c>
      <c r="B1366" t="s">
        <v>5499</v>
      </c>
      <c r="C1366">
        <v>95874</v>
      </c>
      <c r="D1366" t="s">
        <v>1306</v>
      </c>
      <c r="E1366">
        <v>1000</v>
      </c>
      <c r="F1366">
        <v>1.1562721407293639</v>
      </c>
      <c r="G1366">
        <v>1.156272140729364E-3</v>
      </c>
      <c r="H1366">
        <v>141.25829861648421</v>
      </c>
      <c r="I1366">
        <f t="shared" si="21"/>
        <v>0.1412582986164842</v>
      </c>
    </row>
    <row r="1367" spans="1:9" x14ac:dyDescent="0.25">
      <c r="A1367" t="s">
        <v>3801</v>
      </c>
      <c r="B1367" t="s">
        <v>5500</v>
      </c>
      <c r="C1367">
        <v>24169026</v>
      </c>
      <c r="D1367" t="s">
        <v>3802</v>
      </c>
      <c r="E1367">
        <v>4.7647442629150136</v>
      </c>
      <c r="F1367">
        <v>0.10795107834479779</v>
      </c>
      <c r="G1367">
        <v>2.265621665888835E-2</v>
      </c>
      <c r="H1367">
        <v>48.004765029148132</v>
      </c>
      <c r="I1367">
        <f t="shared" si="21"/>
        <v>4.8004765029148133E-2</v>
      </c>
    </row>
    <row r="1368" spans="1:9" x14ac:dyDescent="0.25">
      <c r="A1368" t="s">
        <v>3209</v>
      </c>
      <c r="B1368" t="s">
        <v>5501</v>
      </c>
      <c r="C1368">
        <v>87252</v>
      </c>
      <c r="D1368" t="s">
        <v>3210</v>
      </c>
      <c r="E1368">
        <v>7.7099591696732084</v>
      </c>
      <c r="F1368" s="1" t="s">
        <v>70</v>
      </c>
      <c r="G1368" s="1" t="s">
        <v>70</v>
      </c>
      <c r="H1368" s="1" t="s">
        <v>70</v>
      </c>
      <c r="I1368" t="e">
        <f t="shared" si="21"/>
        <v>#VALUE!</v>
      </c>
    </row>
    <row r="1369" spans="1:9" x14ac:dyDescent="0.25">
      <c r="A1369" t="s">
        <v>3211</v>
      </c>
      <c r="B1369" t="s">
        <v>5502</v>
      </c>
      <c r="C1369">
        <v>2461156</v>
      </c>
      <c r="D1369" t="s">
        <v>3212</v>
      </c>
      <c r="E1369">
        <v>1000</v>
      </c>
      <c r="F1369">
        <v>1.7060811932662779E-2</v>
      </c>
      <c r="G1369" s="1">
        <v>1.7060811932662779E-5</v>
      </c>
      <c r="H1369">
        <v>3.1783439589954119</v>
      </c>
      <c r="I1369">
        <f t="shared" si="21"/>
        <v>3.1783439589954119E-3</v>
      </c>
    </row>
    <row r="1370" spans="1:9" x14ac:dyDescent="0.25">
      <c r="A1370" t="s">
        <v>3213</v>
      </c>
      <c r="B1370" t="s">
        <v>5503</v>
      </c>
      <c r="C1370">
        <v>5405414</v>
      </c>
      <c r="D1370" t="s">
        <v>3214</v>
      </c>
      <c r="E1370">
        <v>1000</v>
      </c>
      <c r="F1370">
        <v>0.15470519215386969</v>
      </c>
      <c r="G1370">
        <v>1.5470519215386971E-4</v>
      </c>
      <c r="H1370">
        <v>20.44568348986326</v>
      </c>
      <c r="I1370">
        <f t="shared" si="21"/>
        <v>2.044568348986326E-2</v>
      </c>
    </row>
    <row r="1371" spans="1:9" x14ac:dyDescent="0.25">
      <c r="A1371" t="s">
        <v>1715</v>
      </c>
      <c r="B1371" t="s">
        <v>5504</v>
      </c>
      <c r="C1371">
        <v>111308</v>
      </c>
      <c r="D1371" t="s">
        <v>1716</v>
      </c>
      <c r="E1371">
        <v>5.4445084799541661</v>
      </c>
      <c r="F1371">
        <v>3.0428068187356681E-3</v>
      </c>
      <c r="G1371">
        <v>5.588763117807254E-4</v>
      </c>
      <c r="H1371">
        <v>0.30463669027135892</v>
      </c>
      <c r="I1371">
        <f t="shared" si="21"/>
        <v>3.046366902713589E-4</v>
      </c>
    </row>
    <row r="1372" spans="1:9" x14ac:dyDescent="0.25">
      <c r="A1372" t="s">
        <v>2301</v>
      </c>
      <c r="B1372" t="s">
        <v>5505</v>
      </c>
      <c r="C1372">
        <v>78977</v>
      </c>
      <c r="D1372" t="s">
        <v>2302</v>
      </c>
      <c r="E1372">
        <v>1000</v>
      </c>
      <c r="F1372">
        <v>28.227807294164709</v>
      </c>
      <c r="G1372">
        <v>2.8227807294164711E-2</v>
      </c>
      <c r="H1372">
        <v>2006.4043146619331</v>
      </c>
      <c r="I1372">
        <f t="shared" si="21"/>
        <v>2.0064043146619333</v>
      </c>
    </row>
    <row r="1373" spans="1:9" x14ac:dyDescent="0.25">
      <c r="A1373" t="s">
        <v>1717</v>
      </c>
      <c r="B1373" t="s">
        <v>5506</v>
      </c>
      <c r="C1373">
        <v>134316</v>
      </c>
      <c r="D1373" t="s">
        <v>1718</v>
      </c>
      <c r="E1373">
        <v>0.97522153401268441</v>
      </c>
      <c r="F1373">
        <v>9.0488034639853762E-2</v>
      </c>
      <c r="G1373">
        <v>9.2787158080408841E-2</v>
      </c>
      <c r="H1373">
        <v>35.144647773772803</v>
      </c>
      <c r="I1373">
        <f t="shared" si="21"/>
        <v>3.5144647773772804E-2</v>
      </c>
    </row>
    <row r="1374" spans="1:9" x14ac:dyDescent="0.25">
      <c r="A1374" t="s">
        <v>2719</v>
      </c>
      <c r="B1374" t="s">
        <v>5507</v>
      </c>
      <c r="C1374">
        <v>127071</v>
      </c>
      <c r="D1374" t="s">
        <v>2720</v>
      </c>
      <c r="E1374">
        <v>1000</v>
      </c>
      <c r="F1374">
        <v>3.6072251314722892</v>
      </c>
      <c r="G1374">
        <v>3.6072251314722891E-3</v>
      </c>
      <c r="H1374">
        <v>274.34750737412492</v>
      </c>
      <c r="I1374">
        <f t="shared" si="21"/>
        <v>0.27434750737412494</v>
      </c>
    </row>
    <row r="1375" spans="1:9" x14ac:dyDescent="0.25">
      <c r="A1375" t="s">
        <v>2303</v>
      </c>
      <c r="B1375" t="s">
        <v>5508</v>
      </c>
      <c r="C1375">
        <v>51309</v>
      </c>
      <c r="D1375" t="s">
        <v>2304</v>
      </c>
      <c r="E1375">
        <v>8.3786613345799275</v>
      </c>
      <c r="F1375">
        <v>4.308574343682924E-3</v>
      </c>
      <c r="G1375">
        <v>5.1423182912296807E-4</v>
      </c>
      <c r="H1375">
        <v>1.067320036417134</v>
      </c>
      <c r="I1375">
        <f t="shared" si="21"/>
        <v>1.0673200364171339E-3</v>
      </c>
    </row>
    <row r="1376" spans="1:9" x14ac:dyDescent="0.25">
      <c r="A1376" t="s">
        <v>1307</v>
      </c>
      <c r="B1376" t="s">
        <v>5509</v>
      </c>
      <c r="C1376">
        <v>134203</v>
      </c>
      <c r="D1376" t="s">
        <v>1308</v>
      </c>
      <c r="E1376">
        <v>1000</v>
      </c>
      <c r="F1376">
        <v>0.16470374337662971</v>
      </c>
      <c r="G1376">
        <v>1.6470374337662961E-4</v>
      </c>
      <c r="H1376">
        <v>24.89744136752822</v>
      </c>
      <c r="I1376">
        <f t="shared" si="21"/>
        <v>2.4897441367528219E-2</v>
      </c>
    </row>
    <row r="1377" spans="1:9" x14ac:dyDescent="0.25">
      <c r="A1377" t="s">
        <v>3803</v>
      </c>
      <c r="B1377" t="s">
        <v>5510</v>
      </c>
      <c r="C1377">
        <v>832699</v>
      </c>
      <c r="D1377" t="s">
        <v>3804</v>
      </c>
      <c r="E1377">
        <v>7.1082590193559874</v>
      </c>
      <c r="F1377">
        <v>0.56000000000000005</v>
      </c>
      <c r="G1377">
        <v>7.8781597360915584E-2</v>
      </c>
      <c r="H1377">
        <v>107.66616</v>
      </c>
      <c r="I1377">
        <f t="shared" si="21"/>
        <v>0.10766616000000001</v>
      </c>
    </row>
    <row r="1378" spans="1:9" x14ac:dyDescent="0.25">
      <c r="A1378" t="s">
        <v>1719</v>
      </c>
      <c r="B1378" t="s">
        <v>5511</v>
      </c>
      <c r="C1378">
        <v>81141</v>
      </c>
      <c r="D1378" t="s">
        <v>1720</v>
      </c>
      <c r="E1378">
        <v>1000</v>
      </c>
      <c r="F1378">
        <v>0.86967066030499873</v>
      </c>
      <c r="G1378">
        <v>8.6967066030499873E-4</v>
      </c>
      <c r="H1378">
        <v>255.95016302238329</v>
      </c>
      <c r="I1378">
        <f t="shared" si="21"/>
        <v>0.25595016302238327</v>
      </c>
    </row>
    <row r="1379" spans="1:9" x14ac:dyDescent="0.25">
      <c r="A1379" t="s">
        <v>1309</v>
      </c>
      <c r="B1379" t="s">
        <v>5512</v>
      </c>
      <c r="C1379">
        <v>123353</v>
      </c>
      <c r="D1379" t="s">
        <v>1310</v>
      </c>
      <c r="E1379">
        <v>13.49768324289599</v>
      </c>
      <c r="F1379">
        <v>2.7110748636913158</v>
      </c>
      <c r="G1379">
        <v>0.20085482929955339</v>
      </c>
      <c r="H1379">
        <v>369.35141727957739</v>
      </c>
      <c r="I1379">
        <f t="shared" si="21"/>
        <v>0.36935141727957738</v>
      </c>
    </row>
    <row r="1380" spans="1:9" x14ac:dyDescent="0.25">
      <c r="A1380" t="s">
        <v>549</v>
      </c>
      <c r="B1380" t="s">
        <v>5513</v>
      </c>
      <c r="C1380">
        <v>100210</v>
      </c>
      <c r="D1380" t="s">
        <v>550</v>
      </c>
      <c r="E1380">
        <v>4.3229362495571246</v>
      </c>
      <c r="F1380">
        <v>1.468752532296623E-3</v>
      </c>
      <c r="G1380">
        <v>3.3975808281861509E-4</v>
      </c>
      <c r="H1380">
        <v>0.24400679569550249</v>
      </c>
      <c r="I1380">
        <f t="shared" si="21"/>
        <v>2.440067956955025E-4</v>
      </c>
    </row>
    <row r="1381" spans="1:9" x14ac:dyDescent="0.25">
      <c r="A1381" t="s">
        <v>1721</v>
      </c>
      <c r="B1381" t="s">
        <v>5514</v>
      </c>
      <c r="C1381">
        <v>634662</v>
      </c>
      <c r="D1381" t="s">
        <v>1722</v>
      </c>
      <c r="E1381">
        <v>1000</v>
      </c>
      <c r="F1381">
        <v>3.5803128894862081E-4</v>
      </c>
      <c r="G1381" s="1">
        <v>3.5803128894862068E-7</v>
      </c>
      <c r="H1381">
        <v>7.7291794658228261E-2</v>
      </c>
      <c r="I1381">
        <f t="shared" si="21"/>
        <v>7.7291794658228261E-5</v>
      </c>
    </row>
    <row r="1382" spans="1:9" x14ac:dyDescent="0.25">
      <c r="A1382" t="s">
        <v>453</v>
      </c>
      <c r="B1382" t="s">
        <v>5515</v>
      </c>
      <c r="C1382">
        <v>108383</v>
      </c>
      <c r="D1382" t="s">
        <v>454</v>
      </c>
      <c r="E1382">
        <v>1000</v>
      </c>
      <c r="F1382">
        <v>8.6345582449312383E-2</v>
      </c>
      <c r="G1382" s="1">
        <v>8.634558244931236E-5</v>
      </c>
      <c r="H1382">
        <v>9.1671377974785972</v>
      </c>
      <c r="I1382">
        <f t="shared" si="21"/>
        <v>9.1671377974785976E-3</v>
      </c>
    </row>
    <row r="1383" spans="1:9" x14ac:dyDescent="0.25">
      <c r="A1383" t="s">
        <v>1723</v>
      </c>
      <c r="B1383" t="s">
        <v>5516</v>
      </c>
      <c r="C1383">
        <v>128041</v>
      </c>
      <c r="D1383" t="s">
        <v>1724</v>
      </c>
      <c r="E1383">
        <v>1.977080534198872</v>
      </c>
      <c r="F1383">
        <v>1.208987660574512E-2</v>
      </c>
      <c r="G1383">
        <v>6.1150147384583043E-3</v>
      </c>
      <c r="H1383">
        <v>1.731270329942701</v>
      </c>
      <c r="I1383">
        <f t="shared" si="21"/>
        <v>1.731270329942701E-3</v>
      </c>
    </row>
    <row r="1384" spans="1:9" x14ac:dyDescent="0.25">
      <c r="A1384" t="s">
        <v>1725</v>
      </c>
      <c r="B1384" t="s">
        <v>5517</v>
      </c>
      <c r="C1384">
        <v>128392</v>
      </c>
      <c r="D1384" t="s">
        <v>1726</v>
      </c>
      <c r="E1384">
        <v>7.1689470569988867</v>
      </c>
      <c r="F1384">
        <v>4.1165809732863483E-2</v>
      </c>
      <c r="G1384">
        <v>5.7422393282531214E-3</v>
      </c>
      <c r="H1384">
        <v>8.4937003563719884</v>
      </c>
      <c r="I1384">
        <f t="shared" si="21"/>
        <v>8.4937003563719891E-3</v>
      </c>
    </row>
    <row r="1385" spans="1:9" x14ac:dyDescent="0.25">
      <c r="A1385" t="s">
        <v>3215</v>
      </c>
      <c r="B1385" t="s">
        <v>5518</v>
      </c>
      <c r="C1385">
        <v>288880</v>
      </c>
      <c r="D1385" t="s">
        <v>3216</v>
      </c>
      <c r="E1385">
        <v>1000</v>
      </c>
      <c r="F1385">
        <v>8.1272390499426833E-2</v>
      </c>
      <c r="G1385" s="1">
        <v>8.1272390499426839E-5</v>
      </c>
      <c r="H1385">
        <v>5.6132401946239137</v>
      </c>
      <c r="I1385">
        <f t="shared" si="21"/>
        <v>5.6132401946239136E-3</v>
      </c>
    </row>
    <row r="1386" spans="1:9" x14ac:dyDescent="0.25">
      <c r="A1386" t="s">
        <v>3217</v>
      </c>
      <c r="B1386" t="s">
        <v>5519</v>
      </c>
      <c r="C1386">
        <v>298066</v>
      </c>
      <c r="D1386" t="s">
        <v>3218</v>
      </c>
      <c r="E1386">
        <v>1000</v>
      </c>
      <c r="F1386">
        <v>2.1249726845866701</v>
      </c>
      <c r="G1386">
        <v>2.12497268458667E-3</v>
      </c>
      <c r="H1386">
        <v>395.71241332372961</v>
      </c>
      <c r="I1386">
        <f t="shared" si="21"/>
        <v>0.39571241332372958</v>
      </c>
    </row>
    <row r="1387" spans="1:9" x14ac:dyDescent="0.25">
      <c r="A1387" t="s">
        <v>3805</v>
      </c>
      <c r="B1387" t="s">
        <v>5520</v>
      </c>
      <c r="C1387">
        <v>538932</v>
      </c>
      <c r="D1387" t="s">
        <v>3806</v>
      </c>
      <c r="E1387">
        <v>1000</v>
      </c>
      <c r="F1387">
        <v>7.5730453051457277E-3</v>
      </c>
      <c r="G1387" s="1">
        <v>7.5730453051457257E-6</v>
      </c>
      <c r="H1387">
        <v>1.01646928694727</v>
      </c>
      <c r="I1387">
        <f t="shared" si="21"/>
        <v>1.0164692869472701E-3</v>
      </c>
    </row>
    <row r="1388" spans="1:9" x14ac:dyDescent="0.25">
      <c r="A1388" t="s">
        <v>3219</v>
      </c>
      <c r="B1388" t="s">
        <v>5521</v>
      </c>
      <c r="C1388">
        <v>579668</v>
      </c>
      <c r="D1388" t="s">
        <v>3220</v>
      </c>
      <c r="E1388">
        <v>1000</v>
      </c>
      <c r="F1388">
        <v>4.669956407124789</v>
      </c>
      <c r="G1388">
        <v>4.669956407124789E-3</v>
      </c>
      <c r="H1388">
        <v>696.93028433008215</v>
      </c>
      <c r="I1388">
        <f t="shared" si="21"/>
        <v>0.69693028433008219</v>
      </c>
    </row>
    <row r="1389" spans="1:9" x14ac:dyDescent="0.25">
      <c r="A1389" t="s">
        <v>2721</v>
      </c>
      <c r="B1389" t="s">
        <v>5522</v>
      </c>
      <c r="C1389">
        <v>629629</v>
      </c>
      <c r="D1389" t="s">
        <v>2722</v>
      </c>
      <c r="E1389">
        <v>1000</v>
      </c>
      <c r="F1389">
        <v>3.8235206267755921</v>
      </c>
      <c r="G1389">
        <v>3.8235206267755932E-3</v>
      </c>
      <c r="H1389">
        <v>812.19607506029809</v>
      </c>
      <c r="I1389">
        <f t="shared" si="21"/>
        <v>0.81219607506029812</v>
      </c>
    </row>
    <row r="1390" spans="1:9" x14ac:dyDescent="0.25">
      <c r="A1390" t="s">
        <v>3807</v>
      </c>
      <c r="B1390" t="s">
        <v>5523</v>
      </c>
      <c r="C1390">
        <v>1338438</v>
      </c>
      <c r="D1390" t="s">
        <v>3808</v>
      </c>
      <c r="E1390">
        <v>1000</v>
      </c>
      <c r="F1390">
        <v>7.295211324203825E-2</v>
      </c>
      <c r="G1390" s="1">
        <v>7.295211324203824E-5</v>
      </c>
      <c r="H1390">
        <v>31.268005256670019</v>
      </c>
      <c r="I1390">
        <f t="shared" si="21"/>
        <v>3.126800525667002E-2</v>
      </c>
    </row>
    <row r="1391" spans="1:9" x14ac:dyDescent="0.25">
      <c r="A1391" t="s">
        <v>3809</v>
      </c>
      <c r="B1391" t="s">
        <v>5524</v>
      </c>
      <c r="C1391">
        <v>2855132</v>
      </c>
      <c r="D1391" t="s">
        <v>3810</v>
      </c>
      <c r="E1391">
        <v>1000</v>
      </c>
      <c r="F1391">
        <v>8.5910125311902394</v>
      </c>
      <c r="G1391">
        <v>8.5910125311902379E-3</v>
      </c>
      <c r="H1391">
        <v>1463.0494340616981</v>
      </c>
      <c r="I1391">
        <f t="shared" si="21"/>
        <v>1.4630494340616982</v>
      </c>
    </row>
    <row r="1392" spans="1:9" x14ac:dyDescent="0.25">
      <c r="A1392" t="s">
        <v>1727</v>
      </c>
      <c r="B1392" t="s">
        <v>5525</v>
      </c>
      <c r="C1392">
        <v>27176870</v>
      </c>
      <c r="D1392" t="s">
        <v>1728</v>
      </c>
      <c r="E1392">
        <v>7.1082590193559874</v>
      </c>
      <c r="F1392">
        <v>1.009246206096744</v>
      </c>
      <c r="G1392">
        <v>0.14198219329775949</v>
      </c>
      <c r="H1392">
        <v>329.51888629058692</v>
      </c>
      <c r="I1392">
        <f t="shared" si="21"/>
        <v>0.3295188862905869</v>
      </c>
    </row>
    <row r="1393" spans="1:9" x14ac:dyDescent="0.25">
      <c r="A1393" s="2" t="s">
        <v>4010</v>
      </c>
      <c r="B1393" t="s">
        <v>5526</v>
      </c>
      <c r="C1393">
        <v>68424851</v>
      </c>
      <c r="D1393" t="s">
        <v>6369</v>
      </c>
      <c r="I1393">
        <f t="shared" si="21"/>
        <v>0</v>
      </c>
    </row>
    <row r="1394" spans="1:9" x14ac:dyDescent="0.25">
      <c r="A1394" s="2" t="s">
        <v>4084</v>
      </c>
      <c r="B1394" t="s">
        <v>5527</v>
      </c>
      <c r="C1394">
        <v>95705</v>
      </c>
      <c r="D1394" t="s">
        <v>6370</v>
      </c>
      <c r="I1394">
        <f t="shared" si="21"/>
        <v>0</v>
      </c>
    </row>
    <row r="1395" spans="1:9" x14ac:dyDescent="0.25">
      <c r="A1395" t="s">
        <v>3811</v>
      </c>
      <c r="B1395" t="s">
        <v>5528</v>
      </c>
      <c r="C1395">
        <v>142290</v>
      </c>
      <c r="D1395" t="s">
        <v>3812</v>
      </c>
      <c r="E1395">
        <v>11.63173041086208</v>
      </c>
      <c r="F1395" s="1" t="s">
        <v>70</v>
      </c>
      <c r="G1395" s="1" t="s">
        <v>70</v>
      </c>
      <c r="H1395" s="1" t="s">
        <v>70</v>
      </c>
      <c r="I1395" t="e">
        <f t="shared" si="21"/>
        <v>#VALUE!</v>
      </c>
    </row>
    <row r="1396" spans="1:9" x14ac:dyDescent="0.25">
      <c r="A1396" s="2" t="s">
        <v>4036</v>
      </c>
      <c r="B1396" t="s">
        <v>5529</v>
      </c>
      <c r="C1396">
        <v>7783280</v>
      </c>
      <c r="D1396" t="s">
        <v>6371</v>
      </c>
      <c r="I1396">
        <f t="shared" si="21"/>
        <v>0</v>
      </c>
    </row>
    <row r="1397" spans="1:9" x14ac:dyDescent="0.25">
      <c r="A1397" t="s">
        <v>3221</v>
      </c>
      <c r="B1397" t="s">
        <v>5530</v>
      </c>
      <c r="C1397">
        <v>79917901</v>
      </c>
      <c r="D1397" t="s">
        <v>3222</v>
      </c>
      <c r="E1397">
        <v>1000</v>
      </c>
      <c r="F1397">
        <v>52.020139950435293</v>
      </c>
      <c r="G1397">
        <v>5.2020139950435293E-2</v>
      </c>
      <c r="H1397">
        <v>9086.357845142531</v>
      </c>
      <c r="I1397">
        <f t="shared" si="21"/>
        <v>9.0863578451425315</v>
      </c>
    </row>
    <row r="1398" spans="1:9" x14ac:dyDescent="0.25">
      <c r="A1398" t="s">
        <v>2723</v>
      </c>
      <c r="B1398" t="s">
        <v>5531</v>
      </c>
      <c r="C1398">
        <v>78308</v>
      </c>
      <c r="D1398" t="s">
        <v>2724</v>
      </c>
      <c r="E1398">
        <v>5.666985998906493</v>
      </c>
      <c r="F1398">
        <v>8.5786263890410622E-2</v>
      </c>
      <c r="G1398">
        <v>1.5137899389016321E-2</v>
      </c>
      <c r="H1398">
        <v>31.60100024304667</v>
      </c>
      <c r="I1398">
        <f t="shared" si="21"/>
        <v>3.160100024304667E-2</v>
      </c>
    </row>
    <row r="1399" spans="1:9" x14ac:dyDescent="0.25">
      <c r="A1399" t="s">
        <v>901</v>
      </c>
      <c r="B1399" t="s">
        <v>5532</v>
      </c>
      <c r="C1399">
        <v>5598130</v>
      </c>
      <c r="D1399" t="s">
        <v>902</v>
      </c>
      <c r="E1399">
        <v>7.437062790339569</v>
      </c>
      <c r="F1399">
        <v>0.56428657854460529</v>
      </c>
      <c r="G1399">
        <v>7.5874924611042671E-2</v>
      </c>
      <c r="H1399">
        <v>181.99370731220611</v>
      </c>
      <c r="I1399">
        <f t="shared" si="21"/>
        <v>0.1819937073122061</v>
      </c>
    </row>
    <row r="1400" spans="1:9" x14ac:dyDescent="0.25">
      <c r="A1400" t="s">
        <v>903</v>
      </c>
      <c r="B1400" t="s">
        <v>5533</v>
      </c>
      <c r="C1400">
        <v>105512069</v>
      </c>
      <c r="D1400" t="s">
        <v>904</v>
      </c>
      <c r="E1400">
        <v>3.606706666149349</v>
      </c>
      <c r="F1400">
        <v>4.2056083618094892E-4</v>
      </c>
      <c r="G1400">
        <v>1.1660522329916969E-4</v>
      </c>
      <c r="H1400">
        <v>0.1470869468459251</v>
      </c>
      <c r="I1400">
        <f t="shared" si="21"/>
        <v>1.4708694684592509E-4</v>
      </c>
    </row>
    <row r="1401" spans="1:9" x14ac:dyDescent="0.25">
      <c r="A1401" t="s">
        <v>2305</v>
      </c>
      <c r="B1401" t="s">
        <v>5534</v>
      </c>
      <c r="C1401">
        <v>1134232</v>
      </c>
      <c r="D1401" t="s">
        <v>2306</v>
      </c>
      <c r="E1401">
        <v>1000</v>
      </c>
      <c r="F1401">
        <v>1.3671589090615029E-4</v>
      </c>
      <c r="G1401" s="1">
        <v>1.3671589090615041E-7</v>
      </c>
      <c r="H1401">
        <v>2.9443134265548551E-2</v>
      </c>
      <c r="I1401">
        <f t="shared" si="21"/>
        <v>2.9443134265548552E-5</v>
      </c>
    </row>
    <row r="1402" spans="1:9" x14ac:dyDescent="0.25">
      <c r="A1402" t="s">
        <v>263</v>
      </c>
      <c r="B1402" t="s">
        <v>5535</v>
      </c>
      <c r="C1402">
        <v>57966957</v>
      </c>
      <c r="D1402" t="s">
        <v>264</v>
      </c>
      <c r="E1402">
        <v>1000</v>
      </c>
      <c r="F1402">
        <v>0.22115311200404311</v>
      </c>
      <c r="G1402">
        <v>2.21153112004043E-4</v>
      </c>
      <c r="H1402">
        <v>43.828566043185262</v>
      </c>
      <c r="I1402">
        <f t="shared" si="21"/>
        <v>4.382856604318526E-2</v>
      </c>
    </row>
    <row r="1403" spans="1:9" x14ac:dyDescent="0.25">
      <c r="A1403" t="s">
        <v>265</v>
      </c>
      <c r="B1403" t="s">
        <v>5536</v>
      </c>
      <c r="C1403">
        <v>87392129</v>
      </c>
      <c r="D1403" t="s">
        <v>266</v>
      </c>
      <c r="E1403">
        <v>7.9103134908860966</v>
      </c>
      <c r="F1403">
        <v>0.21765047591166731</v>
      </c>
      <c r="G1403">
        <v>2.7514772475507359E-2</v>
      </c>
      <c r="H1403">
        <v>61.769205063731171</v>
      </c>
      <c r="I1403">
        <f t="shared" si="21"/>
        <v>6.1769205063731174E-2</v>
      </c>
    </row>
    <row r="1404" spans="1:9" x14ac:dyDescent="0.25">
      <c r="A1404" t="s">
        <v>1099</v>
      </c>
      <c r="B1404" t="s">
        <v>5537</v>
      </c>
      <c r="C1404">
        <v>132661</v>
      </c>
      <c r="D1404" t="s">
        <v>1100</v>
      </c>
      <c r="E1404">
        <v>1000</v>
      </c>
      <c r="F1404">
        <v>26.96441192992371</v>
      </c>
      <c r="G1404">
        <v>2.6964411929923712E-2</v>
      </c>
      <c r="H1404">
        <v>7854.8949816583581</v>
      </c>
      <c r="I1404">
        <f t="shared" si="21"/>
        <v>7.854894981658358</v>
      </c>
    </row>
    <row r="1405" spans="1:9" x14ac:dyDescent="0.25">
      <c r="A1405" t="s">
        <v>2307</v>
      </c>
      <c r="B1405" t="s">
        <v>5538</v>
      </c>
      <c r="C1405">
        <v>643798</v>
      </c>
      <c r="D1405" t="s">
        <v>2308</v>
      </c>
      <c r="E1405">
        <v>4.773490176753997</v>
      </c>
      <c r="F1405">
        <v>0.82160324478216273</v>
      </c>
      <c r="G1405">
        <v>0.17211792930531561</v>
      </c>
      <c r="H1405">
        <v>110.2049296356106</v>
      </c>
      <c r="I1405">
        <f t="shared" si="21"/>
        <v>0.1102049296356106</v>
      </c>
    </row>
    <row r="1406" spans="1:9" x14ac:dyDescent="0.25">
      <c r="A1406" t="s">
        <v>1729</v>
      </c>
      <c r="B1406" t="s">
        <v>5539</v>
      </c>
      <c r="C1406">
        <v>3547339</v>
      </c>
      <c r="D1406" t="s">
        <v>1730</v>
      </c>
      <c r="E1406">
        <v>5.4673605174313744</v>
      </c>
      <c r="F1406" s="1" t="s">
        <v>70</v>
      </c>
      <c r="G1406" s="1" t="s">
        <v>70</v>
      </c>
      <c r="H1406" s="1" t="s">
        <v>70</v>
      </c>
      <c r="I1406" t="e">
        <f t="shared" si="21"/>
        <v>#VALUE!</v>
      </c>
    </row>
    <row r="1407" spans="1:9" x14ac:dyDescent="0.25">
      <c r="A1407" t="s">
        <v>2725</v>
      </c>
      <c r="B1407" t="s">
        <v>5540</v>
      </c>
      <c r="C1407">
        <v>1192525</v>
      </c>
      <c r="D1407" t="s">
        <v>2726</v>
      </c>
      <c r="E1407">
        <v>5.4032462542500781</v>
      </c>
      <c r="F1407">
        <v>0.52562900143467417</v>
      </c>
      <c r="G1407">
        <v>9.7280223166069046E-2</v>
      </c>
      <c r="H1407">
        <v>98.318904718355796</v>
      </c>
      <c r="I1407">
        <f t="shared" si="21"/>
        <v>9.831890471835579E-2</v>
      </c>
    </row>
    <row r="1408" spans="1:9" x14ac:dyDescent="0.25">
      <c r="A1408" t="s">
        <v>3223</v>
      </c>
      <c r="B1408" t="s">
        <v>5541</v>
      </c>
      <c r="C1408">
        <v>113484</v>
      </c>
      <c r="D1408" t="s">
        <v>3224</v>
      </c>
      <c r="E1408">
        <v>7.1082590193559874</v>
      </c>
      <c r="F1408">
        <v>0.68807701151077194</v>
      </c>
      <c r="G1408">
        <v>9.6799653703828051E-2</v>
      </c>
      <c r="H1408">
        <v>189.49090435397451</v>
      </c>
      <c r="I1408">
        <f t="shared" si="21"/>
        <v>0.1894909043539745</v>
      </c>
    </row>
    <row r="1409" spans="1:9" x14ac:dyDescent="0.25">
      <c r="A1409" t="s">
        <v>707</v>
      </c>
      <c r="B1409" t="s">
        <v>5542</v>
      </c>
      <c r="C1409">
        <v>84087014</v>
      </c>
      <c r="D1409" t="s">
        <v>708</v>
      </c>
      <c r="E1409">
        <v>1000</v>
      </c>
      <c r="F1409">
        <v>1.6507246931421481E-2</v>
      </c>
      <c r="G1409" s="1">
        <v>1.650724693142148E-5</v>
      </c>
      <c r="H1409">
        <v>3.9957441922198829</v>
      </c>
      <c r="I1409">
        <f t="shared" si="21"/>
        <v>3.9957441922198831E-3</v>
      </c>
    </row>
    <row r="1410" spans="1:9" x14ac:dyDescent="0.25">
      <c r="A1410" t="s">
        <v>2727</v>
      </c>
      <c r="B1410" t="s">
        <v>5543</v>
      </c>
      <c r="C1410">
        <v>122836355</v>
      </c>
      <c r="D1410" t="s">
        <v>2728</v>
      </c>
      <c r="E1410">
        <v>1000</v>
      </c>
      <c r="F1410">
        <v>0.32271641728635841</v>
      </c>
      <c r="G1410">
        <v>3.2271641728635843E-4</v>
      </c>
      <c r="H1410">
        <v>124.9493424449323</v>
      </c>
      <c r="I1410">
        <f t="shared" si="21"/>
        <v>0.1249493424449323</v>
      </c>
    </row>
    <row r="1411" spans="1:9" x14ac:dyDescent="0.25">
      <c r="A1411" t="s">
        <v>1101</v>
      </c>
      <c r="B1411" t="s">
        <v>5544</v>
      </c>
      <c r="C1411">
        <v>21564170</v>
      </c>
      <c r="D1411" t="s">
        <v>1102</v>
      </c>
      <c r="E1411">
        <v>3.9731667728127942</v>
      </c>
      <c r="F1411">
        <v>0.2365292347841626</v>
      </c>
      <c r="G1411">
        <v>5.9531665371477027E-2</v>
      </c>
      <c r="H1411">
        <v>56.374377818457312</v>
      </c>
      <c r="I1411">
        <f t="shared" ref="I1411:I1474" si="22">H1411/1000</f>
        <v>5.6374377818457312E-2</v>
      </c>
    </row>
    <row r="1412" spans="1:9" x14ac:dyDescent="0.25">
      <c r="A1412" t="s">
        <v>1731</v>
      </c>
      <c r="B1412" t="s">
        <v>5545</v>
      </c>
      <c r="C1412">
        <v>7696120</v>
      </c>
      <c r="D1412" t="s">
        <v>1732</v>
      </c>
      <c r="E1412">
        <v>7.1082590193559874</v>
      </c>
      <c r="F1412">
        <v>3.59010674838544E-3</v>
      </c>
      <c r="G1412">
        <v>5.050613291678707E-4</v>
      </c>
      <c r="H1412">
        <v>1.189804457695915</v>
      </c>
      <c r="I1412">
        <f t="shared" si="22"/>
        <v>1.1898044576959151E-3</v>
      </c>
    </row>
    <row r="1413" spans="1:9" x14ac:dyDescent="0.25">
      <c r="A1413" t="s">
        <v>2309</v>
      </c>
      <c r="B1413" t="s">
        <v>5546</v>
      </c>
      <c r="C1413">
        <v>2550267</v>
      </c>
      <c r="D1413" t="s">
        <v>2310</v>
      </c>
      <c r="E1413">
        <v>1000</v>
      </c>
      <c r="F1413">
        <v>1.2763323934236891E-3</v>
      </c>
      <c r="G1413" s="1">
        <v>1.2763323934236891E-6</v>
      </c>
      <c r="H1413">
        <v>0.18915884236735789</v>
      </c>
      <c r="I1413">
        <f t="shared" si="22"/>
        <v>1.8915884236735789E-4</v>
      </c>
    </row>
    <row r="1414" spans="1:9" x14ac:dyDescent="0.25">
      <c r="A1414" t="s">
        <v>3225</v>
      </c>
      <c r="B1414" t="s">
        <v>5547</v>
      </c>
      <c r="C1414">
        <v>5329146</v>
      </c>
      <c r="D1414" t="s">
        <v>3226</v>
      </c>
      <c r="E1414">
        <v>1000</v>
      </c>
      <c r="F1414">
        <v>51.912075791696871</v>
      </c>
      <c r="G1414">
        <v>5.1912075791696863E-2</v>
      </c>
      <c r="H1414">
        <v>5040.1434386158489</v>
      </c>
      <c r="I1414">
        <f t="shared" si="22"/>
        <v>5.040143438615849</v>
      </c>
    </row>
    <row r="1415" spans="1:9" x14ac:dyDescent="0.25">
      <c r="A1415" t="s">
        <v>2729</v>
      </c>
      <c r="B1415" t="s">
        <v>5548</v>
      </c>
      <c r="C1415">
        <v>52017</v>
      </c>
      <c r="D1415" t="s">
        <v>2730</v>
      </c>
      <c r="E1415">
        <v>7.1082590193559856</v>
      </c>
      <c r="F1415">
        <v>4.4060815318187766E-3</v>
      </c>
      <c r="G1415">
        <v>6.1985382353413028E-4</v>
      </c>
      <c r="H1415">
        <v>1.8354854445250659</v>
      </c>
      <c r="I1415">
        <f t="shared" si="22"/>
        <v>1.8354854445250658E-3</v>
      </c>
    </row>
    <row r="1416" spans="1:9" x14ac:dyDescent="0.25">
      <c r="A1416" t="s">
        <v>709</v>
      </c>
      <c r="B1416" t="s">
        <v>5549</v>
      </c>
      <c r="C1416">
        <v>57754855</v>
      </c>
      <c r="D1416" t="s">
        <v>710</v>
      </c>
      <c r="E1416">
        <v>1000</v>
      </c>
      <c r="F1416">
        <v>5.5570624522765399</v>
      </c>
      <c r="G1416">
        <v>5.5570624522765406E-3</v>
      </c>
      <c r="H1416">
        <v>1406.3813654221469</v>
      </c>
      <c r="I1416">
        <f t="shared" si="22"/>
        <v>1.4063813654221469</v>
      </c>
    </row>
    <row r="1417" spans="1:9" x14ac:dyDescent="0.25">
      <c r="A1417" t="s">
        <v>1103</v>
      </c>
      <c r="B1417" t="s">
        <v>5550</v>
      </c>
      <c r="C1417">
        <v>188425856</v>
      </c>
      <c r="D1417" t="s">
        <v>1104</v>
      </c>
      <c r="E1417">
        <v>1000</v>
      </c>
      <c r="F1417">
        <v>0.78997077105284574</v>
      </c>
      <c r="G1417">
        <v>7.8997077105284568E-4</v>
      </c>
      <c r="H1417">
        <v>271.12586833304721</v>
      </c>
      <c r="I1417">
        <f t="shared" si="22"/>
        <v>0.27112586833304719</v>
      </c>
    </row>
    <row r="1418" spans="1:9" x14ac:dyDescent="0.25">
      <c r="A1418" s="2" t="s">
        <v>4054</v>
      </c>
      <c r="B1418" t="s">
        <v>5551</v>
      </c>
      <c r="C1418">
        <v>79334</v>
      </c>
      <c r="D1418" t="s">
        <v>6372</v>
      </c>
      <c r="I1418">
        <f t="shared" si="22"/>
        <v>0</v>
      </c>
    </row>
    <row r="1419" spans="1:9" x14ac:dyDescent="0.25">
      <c r="A1419" t="s">
        <v>3227</v>
      </c>
      <c r="B1419" t="s">
        <v>5552</v>
      </c>
      <c r="C1419">
        <v>330950</v>
      </c>
      <c r="D1419" t="s">
        <v>3228</v>
      </c>
      <c r="E1419">
        <v>0.90483914673799137</v>
      </c>
      <c r="F1419">
        <v>2.3697873766708798E-2</v>
      </c>
      <c r="G1419">
        <v>2.6190150870617501E-2</v>
      </c>
      <c r="H1419">
        <v>10.104512697513201</v>
      </c>
      <c r="I1419">
        <f t="shared" si="22"/>
        <v>1.0104512697513201E-2</v>
      </c>
    </row>
    <row r="1420" spans="1:9" x14ac:dyDescent="0.25">
      <c r="A1420" t="s">
        <v>1733</v>
      </c>
      <c r="B1420" t="s">
        <v>5553</v>
      </c>
      <c r="C1420">
        <v>111991094</v>
      </c>
      <c r="D1420" t="s">
        <v>1734</v>
      </c>
      <c r="E1420">
        <v>1000</v>
      </c>
      <c r="F1420">
        <v>0.80791746507933859</v>
      </c>
      <c r="G1420">
        <v>8.0791746507933855E-4</v>
      </c>
      <c r="H1420">
        <v>331.57740684321129</v>
      </c>
      <c r="I1420">
        <f t="shared" si="22"/>
        <v>0.3315774068432113</v>
      </c>
    </row>
    <row r="1421" spans="1:9" x14ac:dyDescent="0.25">
      <c r="A1421" t="s">
        <v>1735</v>
      </c>
      <c r="B1421" t="s">
        <v>5554</v>
      </c>
      <c r="C1421">
        <v>25606411</v>
      </c>
      <c r="D1421" t="s">
        <v>1736</v>
      </c>
      <c r="E1421">
        <v>1000</v>
      </c>
      <c r="F1421">
        <v>1.182246439137959</v>
      </c>
      <c r="G1421">
        <v>1.1822464391379581E-3</v>
      </c>
      <c r="H1421">
        <v>265.6862422674734</v>
      </c>
      <c r="I1421">
        <f t="shared" si="22"/>
        <v>0.26568624226747339</v>
      </c>
    </row>
    <row r="1422" spans="1:9" x14ac:dyDescent="0.25">
      <c r="A1422" t="s">
        <v>1737</v>
      </c>
      <c r="B1422" t="s">
        <v>5555</v>
      </c>
      <c r="C1422">
        <v>650511</v>
      </c>
      <c r="D1422" t="s">
        <v>1738</v>
      </c>
      <c r="E1422">
        <v>1000</v>
      </c>
      <c r="F1422">
        <v>5.6970964138543514E-3</v>
      </c>
      <c r="G1422" s="1">
        <v>5.6970964138543501E-6</v>
      </c>
      <c r="H1422">
        <v>1.056013791272042</v>
      </c>
      <c r="I1422">
        <f t="shared" si="22"/>
        <v>1.056013791272042E-3</v>
      </c>
    </row>
    <row r="1423" spans="1:9" x14ac:dyDescent="0.25">
      <c r="A1423" t="s">
        <v>1739</v>
      </c>
      <c r="B1423" t="s">
        <v>5556</v>
      </c>
      <c r="C1423">
        <v>148477718</v>
      </c>
      <c r="D1423" t="s">
        <v>1740</v>
      </c>
      <c r="E1423">
        <v>7.1082590193559874</v>
      </c>
      <c r="F1423">
        <v>0.67097632443915001</v>
      </c>
      <c r="G1423">
        <v>9.4393904697628886E-2</v>
      </c>
      <c r="H1423">
        <v>275.98598176831109</v>
      </c>
      <c r="I1423">
        <f t="shared" si="22"/>
        <v>0.27598598176831107</v>
      </c>
    </row>
    <row r="1424" spans="1:9" x14ac:dyDescent="0.25">
      <c r="A1424" t="s">
        <v>905</v>
      </c>
      <c r="B1424" t="s">
        <v>5557</v>
      </c>
      <c r="C1424">
        <v>89838</v>
      </c>
      <c r="D1424" t="s">
        <v>906</v>
      </c>
      <c r="E1424">
        <v>10.01009170204123</v>
      </c>
      <c r="F1424">
        <v>4.8046519556026626</v>
      </c>
      <c r="G1424">
        <v>0.47998081322500902</v>
      </c>
      <c r="H1424">
        <v>721.75962142258777</v>
      </c>
      <c r="I1424">
        <f t="shared" si="22"/>
        <v>0.72175962142258776</v>
      </c>
    </row>
    <row r="1425" spans="1:9" x14ac:dyDescent="0.25">
      <c r="A1425" t="s">
        <v>3813</v>
      </c>
      <c r="B1425" t="s">
        <v>5558</v>
      </c>
      <c r="C1425">
        <v>122703</v>
      </c>
      <c r="D1425" t="s">
        <v>3814</v>
      </c>
      <c r="E1425">
        <v>12.5385199350329</v>
      </c>
      <c r="F1425">
        <v>4.0789224888808616E-3</v>
      </c>
      <c r="G1425">
        <v>3.253113214331035E-4</v>
      </c>
      <c r="H1425">
        <v>0.72699043411572506</v>
      </c>
      <c r="I1425">
        <f t="shared" si="22"/>
        <v>7.2699043411572509E-4</v>
      </c>
    </row>
    <row r="1426" spans="1:9" x14ac:dyDescent="0.25">
      <c r="A1426" t="s">
        <v>3229</v>
      </c>
      <c r="B1426" t="s">
        <v>5559</v>
      </c>
      <c r="C1426">
        <v>5538943</v>
      </c>
      <c r="D1426" t="s">
        <v>3230</v>
      </c>
      <c r="E1426">
        <v>3.5268459430768209</v>
      </c>
      <c r="F1426">
        <v>0.46214754564652533</v>
      </c>
      <c r="G1426">
        <v>0.13103706629253781</v>
      </c>
      <c r="H1426">
        <v>141.40790601692379</v>
      </c>
      <c r="I1426">
        <f t="shared" si="22"/>
        <v>0.1414079060169238</v>
      </c>
    </row>
    <row r="1427" spans="1:9" x14ac:dyDescent="0.25">
      <c r="A1427" t="s">
        <v>2731</v>
      </c>
      <c r="B1427" t="s">
        <v>5560</v>
      </c>
      <c r="C1427">
        <v>27344418</v>
      </c>
      <c r="D1427" t="s">
        <v>2732</v>
      </c>
      <c r="E1427">
        <v>1000</v>
      </c>
      <c r="F1427">
        <v>2.094233533080156</v>
      </c>
      <c r="G1427">
        <v>2.094233533080156E-3</v>
      </c>
      <c r="H1427">
        <v>1178.132016369573</v>
      </c>
      <c r="I1427">
        <f t="shared" si="22"/>
        <v>1.178132016369573</v>
      </c>
    </row>
    <row r="1428" spans="1:9" x14ac:dyDescent="0.25">
      <c r="A1428" t="s">
        <v>3815</v>
      </c>
      <c r="B1428" t="s">
        <v>5561</v>
      </c>
      <c r="C1428">
        <v>187022113</v>
      </c>
      <c r="D1428" t="s">
        <v>3816</v>
      </c>
      <c r="E1428">
        <v>1000</v>
      </c>
      <c r="F1428">
        <v>35.236060662452402</v>
      </c>
      <c r="G1428">
        <v>3.5236060662452398E-2</v>
      </c>
      <c r="H1428">
        <v>11112.748811724239</v>
      </c>
      <c r="I1428">
        <f t="shared" si="22"/>
        <v>11.11274881172424</v>
      </c>
    </row>
    <row r="1429" spans="1:9" x14ac:dyDescent="0.25">
      <c r="A1429" t="s">
        <v>2311</v>
      </c>
      <c r="B1429" t="s">
        <v>5562</v>
      </c>
      <c r="C1429">
        <v>135590919</v>
      </c>
      <c r="D1429" t="s">
        <v>2312</v>
      </c>
      <c r="E1429">
        <v>6.6295800793466109</v>
      </c>
      <c r="F1429">
        <v>1.538915300471389E-2</v>
      </c>
      <c r="G1429">
        <v>2.3212862384235041E-3</v>
      </c>
      <c r="H1429">
        <v>5.743693575949365</v>
      </c>
      <c r="I1429">
        <f t="shared" si="22"/>
        <v>5.7436935759493648E-3</v>
      </c>
    </row>
    <row r="1430" spans="1:9" x14ac:dyDescent="0.25">
      <c r="A1430" t="s">
        <v>3231</v>
      </c>
      <c r="B1430" t="s">
        <v>5563</v>
      </c>
      <c r="C1430">
        <v>1143722</v>
      </c>
      <c r="D1430" t="s">
        <v>3232</v>
      </c>
      <c r="E1430">
        <v>9.5640410883203533</v>
      </c>
      <c r="F1430">
        <v>3.717034639425815E-3</v>
      </c>
      <c r="G1430">
        <v>3.8864687061675982E-4</v>
      </c>
      <c r="H1430">
        <v>0.85573199765397179</v>
      </c>
      <c r="I1430">
        <f t="shared" si="22"/>
        <v>8.5573199765397179E-4</v>
      </c>
    </row>
    <row r="1431" spans="1:9" x14ac:dyDescent="0.25">
      <c r="A1431" s="2" t="s">
        <v>4072</v>
      </c>
      <c r="B1431" t="s">
        <v>5564</v>
      </c>
      <c r="C1431">
        <v>5103719</v>
      </c>
      <c r="D1431" t="s">
        <v>6373</v>
      </c>
      <c r="I1431">
        <f t="shared" si="22"/>
        <v>0</v>
      </c>
    </row>
    <row r="1432" spans="1:9" x14ac:dyDescent="0.25">
      <c r="A1432" t="s">
        <v>1741</v>
      </c>
      <c r="B1432" t="s">
        <v>5565</v>
      </c>
      <c r="C1432">
        <v>105544</v>
      </c>
      <c r="D1432" t="s">
        <v>1742</v>
      </c>
      <c r="E1432">
        <v>1000</v>
      </c>
      <c r="F1432">
        <v>0.4994100116189466</v>
      </c>
      <c r="G1432">
        <v>4.9941001161894663E-4</v>
      </c>
      <c r="H1432">
        <v>58.011466949656842</v>
      </c>
      <c r="I1432">
        <f t="shared" si="22"/>
        <v>5.8011466949656844E-2</v>
      </c>
    </row>
    <row r="1433" spans="1:9" x14ac:dyDescent="0.25">
      <c r="A1433" t="s">
        <v>2313</v>
      </c>
      <c r="B1433" t="s">
        <v>5566</v>
      </c>
      <c r="C1433">
        <v>13360457</v>
      </c>
      <c r="D1433" t="s">
        <v>2314</v>
      </c>
      <c r="E1433">
        <v>4.7849050785957354</v>
      </c>
      <c r="F1433" s="1" t="s">
        <v>70</v>
      </c>
      <c r="G1433" s="1" t="s">
        <v>70</v>
      </c>
      <c r="H1433" s="1" t="s">
        <v>70</v>
      </c>
      <c r="I1433" t="e">
        <f t="shared" si="22"/>
        <v>#VALUE!</v>
      </c>
    </row>
    <row r="1434" spans="1:9" x14ac:dyDescent="0.25">
      <c r="A1434" t="s">
        <v>907</v>
      </c>
      <c r="B1434" t="s">
        <v>5567</v>
      </c>
      <c r="C1434">
        <v>50317</v>
      </c>
      <c r="D1434" t="s">
        <v>908</v>
      </c>
      <c r="E1434">
        <v>1000</v>
      </c>
      <c r="F1434">
        <v>1.072648896962636</v>
      </c>
      <c r="G1434">
        <v>1.0726488969626359E-3</v>
      </c>
      <c r="H1434">
        <v>241.82869382022619</v>
      </c>
      <c r="I1434">
        <f t="shared" si="22"/>
        <v>0.2418286938202262</v>
      </c>
    </row>
    <row r="1435" spans="1:9" x14ac:dyDescent="0.25">
      <c r="A1435" t="s">
        <v>1743</v>
      </c>
      <c r="B1435" t="s">
        <v>5568</v>
      </c>
      <c r="C1435">
        <v>140567</v>
      </c>
      <c r="D1435" t="s">
        <v>1744</v>
      </c>
      <c r="E1435">
        <v>8.5119688982853638</v>
      </c>
      <c r="F1435">
        <v>5.5049992635479841E-2</v>
      </c>
      <c r="G1435">
        <v>6.4673629912544691E-3</v>
      </c>
      <c r="H1435">
        <v>13.83076014973796</v>
      </c>
      <c r="I1435">
        <f t="shared" si="22"/>
        <v>1.3830760149737961E-2</v>
      </c>
    </row>
    <row r="1436" spans="1:9" x14ac:dyDescent="0.25">
      <c r="A1436" t="s">
        <v>3233</v>
      </c>
      <c r="B1436" t="s">
        <v>5569</v>
      </c>
      <c r="C1436">
        <v>139968493</v>
      </c>
      <c r="D1436" t="s">
        <v>3234</v>
      </c>
      <c r="E1436">
        <v>6.758112934287583</v>
      </c>
      <c r="F1436">
        <v>0.15557610631696769</v>
      </c>
      <c r="G1436">
        <v>2.3020643163218758E-2</v>
      </c>
      <c r="H1436">
        <v>78.784984847762999</v>
      </c>
      <c r="I1436">
        <f t="shared" si="22"/>
        <v>7.8784984847763001E-2</v>
      </c>
    </row>
    <row r="1437" spans="1:9" x14ac:dyDescent="0.25">
      <c r="A1437" t="s">
        <v>3817</v>
      </c>
      <c r="B1437" t="s">
        <v>5570</v>
      </c>
      <c r="C1437">
        <v>584032</v>
      </c>
      <c r="D1437" t="s">
        <v>3818</v>
      </c>
      <c r="E1437">
        <v>1000</v>
      </c>
      <c r="F1437">
        <v>2.6239404292388882</v>
      </c>
      <c r="G1437">
        <v>2.6239404292388879E-3</v>
      </c>
      <c r="H1437">
        <v>236.47475936386701</v>
      </c>
      <c r="I1437">
        <f t="shared" si="22"/>
        <v>0.236474759363867</v>
      </c>
    </row>
    <row r="1438" spans="1:9" x14ac:dyDescent="0.25">
      <c r="A1438" t="s">
        <v>3235</v>
      </c>
      <c r="B1438" t="s">
        <v>6431</v>
      </c>
      <c r="C1438">
        <v>5300038</v>
      </c>
      <c r="D1438" t="s">
        <v>3236</v>
      </c>
      <c r="E1438">
        <v>7.2031114363033462</v>
      </c>
      <c r="F1438">
        <v>5.4633622999855982E-2</v>
      </c>
      <c r="G1438">
        <v>7.5847255013305852E-3</v>
      </c>
      <c r="H1438">
        <v>16.41423496132273</v>
      </c>
      <c r="I1438">
        <f t="shared" si="22"/>
        <v>1.641423496132273E-2</v>
      </c>
    </row>
    <row r="1439" spans="1:9" x14ac:dyDescent="0.25">
      <c r="A1439" t="s">
        <v>3819</v>
      </c>
      <c r="B1439" t="s">
        <v>5571</v>
      </c>
      <c r="C1439">
        <v>56348</v>
      </c>
      <c r="D1439" t="s">
        <v>3820</v>
      </c>
      <c r="E1439">
        <v>1000</v>
      </c>
      <c r="F1439">
        <v>0.42803043136498398</v>
      </c>
      <c r="G1439">
        <v>4.2803043136498402E-4</v>
      </c>
      <c r="H1439">
        <v>70.928922781491508</v>
      </c>
      <c r="I1439">
        <f t="shared" si="22"/>
        <v>7.0928922781491502E-2</v>
      </c>
    </row>
    <row r="1440" spans="1:9" x14ac:dyDescent="0.25">
      <c r="A1440" t="s">
        <v>3237</v>
      </c>
      <c r="B1440" t="s">
        <v>5572</v>
      </c>
      <c r="C1440">
        <v>99854</v>
      </c>
      <c r="D1440" t="s">
        <v>3238</v>
      </c>
      <c r="E1440">
        <v>1000</v>
      </c>
      <c r="F1440">
        <v>12.0524352945737</v>
      </c>
      <c r="G1440">
        <v>1.2052435294573701E-2</v>
      </c>
      <c r="H1440">
        <v>1641.9996796621319</v>
      </c>
      <c r="I1440">
        <f t="shared" si="22"/>
        <v>1.6419996796621319</v>
      </c>
    </row>
    <row r="1441" spans="1:9" x14ac:dyDescent="0.25">
      <c r="A1441" t="s">
        <v>1745</v>
      </c>
      <c r="B1441" t="s">
        <v>5573</v>
      </c>
      <c r="C1441">
        <v>110872</v>
      </c>
      <c r="D1441" t="s">
        <v>1746</v>
      </c>
      <c r="E1441">
        <v>1000</v>
      </c>
      <c r="F1441">
        <v>64.770254495988809</v>
      </c>
      <c r="G1441">
        <v>6.4770254495988791E-2</v>
      </c>
      <c r="H1441">
        <v>5448.3442676935847</v>
      </c>
      <c r="I1441">
        <f t="shared" si="22"/>
        <v>5.4483442676935843</v>
      </c>
    </row>
    <row r="1442" spans="1:9" x14ac:dyDescent="0.25">
      <c r="A1442" t="s">
        <v>2315</v>
      </c>
      <c r="B1442" t="s">
        <v>5574</v>
      </c>
      <c r="C1442">
        <v>122454299</v>
      </c>
      <c r="D1442" t="s">
        <v>2316</v>
      </c>
      <c r="E1442">
        <v>0.29666099218873898</v>
      </c>
      <c r="F1442">
        <v>5.8286439295304873E-2</v>
      </c>
      <c r="G1442">
        <v>0.1964749017566233</v>
      </c>
      <c r="H1442">
        <v>20.37344199128087</v>
      </c>
      <c r="I1442">
        <f t="shared" si="22"/>
        <v>2.0373441991280869E-2</v>
      </c>
    </row>
    <row r="1443" spans="1:9" x14ac:dyDescent="0.25">
      <c r="A1443" t="s">
        <v>3821</v>
      </c>
      <c r="B1443" t="s">
        <v>5575</v>
      </c>
      <c r="C1443">
        <v>1715408</v>
      </c>
      <c r="D1443" t="s">
        <v>3822</v>
      </c>
      <c r="E1443">
        <v>8.239984532222703</v>
      </c>
      <c r="F1443" s="1">
        <v>6.7236721628039742E-6</v>
      </c>
      <c r="G1443" s="1">
        <v>8.1598116313335979E-7</v>
      </c>
      <c r="H1443">
        <v>2.6473114406608089E-3</v>
      </c>
      <c r="I1443">
        <f t="shared" si="22"/>
        <v>2.647311440660809E-6</v>
      </c>
    </row>
    <row r="1444" spans="1:9" x14ac:dyDescent="0.25">
      <c r="A1444" t="s">
        <v>3823</v>
      </c>
      <c r="B1444" t="s">
        <v>5576</v>
      </c>
      <c r="C1444">
        <v>115399</v>
      </c>
      <c r="D1444" t="s">
        <v>3824</v>
      </c>
      <c r="E1444">
        <v>6.0110684235357699</v>
      </c>
      <c r="F1444">
        <v>1.446232458685018E-2</v>
      </c>
      <c r="G1444">
        <v>2.4059490872245471E-3</v>
      </c>
      <c r="H1444">
        <v>9.6891789802061492</v>
      </c>
      <c r="I1444">
        <f t="shared" si="22"/>
        <v>9.6891789802061486E-3</v>
      </c>
    </row>
    <row r="1445" spans="1:9" x14ac:dyDescent="0.25">
      <c r="A1445" t="s">
        <v>1747</v>
      </c>
      <c r="B1445" t="s">
        <v>5577</v>
      </c>
      <c r="C1445">
        <v>4824786</v>
      </c>
      <c r="D1445" t="s">
        <v>1748</v>
      </c>
      <c r="E1445">
        <v>1000</v>
      </c>
      <c r="F1445">
        <v>2.7605879324959299</v>
      </c>
      <c r="G1445">
        <v>2.76058793249593E-3</v>
      </c>
      <c r="H1445">
        <v>1087.782068920696</v>
      </c>
      <c r="I1445">
        <f t="shared" si="22"/>
        <v>1.0877820689206961</v>
      </c>
    </row>
    <row r="1446" spans="1:9" x14ac:dyDescent="0.25">
      <c r="A1446" t="s">
        <v>3825</v>
      </c>
      <c r="B1446" t="s">
        <v>5578</v>
      </c>
      <c r="C1446">
        <v>41483436</v>
      </c>
      <c r="D1446" t="s">
        <v>3826</v>
      </c>
      <c r="E1446">
        <v>7.2027626642172136</v>
      </c>
      <c r="F1446">
        <v>4.4009507872998066</v>
      </c>
      <c r="G1446">
        <v>0.61100871880221752</v>
      </c>
      <c r="H1446">
        <v>1392.548848117405</v>
      </c>
      <c r="I1446">
        <f t="shared" si="22"/>
        <v>1.3925488481174051</v>
      </c>
    </row>
    <row r="1447" spans="1:9" x14ac:dyDescent="0.25">
      <c r="A1447" t="s">
        <v>2733</v>
      </c>
      <c r="B1447" t="s">
        <v>5579</v>
      </c>
      <c r="C1447">
        <v>6359984</v>
      </c>
      <c r="D1447" t="s">
        <v>2734</v>
      </c>
      <c r="E1447">
        <v>9.7781126234225759</v>
      </c>
      <c r="F1447">
        <v>3.2195531152607918E-3</v>
      </c>
      <c r="G1447">
        <v>3.2926120195718011E-4</v>
      </c>
      <c r="H1447">
        <v>1.774875241380969</v>
      </c>
      <c r="I1447">
        <f t="shared" si="22"/>
        <v>1.774875241380969E-3</v>
      </c>
    </row>
    <row r="1448" spans="1:9" x14ac:dyDescent="0.25">
      <c r="A1448" t="s">
        <v>2317</v>
      </c>
      <c r="B1448" t="s">
        <v>5580</v>
      </c>
      <c r="C1448">
        <v>123035</v>
      </c>
      <c r="D1448" t="s">
        <v>2318</v>
      </c>
      <c r="E1448">
        <v>6.7775037330702528</v>
      </c>
      <c r="F1448">
        <v>8.2838164458730823E-2</v>
      </c>
      <c r="G1448">
        <v>1.222251845536124E-2</v>
      </c>
      <c r="H1448">
        <v>28.164147534323892</v>
      </c>
      <c r="I1448">
        <f t="shared" si="22"/>
        <v>2.8164147534323891E-2</v>
      </c>
    </row>
    <row r="1449" spans="1:9" x14ac:dyDescent="0.25">
      <c r="A1449" t="s">
        <v>1749</v>
      </c>
      <c r="B1449" t="s">
        <v>5581</v>
      </c>
      <c r="C1449">
        <v>23947606</v>
      </c>
      <c r="D1449" t="s">
        <v>1750</v>
      </c>
      <c r="E1449">
        <v>3.4220973168316289</v>
      </c>
      <c r="F1449" s="1" t="s">
        <v>70</v>
      </c>
      <c r="G1449" s="1" t="s">
        <v>70</v>
      </c>
      <c r="H1449" s="1" t="s">
        <v>70</v>
      </c>
      <c r="I1449" t="e">
        <f t="shared" si="22"/>
        <v>#VALUE!</v>
      </c>
    </row>
    <row r="1450" spans="1:9" x14ac:dyDescent="0.25">
      <c r="A1450" t="s">
        <v>3827</v>
      </c>
      <c r="B1450" t="s">
        <v>5582</v>
      </c>
      <c r="C1450">
        <v>80386</v>
      </c>
      <c r="D1450" t="s">
        <v>3828</v>
      </c>
      <c r="E1450">
        <v>11.63020327153056</v>
      </c>
      <c r="F1450">
        <v>1.103813588663883E-3</v>
      </c>
      <c r="G1450" s="1">
        <v>9.4909225822896456E-5</v>
      </c>
      <c r="H1450">
        <v>0.29660574940987211</v>
      </c>
      <c r="I1450">
        <f t="shared" si="22"/>
        <v>2.9660574940987213E-4</v>
      </c>
    </row>
    <row r="1451" spans="1:9" x14ac:dyDescent="0.25">
      <c r="A1451" t="s">
        <v>267</v>
      </c>
      <c r="B1451" t="s">
        <v>5583</v>
      </c>
      <c r="C1451">
        <v>2631405</v>
      </c>
      <c r="D1451" t="s">
        <v>268</v>
      </c>
      <c r="E1451">
        <v>1000</v>
      </c>
      <c r="F1451">
        <v>40.208887112054462</v>
      </c>
      <c r="G1451">
        <v>4.0208887112054462E-2</v>
      </c>
      <c r="H1451">
        <v>7770.2065988560753</v>
      </c>
      <c r="I1451">
        <f t="shared" si="22"/>
        <v>7.7702065988560749</v>
      </c>
    </row>
    <row r="1452" spans="1:9" x14ac:dyDescent="0.25">
      <c r="A1452" t="s">
        <v>2319</v>
      </c>
      <c r="B1452" t="s">
        <v>5584</v>
      </c>
      <c r="C1452">
        <v>499752</v>
      </c>
      <c r="D1452" t="s">
        <v>2320</v>
      </c>
      <c r="E1452">
        <v>1000</v>
      </c>
      <c r="F1452">
        <v>6.1452511814666044</v>
      </c>
      <c r="G1452">
        <v>6.1452511814666039E-3</v>
      </c>
      <c r="H1452">
        <v>923.14577773109443</v>
      </c>
      <c r="I1452">
        <f t="shared" si="22"/>
        <v>0.92314577773109441</v>
      </c>
    </row>
    <row r="1453" spans="1:9" x14ac:dyDescent="0.25">
      <c r="A1453" t="s">
        <v>1751</v>
      </c>
      <c r="B1453" t="s">
        <v>5585</v>
      </c>
      <c r="C1453">
        <v>3060897</v>
      </c>
      <c r="D1453" t="s">
        <v>1752</v>
      </c>
      <c r="E1453">
        <v>1000</v>
      </c>
      <c r="F1453">
        <v>14.848628541258741</v>
      </c>
      <c r="G1453">
        <v>1.484862854125873E-2</v>
      </c>
      <c r="H1453">
        <v>3847.3242009257619</v>
      </c>
      <c r="I1453">
        <f t="shared" si="22"/>
        <v>3.8473242009257618</v>
      </c>
    </row>
    <row r="1454" spans="1:9" x14ac:dyDescent="0.25">
      <c r="A1454" t="s">
        <v>455</v>
      </c>
      <c r="B1454" t="s">
        <v>6432</v>
      </c>
      <c r="C1454">
        <v>2597037</v>
      </c>
      <c r="D1454" t="s">
        <v>456</v>
      </c>
      <c r="E1454">
        <v>7.1082590193559883</v>
      </c>
      <c r="F1454">
        <v>0.20000000000000009</v>
      </c>
      <c r="G1454">
        <v>2.813628477175557E-2</v>
      </c>
      <c r="H1454">
        <v>64.072000000000017</v>
      </c>
      <c r="I1454">
        <f t="shared" si="22"/>
        <v>6.4072000000000018E-2</v>
      </c>
    </row>
    <row r="1455" spans="1:9" x14ac:dyDescent="0.25">
      <c r="A1455" t="s">
        <v>1105</v>
      </c>
      <c r="B1455" t="s">
        <v>5586</v>
      </c>
      <c r="C1455">
        <v>140896</v>
      </c>
      <c r="D1455" t="s">
        <v>1106</v>
      </c>
      <c r="E1455">
        <v>5.5883285184369598</v>
      </c>
      <c r="F1455">
        <v>1.11129004824786</v>
      </c>
      <c r="G1455">
        <v>0.19885911226970701</v>
      </c>
      <c r="H1455">
        <v>178.12868183364949</v>
      </c>
      <c r="I1455">
        <f t="shared" si="22"/>
        <v>0.17812868183364949</v>
      </c>
    </row>
    <row r="1456" spans="1:9" x14ac:dyDescent="0.25">
      <c r="A1456" t="s">
        <v>1107</v>
      </c>
      <c r="B1456" t="s">
        <v>5587</v>
      </c>
      <c r="C1456">
        <v>81889</v>
      </c>
      <c r="D1456" t="s">
        <v>1108</v>
      </c>
      <c r="E1456">
        <v>4.3840796322685653</v>
      </c>
      <c r="F1456">
        <v>0.21873725594186511</v>
      </c>
      <c r="G1456">
        <v>4.9893540786045992E-2</v>
      </c>
      <c r="H1456">
        <v>104.7795203412722</v>
      </c>
      <c r="I1456">
        <f t="shared" si="22"/>
        <v>0.10477952034127221</v>
      </c>
    </row>
    <row r="1457" spans="1:9" x14ac:dyDescent="0.25">
      <c r="A1457" t="s">
        <v>2321</v>
      </c>
      <c r="B1457" t="s">
        <v>5588</v>
      </c>
      <c r="C1457">
        <v>83121180</v>
      </c>
      <c r="D1457" t="s">
        <v>2322</v>
      </c>
      <c r="E1457">
        <v>1000</v>
      </c>
      <c r="F1457">
        <v>2.6623507027272408</v>
      </c>
      <c r="G1457">
        <v>2.6623507027272409E-3</v>
      </c>
      <c r="H1457">
        <v>1014.6484763163789</v>
      </c>
      <c r="I1457">
        <f t="shared" si="22"/>
        <v>1.014648476316379</v>
      </c>
    </row>
    <row r="1458" spans="1:9" x14ac:dyDescent="0.25">
      <c r="A1458" t="s">
        <v>3239</v>
      </c>
      <c r="B1458" t="s">
        <v>5589</v>
      </c>
      <c r="C1458">
        <v>603338</v>
      </c>
      <c r="D1458" t="s">
        <v>3240</v>
      </c>
      <c r="E1458">
        <v>7.3180006121515806</v>
      </c>
      <c r="F1458">
        <v>1.008634726752172</v>
      </c>
      <c r="G1458">
        <v>0.1378292760835971</v>
      </c>
      <c r="H1458">
        <v>444.09985291952802</v>
      </c>
      <c r="I1458">
        <f t="shared" si="22"/>
        <v>0.44409985291952803</v>
      </c>
    </row>
    <row r="1459" spans="1:9" x14ac:dyDescent="0.25">
      <c r="A1459" t="s">
        <v>2323</v>
      </c>
      <c r="B1459" t="s">
        <v>5590</v>
      </c>
      <c r="C1459">
        <v>148016</v>
      </c>
      <c r="D1459" t="s">
        <v>2324</v>
      </c>
      <c r="E1459">
        <v>1000</v>
      </c>
      <c r="F1459">
        <v>0.50464282021736084</v>
      </c>
      <c r="G1459">
        <v>5.0464282021736085E-4</v>
      </c>
      <c r="H1459">
        <v>113.62537740014101</v>
      </c>
      <c r="I1459">
        <f t="shared" si="22"/>
        <v>0.113625377400141</v>
      </c>
    </row>
    <row r="1460" spans="1:9" x14ac:dyDescent="0.25">
      <c r="A1460" t="s">
        <v>2325</v>
      </c>
      <c r="B1460" t="s">
        <v>5591</v>
      </c>
      <c r="C1460">
        <v>103491</v>
      </c>
      <c r="D1460" t="s">
        <v>2326</v>
      </c>
      <c r="E1460">
        <v>1000</v>
      </c>
      <c r="F1460">
        <v>31.350186687251291</v>
      </c>
      <c r="G1460">
        <v>3.1350186687251293E-2</v>
      </c>
      <c r="H1460">
        <v>6184.7961798476208</v>
      </c>
      <c r="I1460">
        <f t="shared" si="22"/>
        <v>6.1847961798476208</v>
      </c>
    </row>
    <row r="1461" spans="1:9" x14ac:dyDescent="0.25">
      <c r="A1461" s="2" t="s">
        <v>4033</v>
      </c>
      <c r="B1461" t="s">
        <v>5592</v>
      </c>
      <c r="C1461">
        <v>542289</v>
      </c>
      <c r="D1461" t="s">
        <v>6374</v>
      </c>
      <c r="I1461">
        <f t="shared" si="22"/>
        <v>0</v>
      </c>
    </row>
    <row r="1462" spans="1:9" x14ac:dyDescent="0.25">
      <c r="A1462" t="s">
        <v>1109</v>
      </c>
      <c r="B1462" t="s">
        <v>5593</v>
      </c>
      <c r="C1462">
        <v>116665</v>
      </c>
      <c r="D1462" t="s">
        <v>1110</v>
      </c>
      <c r="E1462">
        <v>11.640446024818891</v>
      </c>
      <c r="F1462">
        <v>0.32741989101131158</v>
      </c>
      <c r="G1462">
        <v>2.812777880789203E-2</v>
      </c>
      <c r="H1462">
        <v>91.123575027576123</v>
      </c>
      <c r="I1462">
        <f t="shared" si="22"/>
        <v>9.112357502757612E-2</v>
      </c>
    </row>
    <row r="1463" spans="1:9" x14ac:dyDescent="0.25">
      <c r="A1463" t="s">
        <v>3241</v>
      </c>
      <c r="B1463" t="s">
        <v>5594</v>
      </c>
      <c r="C1463">
        <v>31677937</v>
      </c>
      <c r="D1463" t="s">
        <v>3242</v>
      </c>
      <c r="E1463">
        <v>1000</v>
      </c>
      <c r="F1463">
        <v>8.8713916949714651E-3</v>
      </c>
      <c r="G1463" s="1">
        <v>8.8713916949714647E-6</v>
      </c>
      <c r="H1463" s="1" t="s">
        <v>70</v>
      </c>
      <c r="I1463" t="e">
        <f t="shared" si="22"/>
        <v>#VALUE!</v>
      </c>
    </row>
    <row r="1464" spans="1:9" x14ac:dyDescent="0.25">
      <c r="A1464" t="s">
        <v>3243</v>
      </c>
      <c r="B1464" t="s">
        <v>5595</v>
      </c>
      <c r="C1464">
        <v>136301</v>
      </c>
      <c r="D1464" t="s">
        <v>3244</v>
      </c>
      <c r="E1464">
        <v>1000</v>
      </c>
      <c r="F1464">
        <v>4.1191496451667744</v>
      </c>
      <c r="G1464">
        <v>4.1191496451667732E-3</v>
      </c>
      <c r="H1464">
        <v>936.52986332511762</v>
      </c>
      <c r="I1464">
        <f t="shared" si="22"/>
        <v>0.93652986332511756</v>
      </c>
    </row>
    <row r="1465" spans="1:9" x14ac:dyDescent="0.25">
      <c r="A1465" t="s">
        <v>2327</v>
      </c>
      <c r="B1465" t="s">
        <v>5596</v>
      </c>
      <c r="C1465">
        <v>7681767</v>
      </c>
      <c r="D1465" t="s">
        <v>2328</v>
      </c>
      <c r="E1465">
        <v>1000</v>
      </c>
      <c r="F1465">
        <v>1.1581552526890371</v>
      </c>
      <c r="G1465">
        <v>1.1581552526890369E-3</v>
      </c>
      <c r="H1465">
        <v>231.80940644672151</v>
      </c>
      <c r="I1465">
        <f t="shared" si="22"/>
        <v>0.23180940644672152</v>
      </c>
    </row>
    <row r="1466" spans="1:9" x14ac:dyDescent="0.25">
      <c r="A1466" s="2" t="s">
        <v>4140</v>
      </c>
      <c r="B1466" t="s">
        <v>5597</v>
      </c>
      <c r="C1466">
        <v>140921</v>
      </c>
      <c r="D1466" t="s">
        <v>6375</v>
      </c>
      <c r="I1466">
        <f t="shared" si="22"/>
        <v>0</v>
      </c>
    </row>
    <row r="1467" spans="1:9" x14ac:dyDescent="0.25">
      <c r="A1467" t="s">
        <v>3829</v>
      </c>
      <c r="B1467" t="s">
        <v>5598</v>
      </c>
      <c r="C1467">
        <v>470995</v>
      </c>
      <c r="D1467" t="s">
        <v>3830</v>
      </c>
      <c r="E1467">
        <v>1000</v>
      </c>
      <c r="F1467">
        <v>14.18121829166777</v>
      </c>
      <c r="G1467">
        <v>1.418121829166777E-2</v>
      </c>
      <c r="H1467">
        <v>1988.575516167404</v>
      </c>
      <c r="I1467">
        <f t="shared" si="22"/>
        <v>1.9885755161674039</v>
      </c>
    </row>
    <row r="1468" spans="1:9" x14ac:dyDescent="0.25">
      <c r="A1468" t="s">
        <v>909</v>
      </c>
      <c r="B1468" t="s">
        <v>5599</v>
      </c>
      <c r="C1468">
        <v>5989548</v>
      </c>
      <c r="D1468" t="s">
        <v>910</v>
      </c>
      <c r="E1468">
        <v>1000</v>
      </c>
      <c r="F1468">
        <v>42.642275825053098</v>
      </c>
      <c r="G1468">
        <v>4.2642275825053103E-2</v>
      </c>
      <c r="H1468">
        <v>5809.498373853583</v>
      </c>
      <c r="I1468">
        <f t="shared" si="22"/>
        <v>5.8094983738535833</v>
      </c>
    </row>
    <row r="1469" spans="1:9" x14ac:dyDescent="0.25">
      <c r="A1469" t="s">
        <v>3245</v>
      </c>
      <c r="B1469" t="s">
        <v>5600</v>
      </c>
      <c r="C1469">
        <v>93516</v>
      </c>
      <c r="D1469" t="s">
        <v>3246</v>
      </c>
      <c r="E1469">
        <v>1000</v>
      </c>
      <c r="F1469">
        <v>5.2405060064385841E-4</v>
      </c>
      <c r="G1469" s="1">
        <v>5.2405060064385837E-7</v>
      </c>
      <c r="H1469">
        <v>7.2405975288559341E-2</v>
      </c>
      <c r="I1469">
        <f t="shared" si="22"/>
        <v>7.240597528855934E-5</v>
      </c>
    </row>
    <row r="1470" spans="1:9" x14ac:dyDescent="0.25">
      <c r="A1470" t="s">
        <v>711</v>
      </c>
      <c r="B1470" t="s">
        <v>6433</v>
      </c>
      <c r="C1470">
        <v>3811049</v>
      </c>
      <c r="D1470" t="s">
        <v>712</v>
      </c>
      <c r="E1470">
        <v>1000</v>
      </c>
      <c r="F1470">
        <v>0.72941356524724954</v>
      </c>
      <c r="G1470">
        <v>7.2941356524724955E-4</v>
      </c>
      <c r="H1470">
        <v>89.389632421050436</v>
      </c>
      <c r="I1470">
        <f t="shared" si="22"/>
        <v>8.9389632421050441E-2</v>
      </c>
    </row>
    <row r="1471" spans="1:9" x14ac:dyDescent="0.25">
      <c r="A1471" t="s">
        <v>1311</v>
      </c>
      <c r="B1471" t="s">
        <v>5601</v>
      </c>
      <c r="C1471">
        <v>1162067</v>
      </c>
      <c r="D1471" t="s">
        <v>1312</v>
      </c>
      <c r="E1471">
        <v>0.49479235165859597</v>
      </c>
      <c r="F1471">
        <v>3.4442686562939098E-2</v>
      </c>
      <c r="G1471">
        <v>6.9610385947728559E-2</v>
      </c>
      <c r="H1471">
        <v>17.138680833718499</v>
      </c>
      <c r="I1471">
        <f t="shared" si="22"/>
        <v>1.71386808337185E-2</v>
      </c>
    </row>
    <row r="1472" spans="1:9" x14ac:dyDescent="0.25">
      <c r="A1472" t="s">
        <v>2329</v>
      </c>
      <c r="B1472" t="s">
        <v>5602</v>
      </c>
      <c r="C1472">
        <v>144741</v>
      </c>
      <c r="D1472" t="s">
        <v>2330</v>
      </c>
      <c r="E1472">
        <v>1000</v>
      </c>
      <c r="F1472">
        <v>6.9730636501431778E-3</v>
      </c>
      <c r="G1472" s="1">
        <v>6.9730636501431768E-6</v>
      </c>
      <c r="H1472">
        <v>1.9335608195482019</v>
      </c>
      <c r="I1472">
        <f t="shared" si="22"/>
        <v>1.9335608195482018E-3</v>
      </c>
    </row>
    <row r="1473" spans="1:9" x14ac:dyDescent="0.25">
      <c r="A1473" s="2" t="s">
        <v>4059</v>
      </c>
      <c r="B1473" t="s">
        <v>5603</v>
      </c>
      <c r="C1473">
        <v>583608</v>
      </c>
      <c r="D1473" t="s">
        <v>6376</v>
      </c>
      <c r="I1473">
        <f t="shared" si="22"/>
        <v>0</v>
      </c>
    </row>
    <row r="1474" spans="1:9" x14ac:dyDescent="0.25">
      <c r="A1474" s="2" t="s">
        <v>4083</v>
      </c>
      <c r="B1474" t="s">
        <v>5604</v>
      </c>
      <c r="C1474">
        <v>588465</v>
      </c>
      <c r="D1474" t="s">
        <v>6377</v>
      </c>
      <c r="I1474">
        <f t="shared" si="22"/>
        <v>0</v>
      </c>
    </row>
    <row r="1475" spans="1:9" x14ac:dyDescent="0.25">
      <c r="A1475" t="s">
        <v>3247</v>
      </c>
      <c r="B1475" t="s">
        <v>5605</v>
      </c>
      <c r="C1475">
        <v>617890</v>
      </c>
      <c r="D1475" t="s">
        <v>3248</v>
      </c>
      <c r="E1475">
        <v>11.63543631125871</v>
      </c>
      <c r="F1475">
        <v>8.5241429815255092</v>
      </c>
      <c r="G1475">
        <v>0.73260191998793867</v>
      </c>
      <c r="H1475">
        <v>827.83919393681288</v>
      </c>
      <c r="I1475">
        <f t="shared" ref="I1475:I1538" si="23">H1475/1000</f>
        <v>0.82783919393681282</v>
      </c>
    </row>
    <row r="1476" spans="1:9" x14ac:dyDescent="0.25">
      <c r="A1476" t="s">
        <v>1753</v>
      </c>
      <c r="B1476" t="s">
        <v>5606</v>
      </c>
      <c r="C1476">
        <v>622457</v>
      </c>
      <c r="D1476" t="s">
        <v>1754</v>
      </c>
      <c r="E1476">
        <v>1000</v>
      </c>
      <c r="F1476">
        <v>36.665345715300191</v>
      </c>
      <c r="G1476">
        <v>3.6665345715300203E-2</v>
      </c>
      <c r="H1476">
        <v>5213.7388300242574</v>
      </c>
      <c r="I1476">
        <f t="shared" si="23"/>
        <v>5.2137388300242575</v>
      </c>
    </row>
    <row r="1477" spans="1:9" x14ac:dyDescent="0.25">
      <c r="A1477" t="s">
        <v>3831</v>
      </c>
      <c r="B1477" t="s">
        <v>5607</v>
      </c>
      <c r="C1477">
        <v>78626</v>
      </c>
      <c r="D1477" t="s">
        <v>3832</v>
      </c>
      <c r="E1477">
        <v>1000</v>
      </c>
      <c r="F1477">
        <v>181.73189874133769</v>
      </c>
      <c r="G1477">
        <v>0.18173189874133769</v>
      </c>
      <c r="H1477">
        <v>26946.660749669321</v>
      </c>
      <c r="I1477">
        <f t="shared" si="23"/>
        <v>26.94666074966932</v>
      </c>
    </row>
    <row r="1478" spans="1:9" x14ac:dyDescent="0.25">
      <c r="A1478" s="2" t="s">
        <v>4020</v>
      </c>
      <c r="B1478" t="s">
        <v>5608</v>
      </c>
      <c r="C1478">
        <v>99923</v>
      </c>
      <c r="D1478" t="s">
        <v>6378</v>
      </c>
      <c r="I1478">
        <f t="shared" si="23"/>
        <v>0</v>
      </c>
    </row>
    <row r="1479" spans="1:9" x14ac:dyDescent="0.25">
      <c r="A1479" t="s">
        <v>1755</v>
      </c>
      <c r="B1479" t="s">
        <v>5609</v>
      </c>
      <c r="C1479">
        <v>60355</v>
      </c>
      <c r="D1479" t="s">
        <v>1756</v>
      </c>
      <c r="E1479">
        <v>1000</v>
      </c>
      <c r="F1479">
        <v>0.2213921457823983</v>
      </c>
      <c r="G1479">
        <v>2.213921457823983E-4</v>
      </c>
      <c r="H1479">
        <v>13.077191267074699</v>
      </c>
      <c r="I1479">
        <f t="shared" si="23"/>
        <v>1.3077191267074699E-2</v>
      </c>
    </row>
    <row r="1480" spans="1:9" x14ac:dyDescent="0.25">
      <c r="A1480" s="2" t="s">
        <v>4132</v>
      </c>
      <c r="B1480" t="s">
        <v>5610</v>
      </c>
      <c r="C1480">
        <v>21260468</v>
      </c>
      <c r="D1480" t="s">
        <v>6379</v>
      </c>
      <c r="I1480">
        <f t="shared" si="23"/>
        <v>0</v>
      </c>
    </row>
    <row r="1481" spans="1:9" x14ac:dyDescent="0.25">
      <c r="A1481" t="s">
        <v>175</v>
      </c>
      <c r="B1481" t="s">
        <v>5611</v>
      </c>
      <c r="C1481">
        <v>80057</v>
      </c>
      <c r="D1481" t="s">
        <v>176</v>
      </c>
      <c r="E1481">
        <v>9.5091710668230895</v>
      </c>
      <c r="F1481">
        <v>4.3310980060124592E-2</v>
      </c>
      <c r="G1481">
        <v>4.5546535818704456E-3</v>
      </c>
      <c r="H1481">
        <v>9.8875069489059051</v>
      </c>
      <c r="I1481">
        <f t="shared" si="23"/>
        <v>9.8875069489059043E-3</v>
      </c>
    </row>
    <row r="1482" spans="1:9" x14ac:dyDescent="0.25">
      <c r="A1482" t="s">
        <v>3249</v>
      </c>
      <c r="B1482" t="s">
        <v>5612</v>
      </c>
      <c r="C1482">
        <v>1937377</v>
      </c>
      <c r="D1482" t="s">
        <v>3250</v>
      </c>
      <c r="E1482">
        <v>5.4343207696987426</v>
      </c>
      <c r="F1482">
        <v>2.792189207302413</v>
      </c>
      <c r="G1482">
        <v>0.51380647658331013</v>
      </c>
      <c r="H1482">
        <v>2182.7380690245159</v>
      </c>
      <c r="I1482">
        <f t="shared" si="23"/>
        <v>2.1827380690245159</v>
      </c>
    </row>
    <row r="1483" spans="1:9" x14ac:dyDescent="0.25">
      <c r="A1483" t="s">
        <v>2331</v>
      </c>
      <c r="B1483" t="s">
        <v>5613</v>
      </c>
      <c r="C1483">
        <v>25013165</v>
      </c>
      <c r="D1483" t="s">
        <v>2332</v>
      </c>
      <c r="E1483">
        <v>11.12463987679717</v>
      </c>
      <c r="F1483">
        <v>9.0771332345773563E-4</v>
      </c>
      <c r="G1483" s="1">
        <v>8.1594850126426779E-5</v>
      </c>
      <c r="H1483" s="1" t="s">
        <v>70</v>
      </c>
      <c r="I1483" t="e">
        <f t="shared" si="23"/>
        <v>#VALUE!</v>
      </c>
    </row>
    <row r="1484" spans="1:9" x14ac:dyDescent="0.25">
      <c r="A1484" t="s">
        <v>911</v>
      </c>
      <c r="B1484" t="s">
        <v>5614</v>
      </c>
      <c r="C1484">
        <v>305033</v>
      </c>
      <c r="D1484" t="s">
        <v>912</v>
      </c>
      <c r="E1484">
        <v>4.8786603140845743</v>
      </c>
      <c r="F1484">
        <v>0.20000000000000009</v>
      </c>
      <c r="G1484">
        <v>4.0994860704403807E-2</v>
      </c>
      <c r="H1484">
        <v>60.842000000000013</v>
      </c>
      <c r="I1484">
        <f t="shared" si="23"/>
        <v>6.0842000000000014E-2</v>
      </c>
    </row>
    <row r="1485" spans="1:9" x14ac:dyDescent="0.25">
      <c r="A1485" t="s">
        <v>1111</v>
      </c>
      <c r="B1485" t="s">
        <v>5615</v>
      </c>
      <c r="C1485">
        <v>56757</v>
      </c>
      <c r="D1485" t="s">
        <v>1112</v>
      </c>
      <c r="E1485">
        <v>1000</v>
      </c>
      <c r="F1485">
        <v>1.539854403614952</v>
      </c>
      <c r="G1485">
        <v>1.539854403614952E-3</v>
      </c>
      <c r="H1485">
        <v>497.57315344009959</v>
      </c>
      <c r="I1485">
        <f t="shared" si="23"/>
        <v>0.49757315344009961</v>
      </c>
    </row>
    <row r="1486" spans="1:9" x14ac:dyDescent="0.25">
      <c r="A1486" t="s">
        <v>913</v>
      </c>
      <c r="B1486" t="s">
        <v>5616</v>
      </c>
      <c r="C1486">
        <v>57749</v>
      </c>
      <c r="D1486" t="s">
        <v>914</v>
      </c>
      <c r="E1486">
        <v>8.8499181340012534</v>
      </c>
      <c r="F1486">
        <v>1.659792538659568</v>
      </c>
      <c r="G1486">
        <v>0.18754891441115931</v>
      </c>
      <c r="H1486">
        <v>680.11659064114463</v>
      </c>
      <c r="I1486">
        <f t="shared" si="23"/>
        <v>0.6801165906411446</v>
      </c>
    </row>
    <row r="1487" spans="1:9" x14ac:dyDescent="0.25">
      <c r="A1487" t="s">
        <v>1757</v>
      </c>
      <c r="B1487" t="s">
        <v>5617</v>
      </c>
      <c r="C1487">
        <v>91645</v>
      </c>
      <c r="D1487" t="s">
        <v>1758</v>
      </c>
      <c r="E1487">
        <v>1000</v>
      </c>
      <c r="F1487">
        <v>0.18646269050787029</v>
      </c>
      <c r="G1487">
        <v>1.8646269050787029E-4</v>
      </c>
      <c r="H1487">
        <v>27.250589904272701</v>
      </c>
      <c r="I1487">
        <f t="shared" si="23"/>
        <v>2.7250589904272701E-2</v>
      </c>
    </row>
    <row r="1488" spans="1:9" x14ac:dyDescent="0.25">
      <c r="A1488" t="s">
        <v>915</v>
      </c>
      <c r="B1488" t="s">
        <v>5618</v>
      </c>
      <c r="C1488">
        <v>131179</v>
      </c>
      <c r="D1488" t="s">
        <v>916</v>
      </c>
      <c r="E1488">
        <v>1000</v>
      </c>
      <c r="F1488">
        <v>1.605255796482255E-3</v>
      </c>
      <c r="G1488" s="1">
        <v>1.6052557964822551E-6</v>
      </c>
      <c r="H1488">
        <v>0.39531350295331302</v>
      </c>
      <c r="I1488">
        <f t="shared" si="23"/>
        <v>3.95313502953313E-4</v>
      </c>
    </row>
    <row r="1489" spans="1:9" x14ac:dyDescent="0.25">
      <c r="A1489" t="s">
        <v>89</v>
      </c>
      <c r="B1489" t="s">
        <v>5619</v>
      </c>
      <c r="C1489">
        <v>117806</v>
      </c>
      <c r="D1489" t="s">
        <v>90</v>
      </c>
      <c r="E1489">
        <v>2.9209335493583399</v>
      </c>
      <c r="F1489">
        <v>0.1318307637182676</v>
      </c>
      <c r="G1489">
        <v>4.5133092379738553E-2</v>
      </c>
      <c r="H1489">
        <v>29.930856594595468</v>
      </c>
      <c r="I1489">
        <f t="shared" si="23"/>
        <v>2.9930856594595469E-2</v>
      </c>
    </row>
    <row r="1490" spans="1:9" x14ac:dyDescent="0.25">
      <c r="A1490" t="s">
        <v>349</v>
      </c>
      <c r="B1490" t="s">
        <v>5620</v>
      </c>
      <c r="C1490">
        <v>60515</v>
      </c>
      <c r="D1490" t="s">
        <v>350</v>
      </c>
      <c r="E1490">
        <v>1000</v>
      </c>
      <c r="F1490">
        <v>0.26827255715029569</v>
      </c>
      <c r="G1490">
        <v>2.6827255715029569E-4</v>
      </c>
      <c r="H1490">
        <v>61.501483726705303</v>
      </c>
      <c r="I1490">
        <f t="shared" si="23"/>
        <v>6.1501483726705303E-2</v>
      </c>
    </row>
    <row r="1491" spans="1:9" x14ac:dyDescent="0.25">
      <c r="A1491" t="s">
        <v>917</v>
      </c>
      <c r="B1491" t="s">
        <v>5621</v>
      </c>
      <c r="C1491">
        <v>75605</v>
      </c>
      <c r="D1491" t="s">
        <v>918</v>
      </c>
      <c r="E1491">
        <v>1000</v>
      </c>
      <c r="F1491">
        <v>7.4475668117281089</v>
      </c>
      <c r="G1491">
        <v>7.4475668117281058E-3</v>
      </c>
      <c r="H1491">
        <v>1027.7493248848559</v>
      </c>
      <c r="I1491">
        <f t="shared" si="23"/>
        <v>1.0277493248848559</v>
      </c>
    </row>
    <row r="1492" spans="1:9" x14ac:dyDescent="0.25">
      <c r="A1492" t="s">
        <v>269</v>
      </c>
      <c r="B1492" t="s">
        <v>5622</v>
      </c>
      <c r="C1492">
        <v>56296787</v>
      </c>
      <c r="D1492" t="s">
        <v>270</v>
      </c>
      <c r="E1492">
        <v>8.6143873721125654</v>
      </c>
      <c r="F1492">
        <v>0.85683172997320534</v>
      </c>
      <c r="G1492">
        <v>9.9465196184122695E-2</v>
      </c>
      <c r="H1492">
        <v>296.28384390743469</v>
      </c>
      <c r="I1492">
        <f t="shared" si="23"/>
        <v>0.29628384390743467</v>
      </c>
    </row>
    <row r="1493" spans="1:9" x14ac:dyDescent="0.25">
      <c r="A1493" t="s">
        <v>38</v>
      </c>
      <c r="B1493" t="s">
        <v>5623</v>
      </c>
      <c r="C1493">
        <v>87683</v>
      </c>
      <c r="D1493" t="s">
        <v>39</v>
      </c>
      <c r="E1493">
        <v>7.1082590193559874</v>
      </c>
      <c r="F1493">
        <v>2.6402896550055031E-4</v>
      </c>
      <c r="G1493" s="1">
        <v>3.7143970806577542E-5</v>
      </c>
      <c r="H1493">
        <v>6.8842912464613493E-2</v>
      </c>
      <c r="I1493">
        <f t="shared" si="23"/>
        <v>6.8842912464613486E-5</v>
      </c>
    </row>
    <row r="1494" spans="1:9" x14ac:dyDescent="0.25">
      <c r="A1494" t="s">
        <v>1759</v>
      </c>
      <c r="B1494" t="s">
        <v>5624</v>
      </c>
      <c r="C1494">
        <v>319857</v>
      </c>
      <c r="D1494" t="s">
        <v>1760</v>
      </c>
      <c r="E1494">
        <v>9.2611969094811126</v>
      </c>
      <c r="F1494">
        <v>0.1043425291357868</v>
      </c>
      <c r="G1494">
        <v>1.126663542041381E-2</v>
      </c>
      <c r="H1494">
        <v>30.34385089797814</v>
      </c>
      <c r="I1494">
        <f t="shared" si="23"/>
        <v>3.0343850897978138E-2</v>
      </c>
    </row>
    <row r="1495" spans="1:9" x14ac:dyDescent="0.25">
      <c r="A1495" t="s">
        <v>713</v>
      </c>
      <c r="B1495" t="s">
        <v>5625</v>
      </c>
      <c r="C1495">
        <v>608731</v>
      </c>
      <c r="D1495" t="s">
        <v>714</v>
      </c>
      <c r="E1495">
        <v>7.2152576924980236</v>
      </c>
      <c r="F1495">
        <v>0.87758504092337319</v>
      </c>
      <c r="G1495">
        <v>0.1216290641754669</v>
      </c>
      <c r="H1495">
        <v>255.2105057509261</v>
      </c>
      <c r="I1495">
        <f t="shared" si="23"/>
        <v>0.25521050575092608</v>
      </c>
    </row>
    <row r="1496" spans="1:9" x14ac:dyDescent="0.25">
      <c r="A1496" t="s">
        <v>3251</v>
      </c>
      <c r="B1496" t="s">
        <v>5626</v>
      </c>
      <c r="C1496">
        <v>122667</v>
      </c>
      <c r="D1496" t="s">
        <v>3252</v>
      </c>
      <c r="E1496">
        <v>6.7712484185715498</v>
      </c>
      <c r="F1496">
        <v>1.566359386344089</v>
      </c>
      <c r="G1496">
        <v>0.23132505108629961</v>
      </c>
      <c r="H1496">
        <v>288.58918605880763</v>
      </c>
      <c r="I1496">
        <f t="shared" si="23"/>
        <v>0.28858918605880762</v>
      </c>
    </row>
    <row r="1497" spans="1:9" x14ac:dyDescent="0.25">
      <c r="A1497" t="s">
        <v>919</v>
      </c>
      <c r="B1497" t="s">
        <v>5627</v>
      </c>
      <c r="C1497">
        <v>123319</v>
      </c>
      <c r="D1497" t="s">
        <v>920</v>
      </c>
      <c r="E1497">
        <v>4.1950027738332727</v>
      </c>
      <c r="F1497">
        <v>0.16852059047578599</v>
      </c>
      <c r="G1497">
        <v>4.0171747090836082E-2</v>
      </c>
      <c r="H1497">
        <v>18.556139258469749</v>
      </c>
      <c r="I1497">
        <f t="shared" si="23"/>
        <v>1.8556139258469748E-2</v>
      </c>
    </row>
    <row r="1498" spans="1:9" x14ac:dyDescent="0.25">
      <c r="A1498" t="s">
        <v>1313</v>
      </c>
      <c r="B1498" t="s">
        <v>5628</v>
      </c>
      <c r="C1498">
        <v>3778732</v>
      </c>
      <c r="D1498" t="s">
        <v>1314</v>
      </c>
      <c r="E1498">
        <v>1000</v>
      </c>
      <c r="F1498">
        <v>0.8341173970871828</v>
      </c>
      <c r="G1498">
        <v>8.341173970871829E-4</v>
      </c>
      <c r="H1498">
        <v>217.77137003152171</v>
      </c>
      <c r="I1498">
        <f t="shared" si="23"/>
        <v>0.21777137003152172</v>
      </c>
    </row>
    <row r="1499" spans="1:9" x14ac:dyDescent="0.25">
      <c r="A1499" t="s">
        <v>351</v>
      </c>
      <c r="B1499" t="s">
        <v>5629</v>
      </c>
      <c r="C1499">
        <v>101213</v>
      </c>
      <c r="D1499" t="s">
        <v>352</v>
      </c>
      <c r="E1499">
        <v>10.580163273243411</v>
      </c>
      <c r="F1499">
        <v>1.594257718777484</v>
      </c>
      <c r="G1499">
        <v>0.1506836593731275</v>
      </c>
      <c r="H1499">
        <v>340.62910419399731</v>
      </c>
      <c r="I1499">
        <f t="shared" si="23"/>
        <v>0.34062910419399733</v>
      </c>
    </row>
    <row r="1500" spans="1:9" x14ac:dyDescent="0.25">
      <c r="A1500" t="s">
        <v>921</v>
      </c>
      <c r="B1500" t="s">
        <v>5630</v>
      </c>
      <c r="C1500">
        <v>122429</v>
      </c>
      <c r="D1500" t="s">
        <v>922</v>
      </c>
      <c r="E1500">
        <v>1000</v>
      </c>
      <c r="F1500">
        <v>3.880586768362523</v>
      </c>
      <c r="G1500">
        <v>3.880586768362523E-3</v>
      </c>
      <c r="H1500">
        <v>695.47488003916283</v>
      </c>
      <c r="I1500">
        <f t="shared" si="23"/>
        <v>0.6954748800391628</v>
      </c>
    </row>
    <row r="1501" spans="1:9" x14ac:dyDescent="0.25">
      <c r="A1501" t="s">
        <v>3833</v>
      </c>
      <c r="B1501" t="s">
        <v>5631</v>
      </c>
      <c r="C1501">
        <v>520183</v>
      </c>
      <c r="D1501" t="s">
        <v>3834</v>
      </c>
      <c r="E1501">
        <v>7.5418008832918551</v>
      </c>
      <c r="F1501">
        <v>0.50342075244962681</v>
      </c>
      <c r="G1501">
        <v>6.6750735035302738E-2</v>
      </c>
      <c r="H1501">
        <v>144.09865276042871</v>
      </c>
      <c r="I1501">
        <f t="shared" si="23"/>
        <v>0.14409865276042871</v>
      </c>
    </row>
    <row r="1502" spans="1:9" x14ac:dyDescent="0.25">
      <c r="A1502" t="s">
        <v>715</v>
      </c>
      <c r="B1502" t="s">
        <v>5632</v>
      </c>
      <c r="C1502">
        <v>66273</v>
      </c>
      <c r="D1502" t="s">
        <v>716</v>
      </c>
      <c r="E1502">
        <v>1000</v>
      </c>
      <c r="F1502">
        <v>0.64030018449281501</v>
      </c>
      <c r="G1502">
        <v>6.4030018449281502E-4</v>
      </c>
      <c r="H1502">
        <v>70.516259318193718</v>
      </c>
      <c r="I1502">
        <f t="shared" si="23"/>
        <v>7.0516259318193719E-2</v>
      </c>
    </row>
    <row r="1503" spans="1:9" x14ac:dyDescent="0.25">
      <c r="A1503" t="s">
        <v>923</v>
      </c>
      <c r="B1503" t="s">
        <v>5633</v>
      </c>
      <c r="C1503">
        <v>2385855</v>
      </c>
      <c r="D1503" t="s">
        <v>924</v>
      </c>
      <c r="E1503">
        <v>1000</v>
      </c>
      <c r="F1503">
        <v>0.28998204732959432</v>
      </c>
      <c r="G1503">
        <v>2.8998204732959428E-4</v>
      </c>
      <c r="H1503">
        <v>158.18810663876701</v>
      </c>
      <c r="I1503">
        <f t="shared" si="23"/>
        <v>0.15818810663876701</v>
      </c>
    </row>
    <row r="1504" spans="1:9" x14ac:dyDescent="0.25">
      <c r="A1504" t="s">
        <v>2333</v>
      </c>
      <c r="B1504" t="s">
        <v>5634</v>
      </c>
      <c r="C1504">
        <v>134327</v>
      </c>
      <c r="D1504" t="s">
        <v>2334</v>
      </c>
      <c r="E1504">
        <v>3.5473252788949341</v>
      </c>
      <c r="F1504">
        <v>0.2254995201967778</v>
      </c>
      <c r="G1504">
        <v>6.3568887110072303E-2</v>
      </c>
      <c r="H1504">
        <v>32.289050797456412</v>
      </c>
      <c r="I1504">
        <f t="shared" si="23"/>
        <v>3.2289050797456413E-2</v>
      </c>
    </row>
    <row r="1505" spans="1:9" x14ac:dyDescent="0.25">
      <c r="A1505" t="s">
        <v>353</v>
      </c>
      <c r="B1505" t="s">
        <v>5635</v>
      </c>
      <c r="C1505">
        <v>1836755</v>
      </c>
      <c r="D1505" t="s">
        <v>354</v>
      </c>
      <c r="E1505">
        <v>7.1082590193559874</v>
      </c>
      <c r="F1505">
        <v>0.44497788076151651</v>
      </c>
      <c r="G1505">
        <v>6.2600121851191584E-2</v>
      </c>
      <c r="H1505">
        <v>126.4137661455392</v>
      </c>
      <c r="I1505">
        <f t="shared" si="23"/>
        <v>0.1264137661455392</v>
      </c>
    </row>
    <row r="1506" spans="1:9" x14ac:dyDescent="0.25">
      <c r="A1506" t="s">
        <v>2335</v>
      </c>
      <c r="B1506" t="s">
        <v>5636</v>
      </c>
      <c r="C1506">
        <v>67209</v>
      </c>
      <c r="D1506" t="s">
        <v>2336</v>
      </c>
      <c r="E1506">
        <v>7.0590882681882352</v>
      </c>
      <c r="F1506">
        <v>0.74996150046115162</v>
      </c>
      <c r="G1506">
        <v>0.1062405613825303</v>
      </c>
      <c r="H1506">
        <v>178.61008098832741</v>
      </c>
      <c r="I1506">
        <f t="shared" si="23"/>
        <v>0.17861008098832742</v>
      </c>
    </row>
    <row r="1507" spans="1:9" x14ac:dyDescent="0.25">
      <c r="A1507" t="s">
        <v>2337</v>
      </c>
      <c r="B1507" t="s">
        <v>5637</v>
      </c>
      <c r="C1507">
        <v>86577</v>
      </c>
      <c r="D1507" t="s">
        <v>2338</v>
      </c>
      <c r="E1507">
        <v>1000</v>
      </c>
      <c r="F1507">
        <v>3.8122538711267738E-3</v>
      </c>
      <c r="G1507" s="1">
        <v>3.8122538711267728E-6</v>
      </c>
      <c r="H1507">
        <v>0.66017181511689449</v>
      </c>
      <c r="I1507">
        <f t="shared" si="23"/>
        <v>6.6017181511689453E-4</v>
      </c>
    </row>
    <row r="1508" spans="1:9" x14ac:dyDescent="0.25">
      <c r="A1508" t="s">
        <v>717</v>
      </c>
      <c r="B1508" t="s">
        <v>5638</v>
      </c>
      <c r="C1508">
        <v>62759</v>
      </c>
      <c r="D1508" t="s">
        <v>718</v>
      </c>
      <c r="E1508">
        <v>1000</v>
      </c>
      <c r="F1508">
        <v>0.9724249007907928</v>
      </c>
      <c r="G1508">
        <v>9.7242490079079281E-4</v>
      </c>
      <c r="H1508">
        <v>72.040153925284315</v>
      </c>
      <c r="I1508">
        <f t="shared" si="23"/>
        <v>7.2040153925284317E-2</v>
      </c>
    </row>
    <row r="1509" spans="1:9" x14ac:dyDescent="0.25">
      <c r="A1509" t="s">
        <v>177</v>
      </c>
      <c r="B1509" t="s">
        <v>5639</v>
      </c>
      <c r="C1509">
        <v>56382</v>
      </c>
      <c r="D1509" t="s">
        <v>178</v>
      </c>
      <c r="E1509">
        <v>7.1082590193559874</v>
      </c>
      <c r="F1509">
        <v>0.16787061071846479</v>
      </c>
      <c r="G1509">
        <v>2.3616276539916239E-2</v>
      </c>
      <c r="H1509">
        <v>48.893994077860043</v>
      </c>
      <c r="I1509">
        <f t="shared" si="23"/>
        <v>4.8893994077860041E-2</v>
      </c>
    </row>
    <row r="1510" spans="1:9" x14ac:dyDescent="0.25">
      <c r="A1510" t="s">
        <v>91</v>
      </c>
      <c r="B1510" t="s">
        <v>5640</v>
      </c>
      <c r="C1510">
        <v>87865</v>
      </c>
      <c r="D1510" t="s">
        <v>92</v>
      </c>
      <c r="E1510">
        <v>6.2024485690705253</v>
      </c>
      <c r="F1510">
        <v>0.65563565978331106</v>
      </c>
      <c r="G1510">
        <v>0.1057059405623676</v>
      </c>
      <c r="H1510">
        <v>174.6088889134914</v>
      </c>
      <c r="I1510">
        <f t="shared" si="23"/>
        <v>0.17460888891349141</v>
      </c>
    </row>
    <row r="1511" spans="1:9" x14ac:dyDescent="0.25">
      <c r="A1511" t="s">
        <v>457</v>
      </c>
      <c r="B1511" t="s">
        <v>5641</v>
      </c>
      <c r="C1511">
        <v>62384</v>
      </c>
      <c r="D1511" t="s">
        <v>458</v>
      </c>
      <c r="E1511">
        <v>0.1799499478854899</v>
      </c>
      <c r="F1511">
        <v>9.0968466965420415E-3</v>
      </c>
      <c r="G1511">
        <v>5.0552094087466852E-2</v>
      </c>
      <c r="H1511">
        <v>3.063272156593567</v>
      </c>
      <c r="I1511">
        <f t="shared" si="23"/>
        <v>3.0632721565935668E-3</v>
      </c>
    </row>
    <row r="1512" spans="1:9" x14ac:dyDescent="0.25">
      <c r="A1512" t="s">
        <v>2735</v>
      </c>
      <c r="B1512" t="s">
        <v>5642</v>
      </c>
      <c r="C1512">
        <v>92693</v>
      </c>
      <c r="D1512" t="s">
        <v>2736</v>
      </c>
      <c r="E1512">
        <v>7.1082590193559874</v>
      </c>
      <c r="F1512">
        <v>0.20000000000000009</v>
      </c>
      <c r="G1512">
        <v>2.813628477175557E-2</v>
      </c>
      <c r="H1512">
        <v>34.042200000000008</v>
      </c>
      <c r="I1512">
        <f t="shared" si="23"/>
        <v>3.4042200000000009E-2</v>
      </c>
    </row>
    <row r="1513" spans="1:9" x14ac:dyDescent="0.25">
      <c r="A1513" t="s">
        <v>355</v>
      </c>
      <c r="B1513" t="s">
        <v>5643</v>
      </c>
      <c r="C1513">
        <v>13171216</v>
      </c>
      <c r="D1513" t="s">
        <v>356</v>
      </c>
      <c r="E1513">
        <v>1000</v>
      </c>
      <c r="F1513">
        <v>0.1771894154022142</v>
      </c>
      <c r="G1513">
        <v>1.7718941540221419E-4</v>
      </c>
      <c r="H1513">
        <v>53.101895901889577</v>
      </c>
      <c r="I1513">
        <f t="shared" si="23"/>
        <v>5.310189590188958E-2</v>
      </c>
    </row>
    <row r="1514" spans="1:9" x14ac:dyDescent="0.25">
      <c r="A1514" t="s">
        <v>2339</v>
      </c>
      <c r="B1514" t="s">
        <v>5644</v>
      </c>
      <c r="C1514">
        <v>16423680</v>
      </c>
      <c r="D1514" t="s">
        <v>2340</v>
      </c>
      <c r="E1514">
        <v>3.2691469559922108</v>
      </c>
      <c r="F1514">
        <v>0.1</v>
      </c>
      <c r="G1514">
        <v>3.0589019504523689E-2</v>
      </c>
      <c r="H1514">
        <v>87.986000000000004</v>
      </c>
      <c r="I1514">
        <f t="shared" si="23"/>
        <v>8.7986000000000009E-2</v>
      </c>
    </row>
    <row r="1515" spans="1:9" x14ac:dyDescent="0.25">
      <c r="A1515" t="s">
        <v>1761</v>
      </c>
      <c r="B1515" t="s">
        <v>5645</v>
      </c>
      <c r="C1515">
        <v>50555</v>
      </c>
      <c r="D1515" t="s">
        <v>1762</v>
      </c>
      <c r="E1515">
        <v>4.6711955185166838</v>
      </c>
      <c r="F1515">
        <v>0.95932664763506037</v>
      </c>
      <c r="G1515">
        <v>0.20537069018675769</v>
      </c>
      <c r="H1515">
        <v>583.9306184956896</v>
      </c>
      <c r="I1515">
        <f t="shared" si="23"/>
        <v>0.58393061849568961</v>
      </c>
    </row>
    <row r="1516" spans="1:9" x14ac:dyDescent="0.25">
      <c r="A1516" t="s">
        <v>179</v>
      </c>
      <c r="B1516" t="s">
        <v>5646</v>
      </c>
      <c r="C1516">
        <v>302794</v>
      </c>
      <c r="D1516" t="s">
        <v>180</v>
      </c>
      <c r="E1516">
        <v>7.1082590193559856</v>
      </c>
      <c r="F1516">
        <v>4.8378330151438876E-3</v>
      </c>
      <c r="G1516">
        <v>6.805932369614464E-4</v>
      </c>
      <c r="H1516">
        <v>1.45348822673586</v>
      </c>
      <c r="I1516">
        <f t="shared" si="23"/>
        <v>1.4534882267358601E-3</v>
      </c>
    </row>
    <row r="1517" spans="1:9" x14ac:dyDescent="0.25">
      <c r="A1517" t="s">
        <v>3253</v>
      </c>
      <c r="B1517" t="s">
        <v>5647</v>
      </c>
      <c r="C1517">
        <v>108305</v>
      </c>
      <c r="D1517" t="s">
        <v>3254</v>
      </c>
      <c r="E1517">
        <v>1000</v>
      </c>
      <c r="F1517">
        <v>7.5627355284347084</v>
      </c>
      <c r="G1517">
        <v>7.5627355284347076E-3</v>
      </c>
      <c r="H1517">
        <v>756.82563253704632</v>
      </c>
      <c r="I1517">
        <f t="shared" si="23"/>
        <v>0.75682563253704627</v>
      </c>
    </row>
    <row r="1518" spans="1:9" x14ac:dyDescent="0.25">
      <c r="A1518" t="s">
        <v>2341</v>
      </c>
      <c r="B1518" t="s">
        <v>5648</v>
      </c>
      <c r="C1518">
        <v>116290</v>
      </c>
      <c r="D1518" t="s">
        <v>2342</v>
      </c>
      <c r="E1518">
        <v>6.9429619405655716</v>
      </c>
      <c r="F1518">
        <v>0.20000000000000009</v>
      </c>
      <c r="G1518">
        <v>2.880614955289645E-2</v>
      </c>
      <c r="H1518">
        <v>71.208000000000013</v>
      </c>
      <c r="I1518">
        <f t="shared" si="23"/>
        <v>7.1208000000000007E-2</v>
      </c>
    </row>
    <row r="1519" spans="1:9" x14ac:dyDescent="0.25">
      <c r="A1519" t="s">
        <v>1763</v>
      </c>
      <c r="B1519" t="s">
        <v>5649</v>
      </c>
      <c r="C1519">
        <v>100470</v>
      </c>
      <c r="D1519" t="s">
        <v>1764</v>
      </c>
      <c r="E1519">
        <v>1000</v>
      </c>
      <c r="F1519">
        <v>3.21493252133188E-2</v>
      </c>
      <c r="G1519" s="1">
        <v>3.2149325213318799E-5</v>
      </c>
      <c r="H1519">
        <v>3.315367013298288</v>
      </c>
      <c r="I1519">
        <f t="shared" si="23"/>
        <v>3.3153670132982879E-3</v>
      </c>
    </row>
    <row r="1520" spans="1:9" x14ac:dyDescent="0.25">
      <c r="A1520" t="s">
        <v>1765</v>
      </c>
      <c r="B1520" t="s">
        <v>5650</v>
      </c>
      <c r="C1520">
        <v>124049</v>
      </c>
      <c r="D1520" t="s">
        <v>1766</v>
      </c>
      <c r="E1520">
        <v>1000</v>
      </c>
      <c r="F1520">
        <v>7.0960567087528679</v>
      </c>
      <c r="G1520">
        <v>7.0960567087528679E-3</v>
      </c>
      <c r="H1520">
        <v>1037.0319195305619</v>
      </c>
      <c r="I1520">
        <f t="shared" si="23"/>
        <v>1.037031919530562</v>
      </c>
    </row>
    <row r="1521" spans="1:9" x14ac:dyDescent="0.25">
      <c r="A1521" t="s">
        <v>1767</v>
      </c>
      <c r="B1521" t="s">
        <v>5651</v>
      </c>
      <c r="C1521">
        <v>142621</v>
      </c>
      <c r="D1521" t="s">
        <v>1768</v>
      </c>
      <c r="E1521">
        <v>1000</v>
      </c>
      <c r="F1521">
        <v>8.4814898465248423E-2</v>
      </c>
      <c r="G1521" s="1">
        <v>8.4814898465248426E-5</v>
      </c>
      <c r="H1521">
        <v>9.8520986057232562</v>
      </c>
      <c r="I1521">
        <f t="shared" si="23"/>
        <v>9.8520986057232564E-3</v>
      </c>
    </row>
    <row r="1522" spans="1:9" x14ac:dyDescent="0.25">
      <c r="A1522" t="s">
        <v>1769</v>
      </c>
      <c r="B1522" t="s">
        <v>5652</v>
      </c>
      <c r="C1522">
        <v>110623</v>
      </c>
      <c r="D1522" t="s">
        <v>1770</v>
      </c>
      <c r="E1522">
        <v>1000</v>
      </c>
      <c r="F1522">
        <v>4.3127076477674248E-2</v>
      </c>
      <c r="G1522" s="1">
        <v>4.3127076477674253E-5</v>
      </c>
      <c r="H1522">
        <v>3.7147076053279942</v>
      </c>
      <c r="I1522">
        <f t="shared" si="23"/>
        <v>3.7147076053279941E-3</v>
      </c>
    </row>
    <row r="1523" spans="1:9" x14ac:dyDescent="0.25">
      <c r="A1523" t="s">
        <v>1771</v>
      </c>
      <c r="B1523" t="s">
        <v>5653</v>
      </c>
      <c r="C1523">
        <v>109524</v>
      </c>
      <c r="D1523" t="s">
        <v>1772</v>
      </c>
      <c r="E1523">
        <v>1000</v>
      </c>
      <c r="F1523">
        <v>8.0449556274855942E-3</v>
      </c>
      <c r="G1523" s="1">
        <v>8.044955627485594E-6</v>
      </c>
      <c r="H1523">
        <v>0.82165545310198618</v>
      </c>
      <c r="I1523">
        <f t="shared" si="23"/>
        <v>8.2165545310198618E-4</v>
      </c>
    </row>
    <row r="1524" spans="1:9" x14ac:dyDescent="0.25">
      <c r="A1524" t="s">
        <v>925</v>
      </c>
      <c r="B1524" t="s">
        <v>5654</v>
      </c>
      <c r="C1524">
        <v>84662</v>
      </c>
      <c r="D1524" t="s">
        <v>926</v>
      </c>
      <c r="E1524">
        <v>1000</v>
      </c>
      <c r="F1524">
        <v>0.21985536491709509</v>
      </c>
      <c r="G1524">
        <v>2.1985536491709511E-4</v>
      </c>
      <c r="H1524">
        <v>48.860656299175211</v>
      </c>
      <c r="I1524">
        <f t="shared" si="23"/>
        <v>4.8860656299175215E-2</v>
      </c>
    </row>
    <row r="1525" spans="1:9" x14ac:dyDescent="0.25">
      <c r="A1525" t="s">
        <v>3835</v>
      </c>
      <c r="B1525" t="s">
        <v>5655</v>
      </c>
      <c r="C1525">
        <v>85223</v>
      </c>
      <c r="D1525" t="s">
        <v>3836</v>
      </c>
      <c r="E1525">
        <v>1000</v>
      </c>
      <c r="F1525">
        <v>6.9340508758565482</v>
      </c>
      <c r="G1525">
        <v>6.9340508758565494E-3</v>
      </c>
      <c r="H1525">
        <v>3471.5187028958298</v>
      </c>
      <c r="I1525">
        <f t="shared" si="23"/>
        <v>3.4715187028958296</v>
      </c>
    </row>
    <row r="1526" spans="1:9" x14ac:dyDescent="0.25">
      <c r="A1526" t="s">
        <v>551</v>
      </c>
      <c r="B1526" t="s">
        <v>5656</v>
      </c>
      <c r="C1526">
        <v>87172</v>
      </c>
      <c r="D1526" t="s">
        <v>552</v>
      </c>
      <c r="E1526">
        <v>10.945264878108491</v>
      </c>
      <c r="F1526">
        <v>1.842197754986669</v>
      </c>
      <c r="G1526">
        <v>0.1683100204062882</v>
      </c>
      <c r="H1526">
        <v>392.82288048233733</v>
      </c>
      <c r="I1526">
        <f t="shared" si="23"/>
        <v>0.39282288048233732</v>
      </c>
    </row>
    <row r="1527" spans="1:9" x14ac:dyDescent="0.25">
      <c r="A1527" t="s">
        <v>40</v>
      </c>
      <c r="B1527" t="s">
        <v>5657</v>
      </c>
      <c r="C1527">
        <v>88302</v>
      </c>
      <c r="D1527" t="s">
        <v>41</v>
      </c>
      <c r="E1527">
        <v>5.9388817670616163</v>
      </c>
      <c r="F1527">
        <v>1.2197490279832639</v>
      </c>
      <c r="G1527">
        <v>0.2053836186381531</v>
      </c>
      <c r="H1527">
        <v>252.6197816875578</v>
      </c>
      <c r="I1527">
        <f t="shared" si="23"/>
        <v>0.25261978168755783</v>
      </c>
    </row>
    <row r="1528" spans="1:9" x14ac:dyDescent="0.25">
      <c r="A1528" t="s">
        <v>42</v>
      </c>
      <c r="B1528" t="s">
        <v>5658</v>
      </c>
      <c r="C1528">
        <v>95761</v>
      </c>
      <c r="D1528" t="s">
        <v>43</v>
      </c>
      <c r="E1528">
        <v>3.6722932959331791</v>
      </c>
      <c r="F1528">
        <v>0.44509160057366393</v>
      </c>
      <c r="G1528">
        <v>0.1212026286316981</v>
      </c>
      <c r="H1528">
        <v>72.109290208939285</v>
      </c>
      <c r="I1528">
        <f t="shared" si="23"/>
        <v>7.2109290208939289E-2</v>
      </c>
    </row>
    <row r="1529" spans="1:9" x14ac:dyDescent="0.25">
      <c r="A1529" s="2" t="s">
        <v>4144</v>
      </c>
      <c r="B1529" t="s">
        <v>5659</v>
      </c>
      <c r="C1529">
        <v>104905</v>
      </c>
      <c r="D1529" t="s">
        <v>6380</v>
      </c>
      <c r="I1529">
        <f t="shared" si="23"/>
        <v>0</v>
      </c>
    </row>
    <row r="1530" spans="1:9" x14ac:dyDescent="0.25">
      <c r="A1530" t="s">
        <v>1773</v>
      </c>
      <c r="B1530" t="s">
        <v>5660</v>
      </c>
      <c r="C1530">
        <v>105533</v>
      </c>
      <c r="D1530" t="s">
        <v>1774</v>
      </c>
      <c r="E1530">
        <v>1000</v>
      </c>
      <c r="F1530">
        <v>8.3770327280648111E-3</v>
      </c>
      <c r="G1530" s="1">
        <v>8.3770327280648088E-6</v>
      </c>
      <c r="H1530">
        <v>1.341740955021413</v>
      </c>
      <c r="I1530">
        <f t="shared" si="23"/>
        <v>1.341740955021413E-3</v>
      </c>
    </row>
    <row r="1531" spans="1:9" x14ac:dyDescent="0.25">
      <c r="A1531" s="2" t="s">
        <v>4035</v>
      </c>
      <c r="B1531" t="s">
        <v>5661</v>
      </c>
      <c r="C1531">
        <v>105759</v>
      </c>
      <c r="D1531" t="s">
        <v>6381</v>
      </c>
      <c r="I1531">
        <f t="shared" si="23"/>
        <v>0</v>
      </c>
    </row>
    <row r="1532" spans="1:9" x14ac:dyDescent="0.25">
      <c r="A1532" t="s">
        <v>1775</v>
      </c>
      <c r="B1532" t="s">
        <v>5662</v>
      </c>
      <c r="C1532">
        <v>106401</v>
      </c>
      <c r="D1532" t="s">
        <v>1776</v>
      </c>
      <c r="E1532">
        <v>12.576360219944579</v>
      </c>
      <c r="F1532">
        <v>6.6350306210140944E-2</v>
      </c>
      <c r="G1532">
        <v>5.2757956236747566E-3</v>
      </c>
      <c r="H1532">
        <v>11.413911425799499</v>
      </c>
      <c r="I1532">
        <f t="shared" si="23"/>
        <v>1.1413911425799499E-2</v>
      </c>
    </row>
    <row r="1533" spans="1:9" x14ac:dyDescent="0.25">
      <c r="A1533" t="s">
        <v>553</v>
      </c>
      <c r="B1533" t="s">
        <v>5663</v>
      </c>
      <c r="C1533">
        <v>106445</v>
      </c>
      <c r="D1533" t="s">
        <v>554</v>
      </c>
      <c r="E1533">
        <v>1000</v>
      </c>
      <c r="F1533">
        <v>9.5079768663543334</v>
      </c>
      <c r="G1533">
        <v>9.5079768663543333E-3</v>
      </c>
      <c r="H1533">
        <v>1028.192618327558</v>
      </c>
      <c r="I1533">
        <f t="shared" si="23"/>
        <v>1.028192618327558</v>
      </c>
    </row>
    <row r="1534" spans="1:9" x14ac:dyDescent="0.25">
      <c r="A1534" t="s">
        <v>459</v>
      </c>
      <c r="B1534" t="s">
        <v>5664</v>
      </c>
      <c r="C1534">
        <v>111875</v>
      </c>
      <c r="D1534" t="s">
        <v>460</v>
      </c>
      <c r="E1534">
        <v>1000</v>
      </c>
      <c r="F1534">
        <v>9.1422909538367084E-2</v>
      </c>
      <c r="G1534" s="1">
        <v>9.1422909538367073E-5</v>
      </c>
      <c r="H1534">
        <v>11.90609693209108</v>
      </c>
      <c r="I1534">
        <f t="shared" si="23"/>
        <v>1.1906096932091079E-2</v>
      </c>
    </row>
    <row r="1535" spans="1:9" x14ac:dyDescent="0.25">
      <c r="A1535" t="s">
        <v>1777</v>
      </c>
      <c r="B1535" t="s">
        <v>5665</v>
      </c>
      <c r="C1535">
        <v>112301</v>
      </c>
      <c r="D1535" t="s">
        <v>1778</v>
      </c>
      <c r="E1535">
        <v>7.1813175762250108</v>
      </c>
      <c r="F1535">
        <v>0.72702471515390388</v>
      </c>
      <c r="G1535">
        <v>0.1012383462278349</v>
      </c>
      <c r="H1535">
        <v>115.07710703813569</v>
      </c>
      <c r="I1535">
        <f t="shared" si="23"/>
        <v>0.11507710703813569</v>
      </c>
    </row>
    <row r="1536" spans="1:9" x14ac:dyDescent="0.25">
      <c r="A1536" t="s">
        <v>181</v>
      </c>
      <c r="B1536" t="s">
        <v>5666</v>
      </c>
      <c r="C1536">
        <v>114261</v>
      </c>
      <c r="D1536" t="s">
        <v>182</v>
      </c>
      <c r="E1536">
        <v>1000</v>
      </c>
      <c r="F1536">
        <v>0.39096443473425652</v>
      </c>
      <c r="G1536">
        <v>3.9096443473425651E-4</v>
      </c>
      <c r="H1536">
        <v>81.8073531459695</v>
      </c>
      <c r="I1536">
        <f t="shared" si="23"/>
        <v>8.18073531459695E-2</v>
      </c>
    </row>
    <row r="1537" spans="1:9" x14ac:dyDescent="0.25">
      <c r="A1537" t="s">
        <v>3255</v>
      </c>
      <c r="B1537" t="s">
        <v>5667</v>
      </c>
      <c r="C1537">
        <v>137406</v>
      </c>
      <c r="D1537" t="s">
        <v>3256</v>
      </c>
      <c r="E1537">
        <v>1000</v>
      </c>
      <c r="F1537">
        <v>2.8205487813914301E-4</v>
      </c>
      <c r="G1537" s="1">
        <v>2.8205487813914298E-7</v>
      </c>
      <c r="H1537">
        <v>2.7094473648924221E-2</v>
      </c>
      <c r="I1537">
        <f t="shared" si="23"/>
        <v>2.7094473648924222E-5</v>
      </c>
    </row>
    <row r="1538" spans="1:9" x14ac:dyDescent="0.25">
      <c r="A1538" t="s">
        <v>3257</v>
      </c>
      <c r="B1538" t="s">
        <v>5668</v>
      </c>
      <c r="C1538">
        <v>141037</v>
      </c>
      <c r="D1538" t="s">
        <v>3258</v>
      </c>
      <c r="E1538">
        <v>1000</v>
      </c>
      <c r="F1538">
        <v>0.4983548936910745</v>
      </c>
      <c r="G1538">
        <v>4.9835489369107449E-4</v>
      </c>
      <c r="H1538">
        <v>114.7731254366292</v>
      </c>
      <c r="I1538">
        <f t="shared" si="23"/>
        <v>0.11477312543662919</v>
      </c>
    </row>
    <row r="1539" spans="1:9" x14ac:dyDescent="0.25">
      <c r="A1539" t="s">
        <v>3837</v>
      </c>
      <c r="B1539" t="s">
        <v>5669</v>
      </c>
      <c r="C1539">
        <v>499832</v>
      </c>
      <c r="D1539" t="s">
        <v>3838</v>
      </c>
      <c r="E1539">
        <v>1000</v>
      </c>
      <c r="F1539">
        <v>3.6846500843495149</v>
      </c>
      <c r="G1539">
        <v>3.684650084349515E-3</v>
      </c>
      <c r="H1539">
        <v>615.77872209649104</v>
      </c>
      <c r="I1539">
        <f t="shared" ref="I1539:I1602" si="24">H1539/1000</f>
        <v>0.61577872209649098</v>
      </c>
    </row>
    <row r="1540" spans="1:9" x14ac:dyDescent="0.25">
      <c r="A1540" t="s">
        <v>719</v>
      </c>
      <c r="B1540" t="s">
        <v>5670</v>
      </c>
      <c r="C1540">
        <v>527606</v>
      </c>
      <c r="D1540" t="s">
        <v>720</v>
      </c>
      <c r="E1540">
        <v>1000</v>
      </c>
      <c r="F1540">
        <v>0.88183808848071743</v>
      </c>
      <c r="G1540">
        <v>8.8183808848071746E-4</v>
      </c>
      <c r="H1540">
        <v>120.1010566225428</v>
      </c>
      <c r="I1540">
        <f t="shared" si="24"/>
        <v>0.12010105662254279</v>
      </c>
    </row>
    <row r="1541" spans="1:9" x14ac:dyDescent="0.25">
      <c r="A1541" t="s">
        <v>1779</v>
      </c>
      <c r="B1541" t="s">
        <v>5671</v>
      </c>
      <c r="C1541">
        <v>786196</v>
      </c>
      <c r="D1541" t="s">
        <v>1780</v>
      </c>
      <c r="E1541">
        <v>1000</v>
      </c>
      <c r="F1541">
        <v>0.20000000000000009</v>
      </c>
      <c r="G1541">
        <v>2.0000000000000001E-4</v>
      </c>
      <c r="H1541">
        <v>68.570000000000022</v>
      </c>
      <c r="I1541">
        <f t="shared" si="24"/>
        <v>6.857000000000002E-2</v>
      </c>
    </row>
    <row r="1542" spans="1:9" x14ac:dyDescent="0.25">
      <c r="A1542" t="s">
        <v>1315</v>
      </c>
      <c r="B1542" t="s">
        <v>5672</v>
      </c>
      <c r="C1542">
        <v>2008584</v>
      </c>
      <c r="D1542" t="s">
        <v>1316</v>
      </c>
      <c r="E1542">
        <v>1000</v>
      </c>
      <c r="F1542">
        <v>0.2353681982065885</v>
      </c>
      <c r="G1542">
        <v>2.3536819820658839E-4</v>
      </c>
      <c r="H1542">
        <v>44.724665023215941</v>
      </c>
      <c r="I1542">
        <f t="shared" si="24"/>
        <v>4.472466502321594E-2</v>
      </c>
    </row>
    <row r="1543" spans="1:9" x14ac:dyDescent="0.25">
      <c r="A1543" t="s">
        <v>1113</v>
      </c>
      <c r="B1543" t="s">
        <v>5673</v>
      </c>
      <c r="C1543">
        <v>2032599</v>
      </c>
      <c r="D1543" t="s">
        <v>1114</v>
      </c>
      <c r="E1543">
        <v>1000</v>
      </c>
      <c r="F1543">
        <v>24.927488866686879</v>
      </c>
      <c r="G1543">
        <v>2.492748886668688E-2</v>
      </c>
      <c r="H1543">
        <v>5191.4237588650749</v>
      </c>
      <c r="I1543">
        <f t="shared" si="24"/>
        <v>5.1914237588650751</v>
      </c>
    </row>
    <row r="1544" spans="1:9" x14ac:dyDescent="0.25">
      <c r="A1544" t="s">
        <v>927</v>
      </c>
      <c r="B1544" t="s">
        <v>5674</v>
      </c>
      <c r="C1544">
        <v>2104645</v>
      </c>
      <c r="D1544" t="s">
        <v>928</v>
      </c>
      <c r="E1544">
        <v>5.8007628033089942</v>
      </c>
      <c r="F1544">
        <v>7.858636353639338E-2</v>
      </c>
      <c r="G1544">
        <v>1.354759127395529E-2</v>
      </c>
      <c r="H1544">
        <v>25.40697133131598</v>
      </c>
      <c r="I1544">
        <f t="shared" si="24"/>
        <v>2.5406971331315979E-2</v>
      </c>
    </row>
    <row r="1545" spans="1:9" x14ac:dyDescent="0.25">
      <c r="A1545" t="s">
        <v>461</v>
      </c>
      <c r="B1545" t="s">
        <v>5675</v>
      </c>
      <c r="C1545">
        <v>10453868</v>
      </c>
      <c r="D1545" t="s">
        <v>462</v>
      </c>
      <c r="E1545">
        <v>7.1082590193559874</v>
      </c>
      <c r="F1545">
        <v>6.2325588196646175E-4</v>
      </c>
      <c r="G1545" s="1">
        <v>8.7680524903400192E-5</v>
      </c>
      <c r="H1545">
        <v>0.21093908348390311</v>
      </c>
      <c r="I1545">
        <f t="shared" si="24"/>
        <v>2.1093908348390311E-4</v>
      </c>
    </row>
    <row r="1546" spans="1:9" x14ac:dyDescent="0.25">
      <c r="A1546" t="s">
        <v>2737</v>
      </c>
      <c r="B1546" t="s">
        <v>5676</v>
      </c>
      <c r="C1546">
        <v>99718</v>
      </c>
      <c r="D1546" t="s">
        <v>2738</v>
      </c>
      <c r="E1546">
        <v>6.3445178534574644</v>
      </c>
      <c r="F1546">
        <v>0.84260930415901514</v>
      </c>
      <c r="G1546">
        <v>0.13280903665513891</v>
      </c>
      <c r="H1546">
        <v>126.57761228007141</v>
      </c>
      <c r="I1546">
        <f t="shared" si="24"/>
        <v>0.12657761228007142</v>
      </c>
    </row>
    <row r="1547" spans="1:9" x14ac:dyDescent="0.25">
      <c r="A1547" s="2" t="s">
        <v>4069</v>
      </c>
      <c r="B1547" t="s">
        <v>5677</v>
      </c>
      <c r="C1547">
        <v>59665</v>
      </c>
      <c r="D1547" t="s">
        <v>6382</v>
      </c>
      <c r="I1547">
        <f t="shared" si="24"/>
        <v>0</v>
      </c>
    </row>
    <row r="1548" spans="1:9" x14ac:dyDescent="0.25">
      <c r="A1548" t="s">
        <v>3839</v>
      </c>
      <c r="B1548" t="s">
        <v>5678</v>
      </c>
      <c r="C1548">
        <v>2152445</v>
      </c>
      <c r="D1548" t="s">
        <v>3840</v>
      </c>
      <c r="E1548">
        <v>6.9307054593894737</v>
      </c>
      <c r="F1548">
        <v>3.081373104766844E-4</v>
      </c>
      <c r="G1548" s="1">
        <v>4.4459732459014098E-5</v>
      </c>
      <c r="H1548">
        <v>0.14685362011353059</v>
      </c>
      <c r="I1548">
        <f t="shared" si="24"/>
        <v>1.4685362011353061E-4</v>
      </c>
    </row>
    <row r="1549" spans="1:9" x14ac:dyDescent="0.25">
      <c r="A1549" s="2" t="s">
        <v>4101</v>
      </c>
      <c r="B1549" t="s">
        <v>5679</v>
      </c>
      <c r="C1549">
        <v>58855</v>
      </c>
      <c r="D1549" t="s">
        <v>6383</v>
      </c>
      <c r="I1549">
        <f t="shared" si="24"/>
        <v>0</v>
      </c>
    </row>
    <row r="1550" spans="1:9" x14ac:dyDescent="0.25">
      <c r="A1550" t="s">
        <v>3841</v>
      </c>
      <c r="B1550" t="s">
        <v>5680</v>
      </c>
      <c r="C1550">
        <v>737315</v>
      </c>
      <c r="D1550" t="s">
        <v>3842</v>
      </c>
      <c r="E1550">
        <v>1000</v>
      </c>
      <c r="F1550">
        <v>0.51824475887768806</v>
      </c>
      <c r="G1550">
        <v>5.1824475887768807E-4</v>
      </c>
      <c r="H1550">
        <v>329.5508056808041</v>
      </c>
      <c r="I1550">
        <f t="shared" si="24"/>
        <v>0.32955080568080408</v>
      </c>
    </row>
    <row r="1551" spans="1:9" x14ac:dyDescent="0.25">
      <c r="A1551" t="s">
        <v>3259</v>
      </c>
      <c r="B1551" t="s">
        <v>5681</v>
      </c>
      <c r="C1551">
        <v>530789</v>
      </c>
      <c r="D1551" t="s">
        <v>3260</v>
      </c>
      <c r="E1551">
        <v>1000</v>
      </c>
      <c r="F1551">
        <v>9.5442503608615095</v>
      </c>
      <c r="G1551">
        <v>9.544250360861508E-3</v>
      </c>
      <c r="H1551">
        <v>2684.1677059865251</v>
      </c>
      <c r="I1551">
        <f t="shared" si="24"/>
        <v>2.6841677059865252</v>
      </c>
    </row>
    <row r="1552" spans="1:9" x14ac:dyDescent="0.25">
      <c r="A1552" t="s">
        <v>1781</v>
      </c>
      <c r="B1552" t="s">
        <v>5682</v>
      </c>
      <c r="C1552">
        <v>87898</v>
      </c>
      <c r="D1552" t="s">
        <v>1782</v>
      </c>
      <c r="E1552">
        <v>1000</v>
      </c>
      <c r="F1552">
        <v>10.34856177052805</v>
      </c>
      <c r="G1552">
        <v>1.034856177052805E-2</v>
      </c>
      <c r="H1552">
        <v>1864.355494331252</v>
      </c>
      <c r="I1552">
        <f t="shared" si="24"/>
        <v>1.8643554943312519</v>
      </c>
    </row>
    <row r="1553" spans="1:9" x14ac:dyDescent="0.25">
      <c r="A1553" s="2" t="s">
        <v>4070</v>
      </c>
      <c r="B1553" t="s">
        <v>5683</v>
      </c>
      <c r="C1553">
        <v>50215</v>
      </c>
      <c r="D1553" t="s">
        <v>6384</v>
      </c>
      <c r="I1553">
        <f t="shared" si="24"/>
        <v>0</v>
      </c>
    </row>
    <row r="1554" spans="1:9" x14ac:dyDescent="0.25">
      <c r="A1554" t="s">
        <v>3843</v>
      </c>
      <c r="B1554" t="s">
        <v>5684</v>
      </c>
      <c r="C1554">
        <v>125337</v>
      </c>
      <c r="D1554" t="s">
        <v>3844</v>
      </c>
      <c r="E1554">
        <v>1000</v>
      </c>
      <c r="F1554">
        <v>0.62504720564711769</v>
      </c>
      <c r="G1554">
        <v>6.2504720564711771E-4</v>
      </c>
      <c r="H1554">
        <v>136.42030291571729</v>
      </c>
      <c r="I1554">
        <f t="shared" si="24"/>
        <v>0.13642030291571727</v>
      </c>
    </row>
    <row r="1555" spans="1:9" x14ac:dyDescent="0.25">
      <c r="A1555" t="s">
        <v>271</v>
      </c>
      <c r="B1555" t="s">
        <v>5685</v>
      </c>
      <c r="C1555">
        <v>60548</v>
      </c>
      <c r="D1555" t="s">
        <v>272</v>
      </c>
      <c r="E1555">
        <v>1000</v>
      </c>
      <c r="F1555">
        <v>3.82481902678296</v>
      </c>
      <c r="G1555">
        <v>3.824819026782961E-3</v>
      </c>
      <c r="H1555">
        <v>1699.902568263419</v>
      </c>
      <c r="I1555">
        <f t="shared" si="24"/>
        <v>1.699902568263419</v>
      </c>
    </row>
    <row r="1556" spans="1:9" x14ac:dyDescent="0.25">
      <c r="A1556" t="s">
        <v>1115</v>
      </c>
      <c r="B1556" t="s">
        <v>5686</v>
      </c>
      <c r="C1556">
        <v>2008415</v>
      </c>
      <c r="D1556" t="s">
        <v>1116</v>
      </c>
      <c r="E1556">
        <v>1000</v>
      </c>
      <c r="F1556">
        <v>6.5286466057792101</v>
      </c>
      <c r="G1556">
        <v>6.5286466057792106E-3</v>
      </c>
      <c r="H1556">
        <v>1419.1319126982271</v>
      </c>
      <c r="I1556">
        <f t="shared" si="24"/>
        <v>1.4191319126982271</v>
      </c>
    </row>
    <row r="1557" spans="1:9" x14ac:dyDescent="0.25">
      <c r="A1557" t="s">
        <v>2343</v>
      </c>
      <c r="B1557" t="s">
        <v>5687</v>
      </c>
      <c r="C1557">
        <v>85701</v>
      </c>
      <c r="D1557" t="s">
        <v>2344</v>
      </c>
      <c r="E1557">
        <v>1000</v>
      </c>
      <c r="F1557">
        <v>10.803486915728151</v>
      </c>
      <c r="G1557">
        <v>1.0803486915728151E-2</v>
      </c>
      <c r="H1557">
        <v>3634.1201426603002</v>
      </c>
      <c r="I1557">
        <f t="shared" si="24"/>
        <v>3.6341201426603003</v>
      </c>
    </row>
    <row r="1558" spans="1:9" x14ac:dyDescent="0.25">
      <c r="A1558" t="s">
        <v>1783</v>
      </c>
      <c r="B1558" t="s">
        <v>5688</v>
      </c>
      <c r="C1558">
        <v>156605</v>
      </c>
      <c r="D1558" t="s">
        <v>1784</v>
      </c>
      <c r="E1558">
        <v>1000</v>
      </c>
      <c r="F1558">
        <v>3.214818471877011</v>
      </c>
      <c r="G1558">
        <v>3.2148184718770101E-3</v>
      </c>
      <c r="H1558">
        <v>311.64450266375741</v>
      </c>
      <c r="I1558">
        <f t="shared" si="24"/>
        <v>0.31164450266375743</v>
      </c>
    </row>
    <row r="1559" spans="1:9" x14ac:dyDescent="0.25">
      <c r="A1559" t="s">
        <v>357</v>
      </c>
      <c r="B1559" t="s">
        <v>5689</v>
      </c>
      <c r="C1559">
        <v>94826</v>
      </c>
      <c r="D1559" t="s">
        <v>358</v>
      </c>
      <c r="E1559">
        <v>1000</v>
      </c>
      <c r="F1559">
        <v>6.9201028050349533</v>
      </c>
      <c r="G1559">
        <v>6.9201028050349554E-3</v>
      </c>
      <c r="H1559">
        <v>1723.728407706157</v>
      </c>
      <c r="I1559">
        <f t="shared" si="24"/>
        <v>1.723728407706157</v>
      </c>
    </row>
    <row r="1560" spans="1:9" x14ac:dyDescent="0.25">
      <c r="A1560" t="s">
        <v>359</v>
      </c>
      <c r="B1560" t="s">
        <v>5690</v>
      </c>
      <c r="C1560">
        <v>145733</v>
      </c>
      <c r="D1560" t="s">
        <v>360</v>
      </c>
      <c r="E1560">
        <v>7.1082590193559874</v>
      </c>
      <c r="F1560">
        <v>6.1206004387118632E-3</v>
      </c>
      <c r="G1560">
        <v>8.6105478458864512E-4</v>
      </c>
      <c r="H1560">
        <v>1.139429339471917</v>
      </c>
      <c r="I1560">
        <f t="shared" si="24"/>
        <v>1.1394293394719171E-3</v>
      </c>
    </row>
    <row r="1561" spans="1:9" x14ac:dyDescent="0.25">
      <c r="A1561" t="s">
        <v>721</v>
      </c>
      <c r="B1561" t="s">
        <v>5691</v>
      </c>
      <c r="C1561">
        <v>16672870</v>
      </c>
      <c r="D1561" t="s">
        <v>722</v>
      </c>
      <c r="E1561">
        <v>11.62493757699224</v>
      </c>
      <c r="F1561">
        <v>0.15652338358623749</v>
      </c>
      <c r="G1561">
        <v>1.346444938302502E-2</v>
      </c>
      <c r="H1561">
        <v>22.616063694375459</v>
      </c>
      <c r="I1561">
        <f t="shared" si="24"/>
        <v>2.2616063694375459E-2</v>
      </c>
    </row>
    <row r="1562" spans="1:9" x14ac:dyDescent="0.25">
      <c r="A1562" t="s">
        <v>2345</v>
      </c>
      <c r="B1562" t="s">
        <v>5692</v>
      </c>
      <c r="C1562">
        <v>110805</v>
      </c>
      <c r="D1562" t="s">
        <v>2346</v>
      </c>
      <c r="E1562">
        <v>1000</v>
      </c>
      <c r="F1562">
        <v>4.8312611494442983</v>
      </c>
      <c r="G1562">
        <v>4.831261149444298E-3</v>
      </c>
      <c r="H1562">
        <v>435.40291731021898</v>
      </c>
      <c r="I1562">
        <f t="shared" si="24"/>
        <v>0.43540291731021896</v>
      </c>
    </row>
    <row r="1563" spans="1:9" x14ac:dyDescent="0.25">
      <c r="A1563" t="s">
        <v>463</v>
      </c>
      <c r="B1563" t="s">
        <v>5693</v>
      </c>
      <c r="C1563">
        <v>72178020</v>
      </c>
      <c r="D1563" t="s">
        <v>464</v>
      </c>
      <c r="E1563">
        <v>1000</v>
      </c>
      <c r="F1563">
        <v>0.17137767141454299</v>
      </c>
      <c r="G1563">
        <v>1.7137767141454311E-4</v>
      </c>
      <c r="H1563">
        <v>75.19366710984491</v>
      </c>
      <c r="I1563">
        <f t="shared" si="24"/>
        <v>7.5193667109844903E-2</v>
      </c>
    </row>
    <row r="1564" spans="1:9" x14ac:dyDescent="0.25">
      <c r="A1564" t="s">
        <v>2347</v>
      </c>
      <c r="B1564" t="s">
        <v>5694</v>
      </c>
      <c r="C1564">
        <v>77501634</v>
      </c>
      <c r="D1564" t="s">
        <v>2348</v>
      </c>
      <c r="E1564">
        <v>6.3978952469116894</v>
      </c>
      <c r="F1564">
        <v>0.1209653888437716</v>
      </c>
      <c r="G1564">
        <v>1.8907059927585169E-2</v>
      </c>
      <c r="H1564">
        <v>55.858187606388412</v>
      </c>
      <c r="I1564">
        <f t="shared" si="24"/>
        <v>5.5858187606388415E-2</v>
      </c>
    </row>
    <row r="1565" spans="1:9" x14ac:dyDescent="0.25">
      <c r="A1565" t="s">
        <v>929</v>
      </c>
      <c r="B1565" t="s">
        <v>5695</v>
      </c>
      <c r="C1565">
        <v>108316</v>
      </c>
      <c r="D1565" t="s">
        <v>930</v>
      </c>
      <c r="E1565">
        <v>1000</v>
      </c>
      <c r="F1565">
        <v>12.113206082635379</v>
      </c>
      <c r="G1565">
        <v>1.2113206082635381E-2</v>
      </c>
      <c r="H1565">
        <v>1187.784648844977</v>
      </c>
      <c r="I1565">
        <f t="shared" si="24"/>
        <v>1.187784648844977</v>
      </c>
    </row>
    <row r="1566" spans="1:9" x14ac:dyDescent="0.25">
      <c r="A1566" t="s">
        <v>555</v>
      </c>
      <c r="B1566" t="s">
        <v>5696</v>
      </c>
      <c r="C1566">
        <v>42874033</v>
      </c>
      <c r="D1566" t="s">
        <v>556</v>
      </c>
      <c r="E1566">
        <v>5.2576221624260997</v>
      </c>
      <c r="F1566">
        <v>0.40820512672293441</v>
      </c>
      <c r="G1566">
        <v>7.7640635654687401E-2</v>
      </c>
      <c r="H1566">
        <v>147.64779433568529</v>
      </c>
      <c r="I1566">
        <f t="shared" si="24"/>
        <v>0.14764779433568528</v>
      </c>
    </row>
    <row r="1567" spans="1:9" x14ac:dyDescent="0.25">
      <c r="A1567" t="s">
        <v>273</v>
      </c>
      <c r="B1567" t="s">
        <v>5697</v>
      </c>
      <c r="C1567">
        <v>40487421</v>
      </c>
      <c r="D1567" t="s">
        <v>274</v>
      </c>
      <c r="E1567">
        <v>9.2407386105547005</v>
      </c>
      <c r="F1567">
        <v>0.35051693587480109</v>
      </c>
      <c r="G1567">
        <v>3.7931701203456132E-2</v>
      </c>
      <c r="H1567">
        <v>98.604620264812056</v>
      </c>
      <c r="I1567">
        <f t="shared" si="24"/>
        <v>9.8604620264812051E-2</v>
      </c>
    </row>
    <row r="1568" spans="1:9" x14ac:dyDescent="0.25">
      <c r="A1568" t="s">
        <v>465</v>
      </c>
      <c r="B1568" t="s">
        <v>5698</v>
      </c>
      <c r="C1568">
        <v>608935</v>
      </c>
      <c r="D1568" t="s">
        <v>466</v>
      </c>
      <c r="E1568">
        <v>1000</v>
      </c>
      <c r="F1568">
        <v>1.1000000000000001</v>
      </c>
      <c r="G1568">
        <v>1.1000000000000001E-3</v>
      </c>
      <c r="H1568">
        <v>275.35199999999998</v>
      </c>
      <c r="I1568">
        <f t="shared" si="24"/>
        <v>0.27535199999999999</v>
      </c>
    </row>
    <row r="1569" spans="1:9" x14ac:dyDescent="0.25">
      <c r="A1569" t="s">
        <v>93</v>
      </c>
      <c r="B1569" t="s">
        <v>5699</v>
      </c>
      <c r="C1569">
        <v>13593038</v>
      </c>
      <c r="D1569" t="s">
        <v>94</v>
      </c>
      <c r="E1569">
        <v>8.0639563313260361</v>
      </c>
      <c r="F1569">
        <v>6.9106352202430249E-2</v>
      </c>
      <c r="G1569">
        <v>8.5697825438330981E-3</v>
      </c>
      <c r="H1569">
        <v>20.614424861984951</v>
      </c>
      <c r="I1569">
        <f t="shared" si="24"/>
        <v>2.0614424861984951E-2</v>
      </c>
    </row>
    <row r="1570" spans="1:9" x14ac:dyDescent="0.25">
      <c r="A1570" t="s">
        <v>2739</v>
      </c>
      <c r="B1570" t="s">
        <v>5700</v>
      </c>
      <c r="C1570">
        <v>78587050</v>
      </c>
      <c r="D1570" t="s">
        <v>2740</v>
      </c>
      <c r="E1570">
        <v>5.685307180533651</v>
      </c>
      <c r="F1570">
        <v>0.30734014405794913</v>
      </c>
      <c r="G1570">
        <v>5.4058669883357231E-2</v>
      </c>
      <c r="H1570">
        <v>108.45419003516911</v>
      </c>
      <c r="I1570">
        <f t="shared" si="24"/>
        <v>0.10845419003516911</v>
      </c>
    </row>
    <row r="1571" spans="1:9" x14ac:dyDescent="0.25">
      <c r="A1571" t="s">
        <v>557</v>
      </c>
      <c r="B1571" t="s">
        <v>5701</v>
      </c>
      <c r="C1571">
        <v>95943</v>
      </c>
      <c r="D1571" t="s">
        <v>558</v>
      </c>
      <c r="E1571">
        <v>1000</v>
      </c>
      <c r="F1571">
        <v>2.0525271879524489E-2</v>
      </c>
      <c r="G1571" s="1">
        <v>2.052527187952449E-5</v>
      </c>
      <c r="H1571">
        <v>4.4309956933517487</v>
      </c>
      <c r="I1571">
        <f t="shared" si="24"/>
        <v>4.4309956933517485E-3</v>
      </c>
    </row>
    <row r="1572" spans="1:9" x14ac:dyDescent="0.25">
      <c r="A1572" t="s">
        <v>931</v>
      </c>
      <c r="B1572" t="s">
        <v>5702</v>
      </c>
      <c r="C1572">
        <v>3689245</v>
      </c>
      <c r="D1572" t="s">
        <v>932</v>
      </c>
      <c r="E1572">
        <v>7.1082590193559874</v>
      </c>
      <c r="F1572">
        <v>0.1486509980516007</v>
      </c>
      <c r="G1572">
        <v>2.0912434063927589E-2</v>
      </c>
      <c r="H1572">
        <v>47.911703182011422</v>
      </c>
      <c r="I1572">
        <f t="shared" si="24"/>
        <v>4.791170318201142E-2</v>
      </c>
    </row>
    <row r="1573" spans="1:9" x14ac:dyDescent="0.25">
      <c r="A1573" t="s">
        <v>723</v>
      </c>
      <c r="B1573" t="s">
        <v>5703</v>
      </c>
      <c r="C1573">
        <v>1929777</v>
      </c>
      <c r="D1573" t="s">
        <v>724</v>
      </c>
      <c r="E1573">
        <v>1000</v>
      </c>
      <c r="F1573">
        <v>1.5386660839095601</v>
      </c>
      <c r="G1573">
        <v>1.53866608390956E-3</v>
      </c>
      <c r="H1573">
        <v>312.87236150216989</v>
      </c>
      <c r="I1573">
        <f t="shared" si="24"/>
        <v>0.3128723615021699</v>
      </c>
    </row>
    <row r="1574" spans="1:9" x14ac:dyDescent="0.25">
      <c r="A1574" t="s">
        <v>2741</v>
      </c>
      <c r="B1574" t="s">
        <v>5704</v>
      </c>
      <c r="C1574">
        <v>104949</v>
      </c>
      <c r="D1574" t="s">
        <v>2742</v>
      </c>
      <c r="E1574">
        <v>3.936897082191479</v>
      </c>
      <c r="F1574" s="1" t="s">
        <v>70</v>
      </c>
      <c r="G1574" s="1" t="s">
        <v>70</v>
      </c>
      <c r="H1574" s="1" t="s">
        <v>70</v>
      </c>
      <c r="I1574" t="e">
        <f t="shared" si="24"/>
        <v>#VALUE!</v>
      </c>
    </row>
    <row r="1575" spans="1:9" x14ac:dyDescent="0.25">
      <c r="A1575" t="s">
        <v>3845</v>
      </c>
      <c r="B1575" t="s">
        <v>5705</v>
      </c>
      <c r="C1575">
        <v>95169</v>
      </c>
      <c r="D1575" t="s">
        <v>3846</v>
      </c>
      <c r="E1575">
        <v>1000</v>
      </c>
      <c r="F1575">
        <v>0.12241108523562221</v>
      </c>
      <c r="G1575">
        <v>1.2241108523562211E-4</v>
      </c>
      <c r="H1575">
        <v>16.54753050215141</v>
      </c>
      <c r="I1575">
        <f t="shared" si="24"/>
        <v>1.6547530502151412E-2</v>
      </c>
    </row>
    <row r="1576" spans="1:9" x14ac:dyDescent="0.25">
      <c r="A1576" t="s">
        <v>3261</v>
      </c>
      <c r="B1576" t="s">
        <v>5706</v>
      </c>
      <c r="C1576">
        <v>69090</v>
      </c>
      <c r="D1576" t="s">
        <v>3262</v>
      </c>
      <c r="E1576">
        <v>6.4119375560029974</v>
      </c>
      <c r="F1576">
        <v>3.2003189370907962E-3</v>
      </c>
      <c r="G1576">
        <v>4.991188559056672E-4</v>
      </c>
      <c r="H1576">
        <v>1.1371373247271011</v>
      </c>
      <c r="I1576">
        <f t="shared" si="24"/>
        <v>1.137137324727101E-3</v>
      </c>
    </row>
    <row r="1577" spans="1:9" x14ac:dyDescent="0.25">
      <c r="A1577" t="s">
        <v>1785</v>
      </c>
      <c r="B1577" t="s">
        <v>5707</v>
      </c>
      <c r="C1577">
        <v>108805</v>
      </c>
      <c r="D1577" t="s">
        <v>1786</v>
      </c>
      <c r="E1577">
        <v>1000</v>
      </c>
      <c r="F1577">
        <v>2.333289457534129</v>
      </c>
      <c r="G1577">
        <v>2.3332894575341279E-3</v>
      </c>
      <c r="H1577">
        <v>301.16933673121758</v>
      </c>
      <c r="I1577">
        <f t="shared" si="24"/>
        <v>0.3011693367312176</v>
      </c>
    </row>
    <row r="1578" spans="1:9" x14ac:dyDescent="0.25">
      <c r="A1578" t="s">
        <v>1787</v>
      </c>
      <c r="B1578" t="s">
        <v>5708</v>
      </c>
      <c r="C1578">
        <v>533744</v>
      </c>
      <c r="D1578" t="s">
        <v>1788</v>
      </c>
      <c r="E1578">
        <v>1.777064754838996</v>
      </c>
      <c r="F1578">
        <v>2.2976377106813519E-2</v>
      </c>
      <c r="G1578">
        <v>1.292939778601101E-2</v>
      </c>
      <c r="H1578">
        <v>3.7283767131226289</v>
      </c>
      <c r="I1578">
        <f t="shared" si="24"/>
        <v>3.7283767131226289E-3</v>
      </c>
    </row>
    <row r="1579" spans="1:9" x14ac:dyDescent="0.25">
      <c r="A1579" t="s">
        <v>933</v>
      </c>
      <c r="B1579" t="s">
        <v>5709</v>
      </c>
      <c r="C1579">
        <v>8003223</v>
      </c>
      <c r="D1579" t="s">
        <v>934</v>
      </c>
      <c r="E1579">
        <v>1.4903035190334071</v>
      </c>
      <c r="F1579">
        <v>7.044156144309531E-2</v>
      </c>
      <c r="G1579">
        <v>4.7266587338385173E-2</v>
      </c>
      <c r="H1579" s="1" t="s">
        <v>70</v>
      </c>
      <c r="I1579" t="e">
        <f t="shared" si="24"/>
        <v>#VALUE!</v>
      </c>
    </row>
    <row r="1580" spans="1:9" x14ac:dyDescent="0.25">
      <c r="A1580" t="s">
        <v>725</v>
      </c>
      <c r="B1580" t="s">
        <v>5710</v>
      </c>
      <c r="C1580">
        <v>583788</v>
      </c>
      <c r="D1580" t="s">
        <v>726</v>
      </c>
      <c r="E1580">
        <v>1000</v>
      </c>
      <c r="F1580">
        <v>0.35219409242269739</v>
      </c>
      <c r="G1580">
        <v>3.5219409242269738E-4</v>
      </c>
      <c r="H1580">
        <v>57.407637064899667</v>
      </c>
      <c r="I1580">
        <f t="shared" si="24"/>
        <v>5.7407637064899666E-2</v>
      </c>
    </row>
    <row r="1581" spans="1:9" x14ac:dyDescent="0.25">
      <c r="A1581" t="s">
        <v>2743</v>
      </c>
      <c r="B1581" t="s">
        <v>5711</v>
      </c>
      <c r="C1581">
        <v>28804888</v>
      </c>
      <c r="D1581" t="s">
        <v>2744</v>
      </c>
      <c r="E1581">
        <v>6.4484912977081006</v>
      </c>
      <c r="F1581">
        <v>9.6543613782237594E-2</v>
      </c>
      <c r="G1581">
        <v>1.4971504081357881E-2</v>
      </c>
      <c r="H1581" s="1" t="s">
        <v>70</v>
      </c>
      <c r="I1581" t="e">
        <f t="shared" si="24"/>
        <v>#VALUE!</v>
      </c>
    </row>
    <row r="1582" spans="1:9" x14ac:dyDescent="0.25">
      <c r="A1582" t="s">
        <v>2349</v>
      </c>
      <c r="B1582" t="s">
        <v>5712</v>
      </c>
      <c r="C1582">
        <v>83410</v>
      </c>
      <c r="D1582" t="s">
        <v>2350</v>
      </c>
      <c r="E1582">
        <v>1000</v>
      </c>
      <c r="F1582">
        <v>3.559611579752505E-3</v>
      </c>
      <c r="G1582" s="1">
        <v>3.5596115797525032E-6</v>
      </c>
      <c r="H1582">
        <v>0.53808868445328728</v>
      </c>
      <c r="I1582">
        <f t="shared" si="24"/>
        <v>5.3808868445328728E-4</v>
      </c>
    </row>
    <row r="1583" spans="1:9" x14ac:dyDescent="0.25">
      <c r="A1583" t="s">
        <v>1789</v>
      </c>
      <c r="B1583" t="s">
        <v>5713</v>
      </c>
      <c r="C1583">
        <v>138896</v>
      </c>
      <c r="D1583" t="s">
        <v>1790</v>
      </c>
      <c r="E1583">
        <v>5.3516084732378584</v>
      </c>
      <c r="F1583">
        <v>0.27830054184672909</v>
      </c>
      <c r="G1583">
        <v>5.2003158160475488E-2</v>
      </c>
      <c r="H1583">
        <v>41.795453675083621</v>
      </c>
      <c r="I1583">
        <f t="shared" si="24"/>
        <v>4.1795453675083624E-2</v>
      </c>
    </row>
    <row r="1584" spans="1:9" x14ac:dyDescent="0.25">
      <c r="A1584" t="s">
        <v>559</v>
      </c>
      <c r="B1584" t="s">
        <v>5714</v>
      </c>
      <c r="C1584">
        <v>25155300</v>
      </c>
      <c r="D1584" t="s">
        <v>560</v>
      </c>
      <c r="E1584">
        <v>6.5760613674327706</v>
      </c>
      <c r="F1584">
        <v>4.3244503773868022E-2</v>
      </c>
      <c r="G1584">
        <v>6.5760493033157679E-3</v>
      </c>
      <c r="H1584" s="1" t="s">
        <v>70</v>
      </c>
      <c r="I1584" t="e">
        <f t="shared" si="24"/>
        <v>#VALUE!</v>
      </c>
    </row>
    <row r="1585" spans="1:9" x14ac:dyDescent="0.25">
      <c r="A1585" t="s">
        <v>2745</v>
      </c>
      <c r="B1585" t="s">
        <v>6434</v>
      </c>
      <c r="C1585">
        <v>4719044</v>
      </c>
      <c r="D1585" t="s">
        <v>2746</v>
      </c>
      <c r="E1585">
        <v>7.1082590193559874</v>
      </c>
      <c r="F1585">
        <v>9.9477251754061483E-2</v>
      </c>
      <c r="G1585">
        <v>1.399460141831947E-2</v>
      </c>
      <c r="H1585">
        <v>21.813869150889371</v>
      </c>
      <c r="I1585">
        <f t="shared" si="24"/>
        <v>2.181386915088937E-2</v>
      </c>
    </row>
    <row r="1586" spans="1:9" x14ac:dyDescent="0.25">
      <c r="A1586" t="s">
        <v>3847</v>
      </c>
      <c r="B1586" t="s">
        <v>5715</v>
      </c>
      <c r="C1586">
        <v>495181</v>
      </c>
      <c r="D1586" t="s">
        <v>3848</v>
      </c>
      <c r="E1586">
        <v>1000</v>
      </c>
      <c r="F1586">
        <v>0.20000000000000009</v>
      </c>
      <c r="G1586">
        <v>2.0000000000000001E-4</v>
      </c>
      <c r="H1586">
        <v>27.427600000000009</v>
      </c>
      <c r="I1586">
        <f t="shared" si="24"/>
        <v>2.742760000000001E-2</v>
      </c>
    </row>
    <row r="1587" spans="1:9" x14ac:dyDescent="0.25">
      <c r="A1587" t="s">
        <v>3263</v>
      </c>
      <c r="B1587" t="s">
        <v>5716</v>
      </c>
      <c r="C1587">
        <v>75865</v>
      </c>
      <c r="D1587" t="s">
        <v>3264</v>
      </c>
      <c r="E1587">
        <v>1000</v>
      </c>
      <c r="F1587">
        <v>8.3670437417589607</v>
      </c>
      <c r="G1587">
        <v>8.3670437417589609E-3</v>
      </c>
      <c r="H1587">
        <v>712.08562468613809</v>
      </c>
      <c r="I1587">
        <f t="shared" si="24"/>
        <v>0.71208562468613812</v>
      </c>
    </row>
    <row r="1588" spans="1:9" x14ac:dyDescent="0.25">
      <c r="A1588" t="s">
        <v>1791</v>
      </c>
      <c r="B1588" t="s">
        <v>5717</v>
      </c>
      <c r="C1588">
        <v>78706</v>
      </c>
      <c r="D1588" t="s">
        <v>1792</v>
      </c>
      <c r="E1588">
        <v>1000</v>
      </c>
      <c r="F1588">
        <v>36.986650461026187</v>
      </c>
      <c r="G1588">
        <v>3.6986650461026192E-2</v>
      </c>
      <c r="H1588">
        <v>5705.3017935646731</v>
      </c>
      <c r="I1588">
        <f t="shared" si="24"/>
        <v>5.705301793564673</v>
      </c>
    </row>
    <row r="1589" spans="1:9" x14ac:dyDescent="0.25">
      <c r="A1589" t="s">
        <v>3265</v>
      </c>
      <c r="B1589" t="s">
        <v>5718</v>
      </c>
      <c r="C1589">
        <v>463401</v>
      </c>
      <c r="D1589" t="s">
        <v>3266</v>
      </c>
      <c r="E1589">
        <v>10.056474508474411</v>
      </c>
      <c r="F1589">
        <v>1.7023285225554342E-2</v>
      </c>
      <c r="G1589">
        <v>1.6927686945568379E-3</v>
      </c>
      <c r="H1589">
        <v>4.7398954450624471</v>
      </c>
      <c r="I1589">
        <f t="shared" si="24"/>
        <v>4.739895445062447E-3</v>
      </c>
    </row>
    <row r="1590" spans="1:9" x14ac:dyDescent="0.25">
      <c r="A1590" t="s">
        <v>2747</v>
      </c>
      <c r="B1590" t="s">
        <v>5719</v>
      </c>
      <c r="C1590">
        <v>1077287</v>
      </c>
      <c r="D1590" t="s">
        <v>2748</v>
      </c>
      <c r="E1590">
        <v>1000</v>
      </c>
      <c r="F1590">
        <v>3.460202490934527</v>
      </c>
      <c r="G1590">
        <v>3.4602024909345269E-3</v>
      </c>
      <c r="H1590">
        <v>713.90897792961164</v>
      </c>
      <c r="I1590">
        <f t="shared" si="24"/>
        <v>0.71390897792961161</v>
      </c>
    </row>
    <row r="1591" spans="1:9" x14ac:dyDescent="0.25">
      <c r="A1591" t="s">
        <v>561</v>
      </c>
      <c r="B1591" t="s">
        <v>5720</v>
      </c>
      <c r="C1591">
        <v>101542</v>
      </c>
      <c r="D1591" t="s">
        <v>562</v>
      </c>
      <c r="E1591">
        <v>5.9330933055913686</v>
      </c>
      <c r="F1591">
        <v>0.97556159729450997</v>
      </c>
      <c r="G1591">
        <v>0.16442714568050651</v>
      </c>
      <c r="H1591">
        <v>179.73941980873511</v>
      </c>
      <c r="I1591">
        <f t="shared" si="24"/>
        <v>0.17973941980873512</v>
      </c>
    </row>
    <row r="1592" spans="1:9" x14ac:dyDescent="0.25">
      <c r="A1592" t="s">
        <v>2749</v>
      </c>
      <c r="B1592" t="s">
        <v>5721</v>
      </c>
      <c r="C1592">
        <v>473552</v>
      </c>
      <c r="D1592" t="s">
        <v>2750</v>
      </c>
      <c r="E1592">
        <v>1000</v>
      </c>
      <c r="F1592">
        <v>3.0781441501291761E-2</v>
      </c>
      <c r="G1592" s="1">
        <v>3.0781441501291759E-5</v>
      </c>
      <c r="H1592">
        <v>4.2556574133195912</v>
      </c>
      <c r="I1592">
        <f t="shared" si="24"/>
        <v>4.2556574133195916E-3</v>
      </c>
    </row>
    <row r="1593" spans="1:9" x14ac:dyDescent="0.25">
      <c r="A1593" t="s">
        <v>563</v>
      </c>
      <c r="B1593" t="s">
        <v>5722</v>
      </c>
      <c r="C1593">
        <v>4418262</v>
      </c>
      <c r="D1593" t="s">
        <v>564</v>
      </c>
      <c r="E1593">
        <v>1000</v>
      </c>
      <c r="F1593">
        <v>2.722498987948518E-3</v>
      </c>
      <c r="G1593" s="1">
        <v>2.7224989879485189E-6</v>
      </c>
      <c r="H1593">
        <v>0.51762873257865183</v>
      </c>
      <c r="I1593">
        <f t="shared" si="24"/>
        <v>5.1762873257865183E-4</v>
      </c>
    </row>
    <row r="1594" spans="1:9" x14ac:dyDescent="0.25">
      <c r="A1594" t="s">
        <v>3267</v>
      </c>
      <c r="B1594" t="s">
        <v>5723</v>
      </c>
      <c r="C1594">
        <v>117088</v>
      </c>
      <c r="D1594" t="s">
        <v>3268</v>
      </c>
      <c r="E1594">
        <v>5.1615033136533306</v>
      </c>
      <c r="F1594">
        <v>1.995295408107822</v>
      </c>
      <c r="G1594">
        <v>0.38657253262432673</v>
      </c>
      <c r="H1594">
        <v>570.43500422394527</v>
      </c>
      <c r="I1594">
        <f t="shared" si="24"/>
        <v>0.57043500422394522</v>
      </c>
    </row>
    <row r="1595" spans="1:9" x14ac:dyDescent="0.25">
      <c r="A1595" t="s">
        <v>2351</v>
      </c>
      <c r="B1595" t="s">
        <v>5724</v>
      </c>
      <c r="C1595">
        <v>584849</v>
      </c>
      <c r="D1595" t="s">
        <v>2352</v>
      </c>
      <c r="E1595">
        <v>6.8700397478230268</v>
      </c>
      <c r="F1595">
        <v>0.90009397548156822</v>
      </c>
      <c r="G1595">
        <v>0.13101728789368211</v>
      </c>
      <c r="H1595">
        <v>156.7594666758944</v>
      </c>
      <c r="I1595">
        <f t="shared" si="24"/>
        <v>0.15675946667589441</v>
      </c>
    </row>
    <row r="1596" spans="1:9" x14ac:dyDescent="0.25">
      <c r="A1596" t="s">
        <v>2353</v>
      </c>
      <c r="B1596" t="s">
        <v>5725</v>
      </c>
      <c r="C1596">
        <v>120149</v>
      </c>
      <c r="D1596" t="s">
        <v>2354</v>
      </c>
      <c r="E1596">
        <v>1000</v>
      </c>
      <c r="F1596">
        <v>3.9338929866684063E-3</v>
      </c>
      <c r="G1596" s="1">
        <v>3.9338929866684059E-6</v>
      </c>
      <c r="H1596">
        <v>0.65371860095260903</v>
      </c>
      <c r="I1596">
        <f t="shared" si="24"/>
        <v>6.5371860095260904E-4</v>
      </c>
    </row>
    <row r="1597" spans="1:9" x14ac:dyDescent="0.25">
      <c r="A1597" t="s">
        <v>275</v>
      </c>
      <c r="B1597" t="s">
        <v>5726</v>
      </c>
      <c r="C1597">
        <v>13463417</v>
      </c>
      <c r="D1597" t="s">
        <v>276</v>
      </c>
      <c r="E1597">
        <v>4.6542413943298062E-2</v>
      </c>
      <c r="F1597">
        <v>6.7848651523597786E-3</v>
      </c>
      <c r="G1597">
        <v>0.1457781102764821</v>
      </c>
      <c r="H1597">
        <v>2.1554838102531781</v>
      </c>
      <c r="I1597">
        <f t="shared" si="24"/>
        <v>2.1554838102531781E-3</v>
      </c>
    </row>
    <row r="1598" spans="1:9" x14ac:dyDescent="0.25">
      <c r="A1598" t="s">
        <v>1317</v>
      </c>
      <c r="B1598" t="s">
        <v>5727</v>
      </c>
      <c r="C1598">
        <v>69727</v>
      </c>
      <c r="D1598" t="s">
        <v>1318</v>
      </c>
      <c r="E1598">
        <v>1000</v>
      </c>
      <c r="F1598">
        <v>1.6360114018228551E-3</v>
      </c>
      <c r="G1598" s="1">
        <v>1.6360114018228551E-6</v>
      </c>
      <c r="H1598">
        <v>0.22596916684257631</v>
      </c>
      <c r="I1598">
        <f t="shared" si="24"/>
        <v>2.2596916684257631E-4</v>
      </c>
    </row>
    <row r="1599" spans="1:9" x14ac:dyDescent="0.25">
      <c r="A1599" t="s">
        <v>2751</v>
      </c>
      <c r="B1599" t="s">
        <v>5728</v>
      </c>
      <c r="C1599">
        <v>108985</v>
      </c>
      <c r="D1599" t="s">
        <v>2752</v>
      </c>
      <c r="E1599">
        <v>5.7295155133766382</v>
      </c>
      <c r="F1599">
        <v>7.447135130947824E-2</v>
      </c>
      <c r="G1599">
        <v>1.299784443128058E-2</v>
      </c>
      <c r="H1599">
        <v>8.204508773765216</v>
      </c>
      <c r="I1599">
        <f t="shared" si="24"/>
        <v>8.2045087737652161E-3</v>
      </c>
    </row>
    <row r="1600" spans="1:9" x14ac:dyDescent="0.25">
      <c r="A1600" t="s">
        <v>3849</v>
      </c>
      <c r="B1600" t="s">
        <v>5729</v>
      </c>
      <c r="C1600">
        <v>110985</v>
      </c>
      <c r="D1600" t="s">
        <v>3850</v>
      </c>
      <c r="E1600">
        <v>1000</v>
      </c>
      <c r="F1600">
        <v>1.3949104648451279E-2</v>
      </c>
      <c r="G1600" s="1">
        <v>1.394910464845128E-5</v>
      </c>
      <c r="H1600">
        <v>1.8716211162059511</v>
      </c>
      <c r="I1600">
        <f t="shared" si="24"/>
        <v>1.8716211162059511E-3</v>
      </c>
    </row>
    <row r="1601" spans="1:9" x14ac:dyDescent="0.25">
      <c r="A1601" t="s">
        <v>361</v>
      </c>
      <c r="B1601" t="s">
        <v>5730</v>
      </c>
      <c r="C1601">
        <v>123013</v>
      </c>
      <c r="D1601" t="s">
        <v>362</v>
      </c>
      <c r="E1601">
        <v>1000</v>
      </c>
      <c r="F1601">
        <v>0.19117022288459951</v>
      </c>
      <c r="G1601">
        <v>1.911702228845995E-4</v>
      </c>
      <c r="H1601">
        <v>47.111607387234933</v>
      </c>
      <c r="I1601">
        <f t="shared" si="24"/>
        <v>4.7111607387234931E-2</v>
      </c>
    </row>
    <row r="1602" spans="1:9" x14ac:dyDescent="0.25">
      <c r="A1602" t="s">
        <v>1793</v>
      </c>
      <c r="B1602" t="s">
        <v>5731</v>
      </c>
      <c r="C1602">
        <v>127913</v>
      </c>
      <c r="D1602" t="s">
        <v>1794</v>
      </c>
      <c r="E1602" s="1" t="s">
        <v>70</v>
      </c>
      <c r="F1602" s="1" t="s">
        <v>70</v>
      </c>
      <c r="G1602" s="1" t="s">
        <v>70</v>
      </c>
      <c r="H1602" s="1" t="s">
        <v>70</v>
      </c>
      <c r="I1602" t="e">
        <f t="shared" si="24"/>
        <v>#VALUE!</v>
      </c>
    </row>
    <row r="1603" spans="1:9" x14ac:dyDescent="0.25">
      <c r="A1603" t="s">
        <v>1795</v>
      </c>
      <c r="B1603" t="s">
        <v>5732</v>
      </c>
      <c r="C1603">
        <v>556672</v>
      </c>
      <c r="D1603" t="s">
        <v>1796</v>
      </c>
      <c r="E1603">
        <v>1000</v>
      </c>
      <c r="F1603">
        <v>0.6150541095402835</v>
      </c>
      <c r="G1603">
        <v>6.150541095402835E-4</v>
      </c>
      <c r="H1603">
        <v>182.43488975540069</v>
      </c>
      <c r="I1603">
        <f t="shared" ref="I1603:I1665" si="25">H1603/1000</f>
        <v>0.1824348897554007</v>
      </c>
    </row>
    <row r="1604" spans="1:9" x14ac:dyDescent="0.25">
      <c r="A1604" t="s">
        <v>3851</v>
      </c>
      <c r="B1604" t="s">
        <v>5733</v>
      </c>
      <c r="C1604">
        <v>626175</v>
      </c>
      <c r="D1604" t="s">
        <v>3852</v>
      </c>
      <c r="E1604">
        <v>1000</v>
      </c>
      <c r="F1604">
        <v>2.7164143654628501</v>
      </c>
      <c r="G1604">
        <v>2.71641436546285E-3</v>
      </c>
      <c r="H1604">
        <v>348.06503830421673</v>
      </c>
      <c r="I1604">
        <f t="shared" si="25"/>
        <v>0.3480650383042167</v>
      </c>
    </row>
    <row r="1605" spans="1:9" x14ac:dyDescent="0.25">
      <c r="A1605" t="s">
        <v>3853</v>
      </c>
      <c r="B1605" t="s">
        <v>5734</v>
      </c>
      <c r="C1605">
        <v>2231574</v>
      </c>
      <c r="D1605" t="s">
        <v>3854</v>
      </c>
      <c r="E1605">
        <v>7.3314167451972443</v>
      </c>
      <c r="F1605" s="1">
        <v>1.682296088178869E-5</v>
      </c>
      <c r="G1605" s="1">
        <v>2.2946398310816652E-6</v>
      </c>
      <c r="H1605">
        <v>1.78575729760187E-3</v>
      </c>
      <c r="I1605">
        <f t="shared" si="25"/>
        <v>1.78575729760187E-6</v>
      </c>
    </row>
    <row r="1606" spans="1:9" x14ac:dyDescent="0.25">
      <c r="A1606" t="s">
        <v>3269</v>
      </c>
      <c r="B1606" t="s">
        <v>5735</v>
      </c>
      <c r="C1606">
        <v>3622842</v>
      </c>
      <c r="D1606" t="s">
        <v>3270</v>
      </c>
      <c r="E1606">
        <v>1.666457282409826</v>
      </c>
      <c r="F1606">
        <v>5.2946225762117256E-3</v>
      </c>
      <c r="G1606">
        <v>3.1771726956932788E-3</v>
      </c>
      <c r="H1606">
        <v>1.1293429955059611</v>
      </c>
      <c r="I1606">
        <f t="shared" si="25"/>
        <v>1.1293429955059611E-3</v>
      </c>
    </row>
    <row r="1607" spans="1:9" x14ac:dyDescent="0.25">
      <c r="A1607" t="s">
        <v>3855</v>
      </c>
      <c r="B1607" t="s">
        <v>5736</v>
      </c>
      <c r="C1607">
        <v>3724650</v>
      </c>
      <c r="D1607" t="s">
        <v>3856</v>
      </c>
      <c r="E1607">
        <v>1000</v>
      </c>
      <c r="F1607">
        <v>2.7075864000359919E-2</v>
      </c>
      <c r="G1607" s="1">
        <v>2.7075864000359919E-5</v>
      </c>
      <c r="H1607">
        <v>2.330961131790986</v>
      </c>
      <c r="I1607">
        <f t="shared" si="25"/>
        <v>2.330961131790986E-3</v>
      </c>
    </row>
    <row r="1608" spans="1:9" x14ac:dyDescent="0.25">
      <c r="A1608" t="s">
        <v>3271</v>
      </c>
      <c r="B1608" t="s">
        <v>5737</v>
      </c>
      <c r="C1608">
        <v>13826352</v>
      </c>
      <c r="D1608" t="s">
        <v>3272</v>
      </c>
      <c r="E1608">
        <v>1000</v>
      </c>
      <c r="F1608">
        <v>5.2895314982703452</v>
      </c>
      <c r="G1608">
        <v>5.2895314982703452E-3</v>
      </c>
      <c r="H1608">
        <v>1059.159918619159</v>
      </c>
      <c r="I1608">
        <f t="shared" si="25"/>
        <v>1.0591599186191591</v>
      </c>
    </row>
    <row r="1609" spans="1:9" x14ac:dyDescent="0.25">
      <c r="A1609" t="s">
        <v>3857</v>
      </c>
      <c r="B1609" t="s">
        <v>5738</v>
      </c>
      <c r="C1609">
        <v>24549062</v>
      </c>
      <c r="D1609" t="s">
        <v>3858</v>
      </c>
      <c r="E1609">
        <v>1000</v>
      </c>
      <c r="F1609">
        <v>4.7965529791688614E-3</v>
      </c>
      <c r="G1609" s="1">
        <v>4.79655297916886E-6</v>
      </c>
      <c r="H1609">
        <v>0.64854192831342139</v>
      </c>
      <c r="I1609">
        <f t="shared" si="25"/>
        <v>6.4854192831342134E-4</v>
      </c>
    </row>
    <row r="1610" spans="1:9" x14ac:dyDescent="0.25">
      <c r="A1610" t="s">
        <v>1797</v>
      </c>
      <c r="B1610" t="s">
        <v>5739</v>
      </c>
      <c r="C1610">
        <v>26040517</v>
      </c>
      <c r="D1610" t="s">
        <v>1798</v>
      </c>
      <c r="E1610">
        <v>1000</v>
      </c>
      <c r="F1610">
        <v>1.2216790365214669</v>
      </c>
      <c r="G1610">
        <v>1.2216790365214671E-3</v>
      </c>
      <c r="H1610">
        <v>862.68620828156065</v>
      </c>
      <c r="I1610">
        <f t="shared" si="25"/>
        <v>0.86268620828156062</v>
      </c>
    </row>
    <row r="1611" spans="1:9" x14ac:dyDescent="0.25">
      <c r="A1611" t="s">
        <v>3273</v>
      </c>
      <c r="B1611" t="s">
        <v>5740</v>
      </c>
      <c r="C1611">
        <v>126067</v>
      </c>
      <c r="D1611" t="s">
        <v>3274</v>
      </c>
      <c r="E1611">
        <v>1000</v>
      </c>
      <c r="F1611">
        <v>13.258376420958189</v>
      </c>
      <c r="G1611">
        <v>1.3258376420958191E-2</v>
      </c>
      <c r="H1611">
        <v>3201.500154368774</v>
      </c>
      <c r="I1611">
        <f t="shared" si="25"/>
        <v>3.201500154368774</v>
      </c>
    </row>
    <row r="1612" spans="1:9" x14ac:dyDescent="0.25">
      <c r="A1612" t="s">
        <v>3275</v>
      </c>
      <c r="B1612" t="s">
        <v>5741</v>
      </c>
      <c r="C1612">
        <v>2772454</v>
      </c>
      <c r="D1612" t="s">
        <v>3276</v>
      </c>
      <c r="E1612">
        <v>5.6299432593438032</v>
      </c>
      <c r="F1612">
        <v>0.3128490975779708</v>
      </c>
      <c r="G1612">
        <v>5.5568783408029371E-2</v>
      </c>
      <c r="H1612">
        <v>103.3875541256896</v>
      </c>
      <c r="I1612">
        <f t="shared" si="25"/>
        <v>0.1033875541256896</v>
      </c>
    </row>
    <row r="1613" spans="1:9" x14ac:dyDescent="0.25">
      <c r="A1613" t="s">
        <v>3277</v>
      </c>
      <c r="B1613" t="s">
        <v>5742</v>
      </c>
      <c r="C1613">
        <v>3452979</v>
      </c>
      <c r="D1613" t="s">
        <v>3278</v>
      </c>
      <c r="E1613">
        <v>1000</v>
      </c>
      <c r="F1613">
        <v>2.10403228575879E-2</v>
      </c>
      <c r="G1613" s="1">
        <v>2.1040322857587899E-5</v>
      </c>
      <c r="H1613">
        <v>3.035234894789915</v>
      </c>
      <c r="I1613">
        <f t="shared" si="25"/>
        <v>3.0352348947899148E-3</v>
      </c>
    </row>
    <row r="1614" spans="1:9" x14ac:dyDescent="0.25">
      <c r="A1614" t="s">
        <v>277</v>
      </c>
      <c r="B1614" t="s">
        <v>5743</v>
      </c>
      <c r="C1614">
        <v>23593751</v>
      </c>
      <c r="D1614" t="s">
        <v>278</v>
      </c>
      <c r="E1614">
        <v>5.2343422739966927</v>
      </c>
      <c r="F1614">
        <v>8.7824651269084765E-3</v>
      </c>
      <c r="G1614">
        <v>1.6778545741149269E-3</v>
      </c>
      <c r="H1614">
        <v>3.0285452743631192</v>
      </c>
      <c r="I1614">
        <f t="shared" si="25"/>
        <v>3.0285452743631191E-3</v>
      </c>
    </row>
    <row r="1615" spans="1:9" x14ac:dyDescent="0.25">
      <c r="A1615" t="s">
        <v>279</v>
      </c>
      <c r="B1615" t="s">
        <v>5744</v>
      </c>
      <c r="C1615">
        <v>65277421</v>
      </c>
      <c r="D1615" t="s">
        <v>280</v>
      </c>
      <c r="E1615">
        <v>7.1714592501621262</v>
      </c>
      <c r="F1615">
        <v>0.35012642847853809</v>
      </c>
      <c r="G1615">
        <v>4.8822201488577487E-2</v>
      </c>
      <c r="H1615">
        <v>186.06768788634949</v>
      </c>
      <c r="I1615">
        <f t="shared" si="25"/>
        <v>0.18606768788634948</v>
      </c>
    </row>
    <row r="1616" spans="1:9" x14ac:dyDescent="0.25">
      <c r="A1616" t="s">
        <v>3279</v>
      </c>
      <c r="B1616" t="s">
        <v>5745</v>
      </c>
      <c r="C1616">
        <v>594207</v>
      </c>
      <c r="D1616" t="s">
        <v>3280</v>
      </c>
      <c r="E1616">
        <v>1000</v>
      </c>
      <c r="F1616">
        <v>0.53334622458243686</v>
      </c>
      <c r="G1616">
        <v>5.3334622458243682E-4</v>
      </c>
      <c r="H1616">
        <v>60.257456453323726</v>
      </c>
      <c r="I1616">
        <f t="shared" si="25"/>
        <v>6.0257456453323727E-2</v>
      </c>
    </row>
    <row r="1617" spans="1:9" x14ac:dyDescent="0.25">
      <c r="A1617" t="s">
        <v>1799</v>
      </c>
      <c r="B1617" t="s">
        <v>5746</v>
      </c>
      <c r="C1617">
        <v>626437</v>
      </c>
      <c r="D1617" t="s">
        <v>1800</v>
      </c>
      <c r="E1617">
        <v>1000</v>
      </c>
      <c r="F1617">
        <v>0.66760380380796014</v>
      </c>
      <c r="G1617">
        <v>6.6760380380796009E-4</v>
      </c>
      <c r="H1617">
        <v>108.15849225492759</v>
      </c>
      <c r="I1617">
        <f t="shared" si="25"/>
        <v>0.10815849225492759</v>
      </c>
    </row>
    <row r="1618" spans="1:9" x14ac:dyDescent="0.25">
      <c r="A1618" t="s">
        <v>3859</v>
      </c>
      <c r="B1618" t="s">
        <v>5747</v>
      </c>
      <c r="C1618">
        <v>700061</v>
      </c>
      <c r="D1618" t="s">
        <v>3860</v>
      </c>
      <c r="E1618">
        <v>7.1082590193559874</v>
      </c>
      <c r="F1618">
        <v>0.11640151368629539</v>
      </c>
      <c r="G1618">
        <v>1.6375530684705049E-2</v>
      </c>
      <c r="H1618">
        <v>17.131625579807888</v>
      </c>
      <c r="I1618">
        <f t="shared" si="25"/>
        <v>1.7131625579807887E-2</v>
      </c>
    </row>
    <row r="1619" spans="1:9" x14ac:dyDescent="0.25">
      <c r="A1619" t="s">
        <v>935</v>
      </c>
      <c r="B1619" t="s">
        <v>5748</v>
      </c>
      <c r="C1619">
        <v>13311847</v>
      </c>
      <c r="D1619" t="s">
        <v>936</v>
      </c>
      <c r="E1619">
        <v>7.4160202177129868</v>
      </c>
      <c r="F1619">
        <v>0.76264424513681617</v>
      </c>
      <c r="G1619">
        <v>0.1028374010247786</v>
      </c>
      <c r="H1619">
        <v>210.65378017046569</v>
      </c>
      <c r="I1619">
        <f t="shared" si="25"/>
        <v>0.21065378017046568</v>
      </c>
    </row>
    <row r="1620" spans="1:9" x14ac:dyDescent="0.25">
      <c r="A1620" t="s">
        <v>3281</v>
      </c>
      <c r="B1620" t="s">
        <v>5749</v>
      </c>
      <c r="C1620">
        <v>56951</v>
      </c>
      <c r="D1620" t="s">
        <v>3282</v>
      </c>
      <c r="E1620">
        <v>6.6308222833287704</v>
      </c>
      <c r="F1620">
        <v>0.25116645389312858</v>
      </c>
      <c r="G1620">
        <v>3.7878628495987901E-2</v>
      </c>
      <c r="H1620">
        <v>157.11968689738549</v>
      </c>
      <c r="I1620">
        <f t="shared" si="25"/>
        <v>0.15711968689738548</v>
      </c>
    </row>
    <row r="1621" spans="1:9" x14ac:dyDescent="0.25">
      <c r="A1621" t="s">
        <v>937</v>
      </c>
      <c r="B1621" t="s">
        <v>5750</v>
      </c>
      <c r="C1621">
        <v>72490018</v>
      </c>
      <c r="D1621" t="s">
        <v>938</v>
      </c>
      <c r="E1621">
        <v>7.1082590193559874</v>
      </c>
      <c r="F1621">
        <v>7.3213840351057713E-2</v>
      </c>
      <c r="G1621">
        <v>1.029982730675604E-2</v>
      </c>
      <c r="H1621">
        <v>22.06240507906843</v>
      </c>
      <c r="I1621">
        <f t="shared" si="25"/>
        <v>2.2062405079068429E-2</v>
      </c>
    </row>
    <row r="1622" spans="1:9" x14ac:dyDescent="0.25">
      <c r="A1622" t="s">
        <v>1801</v>
      </c>
      <c r="B1622" t="s">
        <v>5751</v>
      </c>
      <c r="C1622">
        <v>104206828</v>
      </c>
      <c r="D1622" t="s">
        <v>1802</v>
      </c>
      <c r="E1622">
        <v>1000</v>
      </c>
      <c r="F1622">
        <v>0.38505163310549989</v>
      </c>
      <c r="G1622">
        <v>3.8505163310550002E-4</v>
      </c>
      <c r="H1622">
        <v>130.6557201453582</v>
      </c>
      <c r="I1622">
        <f t="shared" si="25"/>
        <v>0.1306557201453582</v>
      </c>
    </row>
    <row r="1623" spans="1:9" x14ac:dyDescent="0.25">
      <c r="A1623" t="s">
        <v>939</v>
      </c>
      <c r="B1623" t="s">
        <v>5752</v>
      </c>
      <c r="C1623">
        <v>31218834</v>
      </c>
      <c r="D1623" t="s">
        <v>940</v>
      </c>
      <c r="E1623">
        <v>1000</v>
      </c>
      <c r="F1623">
        <v>0.3354671617812327</v>
      </c>
      <c r="G1623">
        <v>3.3546716178123272E-4</v>
      </c>
      <c r="H1623">
        <v>94.370267280678576</v>
      </c>
      <c r="I1623">
        <f t="shared" si="25"/>
        <v>9.4370267280678571E-2</v>
      </c>
    </row>
    <row r="1624" spans="1:9" x14ac:dyDescent="0.25">
      <c r="A1624" t="s">
        <v>1117</v>
      </c>
      <c r="B1624" t="s">
        <v>5753</v>
      </c>
      <c r="C1624">
        <v>1982496</v>
      </c>
      <c r="D1624" t="s">
        <v>1118</v>
      </c>
      <c r="E1624">
        <v>5.1226314160077946</v>
      </c>
      <c r="F1624">
        <v>1.5809975725173851E-4</v>
      </c>
      <c r="G1624" s="1">
        <v>3.0862996849175983E-5</v>
      </c>
      <c r="H1624">
        <v>3.6730842303024647E-2</v>
      </c>
      <c r="I1624">
        <f t="shared" si="25"/>
        <v>3.6730842303024647E-5</v>
      </c>
    </row>
    <row r="1625" spans="1:9" x14ac:dyDescent="0.25">
      <c r="A1625" t="s">
        <v>467</v>
      </c>
      <c r="B1625" t="s">
        <v>5754</v>
      </c>
      <c r="C1625">
        <v>79622596</v>
      </c>
      <c r="D1625" t="s">
        <v>468</v>
      </c>
      <c r="E1625">
        <v>1.4141695184328349</v>
      </c>
      <c r="F1625">
        <v>6.0510358973695832E-2</v>
      </c>
      <c r="G1625">
        <v>4.2788617761152593E-2</v>
      </c>
      <c r="H1625">
        <v>28.142762855076199</v>
      </c>
      <c r="I1625">
        <f t="shared" si="25"/>
        <v>2.8142762855076199E-2</v>
      </c>
    </row>
    <row r="1626" spans="1:9" x14ac:dyDescent="0.25">
      <c r="A1626" t="s">
        <v>1803</v>
      </c>
      <c r="B1626" t="s">
        <v>5755</v>
      </c>
      <c r="C1626">
        <v>62924703</v>
      </c>
      <c r="D1626" t="s">
        <v>1804</v>
      </c>
      <c r="E1626">
        <v>5.3268062786013113</v>
      </c>
      <c r="F1626">
        <v>0.227207627086289</v>
      </c>
      <c r="G1626">
        <v>4.2653630562654553E-2</v>
      </c>
      <c r="H1626">
        <v>95.820272571100645</v>
      </c>
      <c r="I1626">
        <f t="shared" si="25"/>
        <v>9.5820272571100651E-2</v>
      </c>
    </row>
    <row r="1627" spans="1:9" x14ac:dyDescent="0.25">
      <c r="A1627" t="s">
        <v>183</v>
      </c>
      <c r="B1627" t="s">
        <v>5756</v>
      </c>
      <c r="C1627">
        <v>103361097</v>
      </c>
      <c r="D1627" t="s">
        <v>184</v>
      </c>
      <c r="E1627">
        <v>1000</v>
      </c>
      <c r="F1627">
        <v>0.26655424792716259</v>
      </c>
      <c r="G1627">
        <v>2.6655424792716259E-4</v>
      </c>
      <c r="H1627">
        <v>94.450032547766995</v>
      </c>
      <c r="I1627">
        <f t="shared" si="25"/>
        <v>9.4450032547766988E-2</v>
      </c>
    </row>
    <row r="1628" spans="1:9" x14ac:dyDescent="0.25">
      <c r="A1628" t="s">
        <v>281</v>
      </c>
      <c r="B1628" t="s">
        <v>5757</v>
      </c>
      <c r="C1628">
        <v>91465086</v>
      </c>
      <c r="D1628" t="s">
        <v>282</v>
      </c>
      <c r="E1628">
        <v>5.6345745231552176</v>
      </c>
      <c r="F1628">
        <v>0.1</v>
      </c>
      <c r="G1628">
        <v>1.7747568975980559E-2</v>
      </c>
      <c r="H1628">
        <v>44.985000000000007</v>
      </c>
      <c r="I1628">
        <f t="shared" si="25"/>
        <v>4.4985000000000004E-2</v>
      </c>
    </row>
    <row r="1629" spans="1:9" x14ac:dyDescent="0.25">
      <c r="A1629" t="s">
        <v>1805</v>
      </c>
      <c r="B1629" t="s">
        <v>5758</v>
      </c>
      <c r="C1629">
        <v>1214397</v>
      </c>
      <c r="D1629" t="s">
        <v>1806</v>
      </c>
      <c r="E1629">
        <v>5.321670241478011</v>
      </c>
      <c r="F1629" s="1" t="s">
        <v>70</v>
      </c>
      <c r="G1629" s="1" t="s">
        <v>70</v>
      </c>
      <c r="H1629" s="1" t="s">
        <v>70</v>
      </c>
      <c r="I1629" t="e">
        <f t="shared" si="25"/>
        <v>#VALUE!</v>
      </c>
    </row>
    <row r="1630" spans="1:9" x14ac:dyDescent="0.25">
      <c r="A1630" t="s">
        <v>727</v>
      </c>
      <c r="B1630" t="s">
        <v>5759</v>
      </c>
      <c r="C1630">
        <v>175013180</v>
      </c>
      <c r="D1630" t="s">
        <v>728</v>
      </c>
      <c r="E1630">
        <v>0.82065034222511235</v>
      </c>
      <c r="F1630">
        <v>4.2767097592545621E-2</v>
      </c>
      <c r="G1630">
        <v>5.2113665701505538E-2</v>
      </c>
      <c r="H1630">
        <v>16.58593578834105</v>
      </c>
      <c r="I1630">
        <f t="shared" si="25"/>
        <v>1.6585935788341052E-2</v>
      </c>
    </row>
    <row r="1631" spans="1:9" x14ac:dyDescent="0.25">
      <c r="A1631" t="s">
        <v>729</v>
      </c>
      <c r="B1631" t="s">
        <v>5760</v>
      </c>
      <c r="C1631">
        <v>26002802</v>
      </c>
      <c r="D1631" t="s">
        <v>730</v>
      </c>
      <c r="E1631">
        <v>7.1082590193559874</v>
      </c>
      <c r="F1631">
        <v>0.40531265407263978</v>
      </c>
      <c r="G1631">
        <v>5.7019961282919231E-2</v>
      </c>
      <c r="H1631">
        <v>142.0450621209892</v>
      </c>
      <c r="I1631">
        <f t="shared" si="25"/>
        <v>0.14204506212098919</v>
      </c>
    </row>
    <row r="1632" spans="1:9" x14ac:dyDescent="0.25">
      <c r="A1632" t="s">
        <v>1119</v>
      </c>
      <c r="B1632" t="s">
        <v>5761</v>
      </c>
      <c r="C1632">
        <v>470906</v>
      </c>
      <c r="D1632" t="s">
        <v>1120</v>
      </c>
      <c r="E1632">
        <v>7.1082590193559874</v>
      </c>
      <c r="F1632">
        <v>0.42994785163194738</v>
      </c>
      <c r="G1632">
        <v>6.0485675952604907E-2</v>
      </c>
      <c r="H1632">
        <v>154.59204953278311</v>
      </c>
      <c r="I1632">
        <f t="shared" si="25"/>
        <v>0.1545920495327831</v>
      </c>
    </row>
    <row r="1633" spans="1:9" x14ac:dyDescent="0.25">
      <c r="A1633" t="s">
        <v>941</v>
      </c>
      <c r="B1633" t="s">
        <v>5762</v>
      </c>
      <c r="C1633">
        <v>149979419</v>
      </c>
      <c r="D1633" t="s">
        <v>942</v>
      </c>
      <c r="E1633">
        <v>1000</v>
      </c>
      <c r="F1633">
        <v>0.33293835714823378</v>
      </c>
      <c r="G1633">
        <v>3.329383571482338E-4</v>
      </c>
      <c r="H1633">
        <v>113.8083186239808</v>
      </c>
      <c r="I1633">
        <f t="shared" si="25"/>
        <v>0.11380831862398079</v>
      </c>
    </row>
    <row r="1634" spans="1:9" x14ac:dyDescent="0.25">
      <c r="A1634" t="s">
        <v>2753</v>
      </c>
      <c r="B1634" t="s">
        <v>5763</v>
      </c>
      <c r="C1634">
        <v>125401925</v>
      </c>
      <c r="D1634" t="s">
        <v>2754</v>
      </c>
      <c r="E1634">
        <v>1000</v>
      </c>
      <c r="F1634">
        <v>2.3604639382724418E-2</v>
      </c>
      <c r="G1634" s="1">
        <v>2.3604639382724411E-5</v>
      </c>
      <c r="H1634">
        <v>10.67767664797231</v>
      </c>
      <c r="I1634">
        <f t="shared" si="25"/>
        <v>1.067767664797231E-2</v>
      </c>
    </row>
    <row r="1635" spans="1:9" x14ac:dyDescent="0.25">
      <c r="A1635" t="s">
        <v>3283</v>
      </c>
      <c r="B1635" t="s">
        <v>5764</v>
      </c>
      <c r="C1635">
        <v>82697710</v>
      </c>
      <c r="D1635" t="s">
        <v>3284</v>
      </c>
      <c r="E1635">
        <v>1000</v>
      </c>
      <c r="F1635">
        <v>13.83386910261722</v>
      </c>
      <c r="G1635">
        <v>1.3833869102617229E-2</v>
      </c>
      <c r="H1635">
        <v>4382.2930543270841</v>
      </c>
      <c r="I1635">
        <f t="shared" si="25"/>
        <v>4.3822930543270839</v>
      </c>
    </row>
    <row r="1636" spans="1:9" x14ac:dyDescent="0.25">
      <c r="A1636" t="s">
        <v>2355</v>
      </c>
      <c r="B1636" t="s">
        <v>5765</v>
      </c>
      <c r="C1636">
        <v>110488705</v>
      </c>
      <c r="D1636" t="s">
        <v>2356</v>
      </c>
      <c r="E1636">
        <v>4.763410940150651</v>
      </c>
      <c r="F1636">
        <v>0.13379629017517089</v>
      </c>
      <c r="G1636">
        <v>2.8088336668038841E-2</v>
      </c>
      <c r="H1636">
        <v>51.894229107341793</v>
      </c>
      <c r="I1636">
        <f t="shared" si="25"/>
        <v>5.1894229107341795E-2</v>
      </c>
    </row>
    <row r="1637" spans="1:9" x14ac:dyDescent="0.25">
      <c r="A1637" t="s">
        <v>363</v>
      </c>
      <c r="B1637" t="s">
        <v>5766</v>
      </c>
      <c r="C1637">
        <v>165252700</v>
      </c>
      <c r="D1637" t="s">
        <v>364</v>
      </c>
      <c r="E1637">
        <v>1000</v>
      </c>
      <c r="F1637">
        <v>1.80128630529658</v>
      </c>
      <c r="G1637">
        <v>1.8012863052965791E-3</v>
      </c>
      <c r="H1637">
        <v>364.24530893924248</v>
      </c>
      <c r="I1637">
        <f t="shared" si="25"/>
        <v>0.36424530893924245</v>
      </c>
    </row>
    <row r="1638" spans="1:9" x14ac:dyDescent="0.25">
      <c r="A1638" t="s">
        <v>2755</v>
      </c>
      <c r="B1638" t="s">
        <v>5767</v>
      </c>
      <c r="C1638">
        <v>239110157</v>
      </c>
      <c r="D1638" t="s">
        <v>2756</v>
      </c>
      <c r="E1638">
        <v>4.3246084236832294</v>
      </c>
      <c r="F1638">
        <v>9.6528559872137334E-4</v>
      </c>
      <c r="G1638">
        <v>2.2320763041460491E-4</v>
      </c>
      <c r="H1638">
        <v>0.37026424995754442</v>
      </c>
      <c r="I1638">
        <f t="shared" si="25"/>
        <v>3.7026424995754444E-4</v>
      </c>
    </row>
    <row r="1639" spans="1:9" x14ac:dyDescent="0.25">
      <c r="A1639" t="s">
        <v>2357</v>
      </c>
      <c r="B1639" t="s">
        <v>5768</v>
      </c>
      <c r="C1639">
        <v>7553562</v>
      </c>
      <c r="D1639" t="s">
        <v>2358</v>
      </c>
      <c r="E1639">
        <v>5.2045581696009986</v>
      </c>
      <c r="F1639">
        <v>2.5138690870534841</v>
      </c>
      <c r="G1639">
        <v>0.48301296769754543</v>
      </c>
      <c r="H1639">
        <v>638.0424482838124</v>
      </c>
      <c r="I1639">
        <f t="shared" si="25"/>
        <v>0.6380424482838124</v>
      </c>
    </row>
    <row r="1640" spans="1:9" x14ac:dyDescent="0.25">
      <c r="A1640" t="s">
        <v>3285</v>
      </c>
      <c r="B1640" t="s">
        <v>5769</v>
      </c>
      <c r="C1640">
        <v>125225287</v>
      </c>
      <c r="D1640" t="s">
        <v>3286</v>
      </c>
      <c r="E1640">
        <v>7.848931890958637</v>
      </c>
      <c r="F1640">
        <v>0.32667998285533639</v>
      </c>
      <c r="G1640">
        <v>4.1620947587995581E-2</v>
      </c>
      <c r="H1640">
        <v>109.06537907608261</v>
      </c>
      <c r="I1640">
        <f t="shared" si="25"/>
        <v>0.1090653790760826</v>
      </c>
    </row>
    <row r="1641" spans="1:9" x14ac:dyDescent="0.25">
      <c r="A1641" t="s">
        <v>3287</v>
      </c>
      <c r="B1641" t="s">
        <v>5770</v>
      </c>
      <c r="C1641">
        <v>42509808</v>
      </c>
      <c r="D1641" t="s">
        <v>3288</v>
      </c>
      <c r="E1641">
        <v>1000</v>
      </c>
      <c r="F1641">
        <v>0.2100766198438804</v>
      </c>
      <c r="G1641">
        <v>2.1007661984388039E-4</v>
      </c>
      <c r="H1641">
        <v>65.909438709819028</v>
      </c>
      <c r="I1641">
        <f t="shared" si="25"/>
        <v>6.5909438709819024E-2</v>
      </c>
    </row>
    <row r="1642" spans="1:9" x14ac:dyDescent="0.25">
      <c r="A1642" t="s">
        <v>1319</v>
      </c>
      <c r="B1642" t="s">
        <v>5771</v>
      </c>
      <c r="C1642">
        <v>7681110</v>
      </c>
      <c r="D1642" t="s">
        <v>1320</v>
      </c>
      <c r="E1642">
        <v>1000</v>
      </c>
      <c r="F1642">
        <v>1.972529869151769</v>
      </c>
      <c r="G1642">
        <v>1.972529869151769E-3</v>
      </c>
      <c r="H1642">
        <v>327.44548136282731</v>
      </c>
      <c r="I1642">
        <f t="shared" si="25"/>
        <v>0.32744548136282731</v>
      </c>
    </row>
    <row r="1643" spans="1:9" x14ac:dyDescent="0.25">
      <c r="A1643" t="s">
        <v>731</v>
      </c>
      <c r="B1643" t="s">
        <v>5772</v>
      </c>
      <c r="C1643">
        <v>111988499</v>
      </c>
      <c r="D1643" t="s">
        <v>732</v>
      </c>
      <c r="E1643">
        <v>1000</v>
      </c>
      <c r="F1643">
        <v>1.8436013148869379</v>
      </c>
      <c r="G1643">
        <v>1.843601314886938E-3</v>
      </c>
      <c r="H1643">
        <v>465.91492429822688</v>
      </c>
      <c r="I1643">
        <f t="shared" si="25"/>
        <v>0.4659149242982269</v>
      </c>
    </row>
    <row r="1644" spans="1:9" x14ac:dyDescent="0.25">
      <c r="A1644" t="s">
        <v>3861</v>
      </c>
      <c r="B1644" t="s">
        <v>5773</v>
      </c>
      <c r="C1644">
        <v>19774824</v>
      </c>
      <c r="D1644" t="s">
        <v>3862</v>
      </c>
      <c r="E1644">
        <v>6.5809528308978544</v>
      </c>
      <c r="F1644">
        <v>0.41101031969733509</v>
      </c>
      <c r="G1644">
        <v>6.2454530560927909E-2</v>
      </c>
      <c r="H1644">
        <v>280.21861576324909</v>
      </c>
      <c r="I1644">
        <f t="shared" si="25"/>
        <v>0.28021861576324908</v>
      </c>
    </row>
    <row r="1645" spans="1:9" x14ac:dyDescent="0.25">
      <c r="A1645" t="s">
        <v>2359</v>
      </c>
      <c r="B1645" t="s">
        <v>5774</v>
      </c>
      <c r="C1645">
        <v>1434544</v>
      </c>
      <c r="D1645" t="s">
        <v>2360</v>
      </c>
      <c r="E1645">
        <v>3.080505913245501</v>
      </c>
      <c r="F1645">
        <v>0.30413212743339407</v>
      </c>
      <c r="G1645">
        <v>9.8727980402729482E-2</v>
      </c>
      <c r="H1645">
        <v>103.85960085786689</v>
      </c>
      <c r="I1645">
        <f t="shared" si="25"/>
        <v>0.1038596008578669</v>
      </c>
    </row>
    <row r="1646" spans="1:9" x14ac:dyDescent="0.25">
      <c r="A1646" t="s">
        <v>2757</v>
      </c>
      <c r="B1646" t="s">
        <v>5775</v>
      </c>
      <c r="C1646">
        <v>41814782</v>
      </c>
      <c r="D1646" t="s">
        <v>2758</v>
      </c>
      <c r="E1646">
        <v>1000</v>
      </c>
      <c r="F1646">
        <v>2.5099459412590961</v>
      </c>
      <c r="G1646">
        <v>2.5099459412590958E-3</v>
      </c>
      <c r="H1646">
        <v>474.98216992387131</v>
      </c>
      <c r="I1646">
        <f t="shared" si="25"/>
        <v>0.47498216992387132</v>
      </c>
    </row>
    <row r="1647" spans="1:9" x14ac:dyDescent="0.25">
      <c r="A1647" t="s">
        <v>565</v>
      </c>
      <c r="B1647" t="s">
        <v>5776</v>
      </c>
      <c r="C1647">
        <v>101428</v>
      </c>
      <c r="D1647" t="s">
        <v>566</v>
      </c>
      <c r="E1647">
        <v>1000</v>
      </c>
      <c r="F1647">
        <v>33.602173027731233</v>
      </c>
      <c r="G1647">
        <v>3.3602173027731233E-2</v>
      </c>
      <c r="H1647">
        <v>5517.7456285376893</v>
      </c>
      <c r="I1647">
        <f t="shared" si="25"/>
        <v>5.5177456285376891</v>
      </c>
    </row>
    <row r="1648" spans="1:9" x14ac:dyDescent="0.25">
      <c r="A1648" t="s">
        <v>1121</v>
      </c>
      <c r="B1648" t="s">
        <v>5777</v>
      </c>
      <c r="C1648">
        <v>15457053</v>
      </c>
      <c r="D1648" t="s">
        <v>1122</v>
      </c>
      <c r="E1648">
        <v>3.7577614557553858</v>
      </c>
      <c r="F1648">
        <v>1.4645797783843919</v>
      </c>
      <c r="G1648">
        <v>0.38974793786903172</v>
      </c>
      <c r="H1648">
        <v>480.67947700509262</v>
      </c>
      <c r="I1648">
        <f t="shared" si="25"/>
        <v>0.48067947700509261</v>
      </c>
    </row>
    <row r="1649" spans="1:9" x14ac:dyDescent="0.25">
      <c r="A1649" t="s">
        <v>365</v>
      </c>
      <c r="B1649" t="s">
        <v>5778</v>
      </c>
      <c r="C1649">
        <v>102851069</v>
      </c>
      <c r="D1649" t="s">
        <v>366</v>
      </c>
      <c r="E1649">
        <v>1000</v>
      </c>
      <c r="F1649">
        <v>0.82171027304007538</v>
      </c>
      <c r="G1649">
        <v>8.2171027304007538E-4</v>
      </c>
      <c r="H1649">
        <v>413.25453051731472</v>
      </c>
      <c r="I1649">
        <f t="shared" si="25"/>
        <v>0.4132545305173147</v>
      </c>
    </row>
    <row r="1650" spans="1:9" x14ac:dyDescent="0.25">
      <c r="A1650" t="s">
        <v>283</v>
      </c>
      <c r="B1650" t="s">
        <v>5779</v>
      </c>
      <c r="C1650">
        <v>1478611</v>
      </c>
      <c r="D1650" t="s">
        <v>284</v>
      </c>
      <c r="E1650">
        <v>8.4924207826463451</v>
      </c>
      <c r="F1650">
        <v>1.8717809832025721E-2</v>
      </c>
      <c r="G1650">
        <v>2.2040605748450699E-3</v>
      </c>
      <c r="H1650">
        <v>6.2935453532515044</v>
      </c>
      <c r="I1650">
        <f t="shared" si="25"/>
        <v>6.2935453532515047E-3</v>
      </c>
    </row>
    <row r="1651" spans="1:9" x14ac:dyDescent="0.25">
      <c r="A1651" t="s">
        <v>1123</v>
      </c>
      <c r="B1651" t="s">
        <v>5780</v>
      </c>
      <c r="C1651">
        <v>6515384</v>
      </c>
      <c r="D1651" t="s">
        <v>1124</v>
      </c>
      <c r="E1651">
        <v>1000</v>
      </c>
      <c r="F1651">
        <v>5.9971746263622014</v>
      </c>
      <c r="G1651">
        <v>5.9971746263622E-3</v>
      </c>
      <c r="H1651">
        <v>1190.019361109051</v>
      </c>
      <c r="I1651">
        <f t="shared" si="25"/>
        <v>1.190019361109051</v>
      </c>
    </row>
    <row r="1652" spans="1:9" x14ac:dyDescent="0.25">
      <c r="A1652" t="s">
        <v>3863</v>
      </c>
      <c r="B1652" t="s">
        <v>5781</v>
      </c>
      <c r="C1652">
        <v>3613307</v>
      </c>
      <c r="D1652" t="s">
        <v>3864</v>
      </c>
      <c r="E1652">
        <v>1000</v>
      </c>
      <c r="F1652">
        <v>62.418549694194532</v>
      </c>
      <c r="G1652">
        <v>6.2418549694194532E-2</v>
      </c>
      <c r="H1652">
        <v>11628.263715279971</v>
      </c>
      <c r="I1652">
        <f t="shared" si="25"/>
        <v>11.628263715279971</v>
      </c>
    </row>
    <row r="1653" spans="1:9" x14ac:dyDescent="0.25">
      <c r="A1653" t="s">
        <v>2759</v>
      </c>
      <c r="B1653" t="s">
        <v>5782</v>
      </c>
      <c r="C1653">
        <v>497767</v>
      </c>
      <c r="D1653" t="s">
        <v>2760</v>
      </c>
      <c r="E1653">
        <v>1000</v>
      </c>
      <c r="F1653">
        <v>0.39199791266815059</v>
      </c>
      <c r="G1653">
        <v>3.9199791266815058E-4</v>
      </c>
      <c r="H1653">
        <v>106.72260771764201</v>
      </c>
      <c r="I1653">
        <f t="shared" si="25"/>
        <v>0.10672260771764201</v>
      </c>
    </row>
    <row r="1654" spans="1:9" x14ac:dyDescent="0.25">
      <c r="A1654" t="s">
        <v>1807</v>
      </c>
      <c r="B1654" t="s">
        <v>5783</v>
      </c>
      <c r="C1654">
        <v>80068</v>
      </c>
      <c r="D1654" t="s">
        <v>1808</v>
      </c>
      <c r="E1654">
        <v>7.8183522847672027</v>
      </c>
      <c r="F1654">
        <v>6.1468710284810006</v>
      </c>
      <c r="G1654">
        <v>0.78621054726034634</v>
      </c>
      <c r="H1654">
        <v>1642.1365952586989</v>
      </c>
      <c r="I1654">
        <f t="shared" si="25"/>
        <v>1.6421365952586988</v>
      </c>
    </row>
    <row r="1655" spans="1:9" x14ac:dyDescent="0.25">
      <c r="A1655" s="2" t="s">
        <v>4075</v>
      </c>
      <c r="B1655" t="s">
        <v>5784</v>
      </c>
      <c r="C1655">
        <v>118934</v>
      </c>
      <c r="D1655" t="s">
        <v>6385</v>
      </c>
      <c r="I1655">
        <f t="shared" si="25"/>
        <v>0</v>
      </c>
    </row>
    <row r="1656" spans="1:9" x14ac:dyDescent="0.25">
      <c r="A1656" t="s">
        <v>2761</v>
      </c>
      <c r="B1656" t="s">
        <v>5785</v>
      </c>
      <c r="C1656">
        <v>1982474</v>
      </c>
      <c r="D1656" t="s">
        <v>2762</v>
      </c>
      <c r="E1656">
        <v>6.9286271862629398</v>
      </c>
      <c r="F1656">
        <v>0.20000000000000009</v>
      </c>
      <c r="G1656">
        <v>2.8865747084289739E-2</v>
      </c>
      <c r="H1656">
        <v>58.150000000000013</v>
      </c>
      <c r="I1656">
        <f t="shared" si="25"/>
        <v>5.8150000000000014E-2</v>
      </c>
    </row>
    <row r="1657" spans="1:9" x14ac:dyDescent="0.25">
      <c r="A1657" t="s">
        <v>3289</v>
      </c>
      <c r="B1657" t="s">
        <v>5786</v>
      </c>
      <c r="C1657">
        <v>4684940</v>
      </c>
      <c r="D1657" t="s">
        <v>3290</v>
      </c>
      <c r="E1657">
        <v>8.2538968911833734</v>
      </c>
      <c r="F1657" s="1" t="s">
        <v>70</v>
      </c>
      <c r="G1657" s="1" t="s">
        <v>70</v>
      </c>
      <c r="H1657" s="1" t="s">
        <v>70</v>
      </c>
      <c r="I1657" t="e">
        <f t="shared" si="25"/>
        <v>#VALUE!</v>
      </c>
    </row>
    <row r="1658" spans="1:9" x14ac:dyDescent="0.25">
      <c r="A1658" t="s">
        <v>95</v>
      </c>
      <c r="B1658" t="s">
        <v>5787</v>
      </c>
      <c r="C1658">
        <v>7718549</v>
      </c>
      <c r="D1658" t="s">
        <v>96</v>
      </c>
      <c r="E1658">
        <v>11.628455952766</v>
      </c>
      <c r="F1658">
        <v>7.1518919608806621</v>
      </c>
      <c r="G1658">
        <v>0.61503367170423684</v>
      </c>
      <c r="H1658">
        <v>926.81367921052504</v>
      </c>
      <c r="I1658">
        <f t="shared" si="25"/>
        <v>0.92681367921052504</v>
      </c>
    </row>
    <row r="1659" spans="1:9" x14ac:dyDescent="0.25">
      <c r="A1659" t="s">
        <v>2763</v>
      </c>
      <c r="B1659" t="s">
        <v>5788</v>
      </c>
      <c r="C1659">
        <v>163520330</v>
      </c>
      <c r="D1659" t="s">
        <v>2764</v>
      </c>
      <c r="E1659">
        <v>1000</v>
      </c>
      <c r="F1659">
        <v>3.4242703681450211E-3</v>
      </c>
      <c r="G1659" s="1">
        <v>3.424270368145021E-6</v>
      </c>
      <c r="H1659">
        <v>1.0113171619872141</v>
      </c>
      <c r="I1659">
        <f t="shared" si="25"/>
        <v>1.0113171619872141E-3</v>
      </c>
    </row>
    <row r="1660" spans="1:9" x14ac:dyDescent="0.25">
      <c r="A1660" t="s">
        <v>943</v>
      </c>
      <c r="B1660" t="s">
        <v>5789</v>
      </c>
      <c r="C1660">
        <v>50657</v>
      </c>
      <c r="D1660" t="s">
        <v>944</v>
      </c>
      <c r="E1660">
        <v>0.17770647548389959</v>
      </c>
      <c r="F1660">
        <v>1.666663642089681E-3</v>
      </c>
      <c r="G1660">
        <v>9.3787445705133133E-3</v>
      </c>
      <c r="H1660">
        <v>0.54519901060037634</v>
      </c>
      <c r="I1660">
        <f t="shared" si="25"/>
        <v>5.4519901060037638E-4</v>
      </c>
    </row>
    <row r="1661" spans="1:9" x14ac:dyDescent="0.25">
      <c r="A1661" t="s">
        <v>3865</v>
      </c>
      <c r="B1661" t="s">
        <v>5790</v>
      </c>
      <c r="C1661">
        <v>104121</v>
      </c>
      <c r="D1661" t="s">
        <v>3866</v>
      </c>
      <c r="E1661">
        <v>0.64146211894916028</v>
      </c>
      <c r="F1661">
        <v>0.18474980867316551</v>
      </c>
      <c r="G1661">
        <v>0.28801359147414912</v>
      </c>
      <c r="H1661">
        <v>28.372028117938029</v>
      </c>
      <c r="I1661">
        <f t="shared" si="25"/>
        <v>2.8372028117938028E-2</v>
      </c>
    </row>
    <row r="1662" spans="1:9" x14ac:dyDescent="0.25">
      <c r="A1662" t="s">
        <v>3867</v>
      </c>
      <c r="B1662" t="s">
        <v>5791</v>
      </c>
      <c r="C1662">
        <v>23110158</v>
      </c>
      <c r="D1662" t="s">
        <v>3868</v>
      </c>
      <c r="E1662">
        <v>5.9673289980319426</v>
      </c>
      <c r="F1662">
        <v>1.5004263019228769E-3</v>
      </c>
      <c r="G1662">
        <v>2.5144018411214222E-4</v>
      </c>
      <c r="H1662">
        <v>0.68802198117303737</v>
      </c>
      <c r="I1662">
        <f t="shared" si="25"/>
        <v>6.8802198117303738E-4</v>
      </c>
    </row>
    <row r="1663" spans="1:9" x14ac:dyDescent="0.25">
      <c r="A1663" t="s">
        <v>2361</v>
      </c>
      <c r="B1663" t="s">
        <v>5792</v>
      </c>
      <c r="C1663">
        <v>555602</v>
      </c>
      <c r="D1663" t="s">
        <v>2362</v>
      </c>
      <c r="E1663">
        <v>2.6861734292472801</v>
      </c>
      <c r="F1663">
        <v>0.3399414323683706</v>
      </c>
      <c r="G1663">
        <v>0.12655230249359931</v>
      </c>
      <c r="H1663">
        <v>69.558815891216</v>
      </c>
      <c r="I1663">
        <f t="shared" si="25"/>
        <v>6.9558815891216E-2</v>
      </c>
    </row>
    <row r="1664" spans="1:9" x14ac:dyDescent="0.25">
      <c r="A1664" t="s">
        <v>469</v>
      </c>
      <c r="B1664" t="s">
        <v>5793</v>
      </c>
      <c r="C1664">
        <v>67375308</v>
      </c>
      <c r="D1664" t="s">
        <v>470</v>
      </c>
      <c r="E1664">
        <v>1000</v>
      </c>
      <c r="F1664">
        <v>4.0349081669424489</v>
      </c>
      <c r="G1664">
        <v>4.0349081669424497E-3</v>
      </c>
      <c r="H1664">
        <v>1679.7322698981411</v>
      </c>
      <c r="I1664">
        <f t="shared" si="25"/>
        <v>1.6797322698981412</v>
      </c>
    </row>
    <row r="1665" spans="1:9" x14ac:dyDescent="0.25">
      <c r="A1665" t="s">
        <v>3869</v>
      </c>
      <c r="B1665" t="s">
        <v>5794</v>
      </c>
      <c r="C1665">
        <v>136323</v>
      </c>
      <c r="D1665" t="s">
        <v>3870</v>
      </c>
      <c r="E1665">
        <v>12.60091139628161</v>
      </c>
      <c r="F1665">
        <v>2.0118411972863241E-2</v>
      </c>
      <c r="G1665">
        <v>1.5965838771630409E-3</v>
      </c>
      <c r="H1665">
        <v>4.4143819550856511</v>
      </c>
      <c r="I1665">
        <f t="shared" si="25"/>
        <v>4.4143819550856514E-3</v>
      </c>
    </row>
    <row r="1666" spans="1:9" x14ac:dyDescent="0.25">
      <c r="A1666" t="s">
        <v>3291</v>
      </c>
      <c r="B1666" t="s">
        <v>5795</v>
      </c>
      <c r="C1666">
        <v>6485401</v>
      </c>
      <c r="D1666" t="s">
        <v>3292</v>
      </c>
      <c r="E1666">
        <v>1000</v>
      </c>
      <c r="F1666">
        <v>18.913477391963099</v>
      </c>
      <c r="G1666">
        <v>1.8913477391963099E-2</v>
      </c>
      <c r="H1666">
        <v>2841.201487298089</v>
      </c>
      <c r="I1666">
        <f t="shared" ref="I1666:I1729" si="26">H1666/1000</f>
        <v>2.8412014872980889</v>
      </c>
    </row>
    <row r="1667" spans="1:9" x14ac:dyDescent="0.25">
      <c r="A1667" t="s">
        <v>945</v>
      </c>
      <c r="B1667" t="s">
        <v>5796</v>
      </c>
      <c r="C1667">
        <v>21145777</v>
      </c>
      <c r="D1667" t="s">
        <v>946</v>
      </c>
      <c r="E1667">
        <v>6.2427137510734232</v>
      </c>
      <c r="F1667">
        <v>1.16545732723194</v>
      </c>
      <c r="G1667">
        <v>0.18669081647889779</v>
      </c>
      <c r="H1667">
        <v>301.16000064336941</v>
      </c>
      <c r="I1667">
        <f t="shared" si="26"/>
        <v>0.3011600006433694</v>
      </c>
    </row>
    <row r="1668" spans="1:9" x14ac:dyDescent="0.25">
      <c r="A1668" t="s">
        <v>2765</v>
      </c>
      <c r="B1668" t="s">
        <v>5797</v>
      </c>
      <c r="C1668">
        <v>25059807</v>
      </c>
      <c r="D1668" t="s">
        <v>2766</v>
      </c>
      <c r="E1668">
        <v>4.5832642752137556</v>
      </c>
      <c r="F1668" s="1" t="s">
        <v>70</v>
      </c>
      <c r="G1668" s="1" t="s">
        <v>70</v>
      </c>
      <c r="H1668" s="1" t="s">
        <v>70</v>
      </c>
      <c r="I1668" t="e">
        <f t="shared" si="26"/>
        <v>#VALUE!</v>
      </c>
    </row>
    <row r="1669" spans="1:9" x14ac:dyDescent="0.25">
      <c r="A1669" t="s">
        <v>1809</v>
      </c>
      <c r="B1669" t="s">
        <v>5798</v>
      </c>
      <c r="C1669">
        <v>7785708</v>
      </c>
      <c r="D1669" t="s">
        <v>1810</v>
      </c>
      <c r="E1669">
        <v>1000</v>
      </c>
      <c r="F1669">
        <v>3.0799801635143988</v>
      </c>
      <c r="G1669">
        <v>3.079980163514399E-3</v>
      </c>
      <c r="H1669">
        <v>419.61033751687478</v>
      </c>
      <c r="I1669">
        <f t="shared" si="26"/>
        <v>0.41961033751687477</v>
      </c>
    </row>
    <row r="1670" spans="1:9" x14ac:dyDescent="0.25">
      <c r="A1670" t="s">
        <v>2363</v>
      </c>
      <c r="B1670" t="s">
        <v>5799</v>
      </c>
      <c r="C1670">
        <v>76493</v>
      </c>
      <c r="D1670" t="s">
        <v>2364</v>
      </c>
      <c r="E1670">
        <v>1000</v>
      </c>
      <c r="F1670">
        <v>372.44297637293892</v>
      </c>
      <c r="G1670">
        <v>0.37244297637293888</v>
      </c>
      <c r="H1670">
        <v>73106.831832244163</v>
      </c>
      <c r="I1670">
        <f t="shared" si="26"/>
        <v>73.106831832244168</v>
      </c>
    </row>
    <row r="1671" spans="1:9" x14ac:dyDescent="0.25">
      <c r="A1671" t="s">
        <v>3293</v>
      </c>
      <c r="B1671" t="s">
        <v>5800</v>
      </c>
      <c r="C1671">
        <v>16118493</v>
      </c>
      <c r="D1671" t="s">
        <v>3294</v>
      </c>
      <c r="E1671">
        <v>1000</v>
      </c>
      <c r="F1671">
        <v>1.2589694162267411</v>
      </c>
      <c r="G1671">
        <v>1.258969416226741E-3</v>
      </c>
      <c r="H1671">
        <v>297.45796294130832</v>
      </c>
      <c r="I1671">
        <f t="shared" si="26"/>
        <v>0.29745796294130833</v>
      </c>
    </row>
    <row r="1672" spans="1:9" x14ac:dyDescent="0.25">
      <c r="A1672" t="s">
        <v>3295</v>
      </c>
      <c r="B1672" t="s">
        <v>5801</v>
      </c>
      <c r="C1672">
        <v>1420071</v>
      </c>
      <c r="D1672" t="s">
        <v>3296</v>
      </c>
      <c r="E1672">
        <v>2.8874525039364092</v>
      </c>
      <c r="F1672">
        <v>0.38823360139683022</v>
      </c>
      <c r="G1672">
        <v>0.1344554069261949</v>
      </c>
      <c r="H1672">
        <v>93.25953455953956</v>
      </c>
      <c r="I1672">
        <f t="shared" si="26"/>
        <v>9.3259534559539559E-2</v>
      </c>
    </row>
    <row r="1673" spans="1:9" x14ac:dyDescent="0.25">
      <c r="A1673" t="s">
        <v>2365</v>
      </c>
      <c r="B1673" t="s">
        <v>5802</v>
      </c>
      <c r="C1673">
        <v>17109498</v>
      </c>
      <c r="D1673" t="s">
        <v>2366</v>
      </c>
      <c r="E1673">
        <v>1000</v>
      </c>
      <c r="F1673">
        <v>18.919391695155891</v>
      </c>
      <c r="G1673">
        <v>1.8919391695155888E-2</v>
      </c>
      <c r="H1673">
        <v>5872.0116004255333</v>
      </c>
      <c r="I1673">
        <f t="shared" si="26"/>
        <v>5.8720116004255329</v>
      </c>
    </row>
    <row r="1674" spans="1:9" x14ac:dyDescent="0.25">
      <c r="A1674" t="s">
        <v>2367</v>
      </c>
      <c r="B1674" t="s">
        <v>5803</v>
      </c>
      <c r="C1674">
        <v>38260547</v>
      </c>
      <c r="D1674" t="s">
        <v>2368</v>
      </c>
      <c r="E1674">
        <v>1000</v>
      </c>
      <c r="F1674">
        <v>6.2311963583077418E-2</v>
      </c>
      <c r="G1674" s="1">
        <v>6.2311963583077431E-5</v>
      </c>
      <c r="H1674">
        <v>18.21316383569771</v>
      </c>
      <c r="I1674">
        <f t="shared" si="26"/>
        <v>1.821316383569771E-2</v>
      </c>
    </row>
    <row r="1675" spans="1:9" x14ac:dyDescent="0.25">
      <c r="A1675" t="s">
        <v>2369</v>
      </c>
      <c r="B1675" t="s">
        <v>5804</v>
      </c>
      <c r="C1675">
        <v>52857</v>
      </c>
      <c r="D1675" t="s">
        <v>2370</v>
      </c>
      <c r="E1675">
        <v>1000</v>
      </c>
      <c r="F1675">
        <v>3.5938823291037002E-2</v>
      </c>
      <c r="G1675" s="1">
        <v>3.5938823291037002E-5</v>
      </c>
      <c r="H1675">
        <v>11.691977381273061</v>
      </c>
      <c r="I1675">
        <f t="shared" si="26"/>
        <v>1.1691977381273061E-2</v>
      </c>
    </row>
    <row r="1676" spans="1:9" x14ac:dyDescent="0.25">
      <c r="A1676" t="s">
        <v>1811</v>
      </c>
      <c r="B1676" t="s">
        <v>5805</v>
      </c>
      <c r="C1676">
        <v>69806344</v>
      </c>
      <c r="D1676" t="s">
        <v>1812</v>
      </c>
      <c r="E1676">
        <v>4.65226686835428</v>
      </c>
      <c r="F1676" s="1" t="s">
        <v>70</v>
      </c>
      <c r="G1676" s="1" t="s">
        <v>70</v>
      </c>
      <c r="H1676" s="1" t="s">
        <v>70</v>
      </c>
      <c r="I1676" t="e">
        <f t="shared" si="26"/>
        <v>#VALUE!</v>
      </c>
    </row>
    <row r="1677" spans="1:9" x14ac:dyDescent="0.25">
      <c r="A1677" t="s">
        <v>2371</v>
      </c>
      <c r="B1677" t="s">
        <v>5806</v>
      </c>
      <c r="C1677">
        <v>24353615</v>
      </c>
      <c r="D1677" t="s">
        <v>2372</v>
      </c>
      <c r="E1677">
        <v>1000</v>
      </c>
      <c r="F1677">
        <v>34.354587358723037</v>
      </c>
      <c r="G1677">
        <v>3.4354587358723043E-2</v>
      </c>
      <c r="H1677">
        <v>9938.4385770049885</v>
      </c>
      <c r="I1677">
        <f t="shared" si="26"/>
        <v>9.9384385770049892</v>
      </c>
    </row>
    <row r="1678" spans="1:9" x14ac:dyDescent="0.25">
      <c r="A1678" t="s">
        <v>2373</v>
      </c>
      <c r="B1678" t="s">
        <v>5807</v>
      </c>
      <c r="C1678">
        <v>465736</v>
      </c>
      <c r="D1678" t="s">
        <v>2374</v>
      </c>
      <c r="E1678">
        <v>7.208157809046428</v>
      </c>
      <c r="F1678">
        <v>0.20000000000000009</v>
      </c>
      <c r="G1678">
        <v>2.7746340368546701E-2</v>
      </c>
      <c r="H1678">
        <v>72.98</v>
      </c>
      <c r="I1678">
        <f t="shared" si="26"/>
        <v>7.2980000000000003E-2</v>
      </c>
    </row>
    <row r="1679" spans="1:9" x14ac:dyDescent="0.25">
      <c r="A1679" t="s">
        <v>733</v>
      </c>
      <c r="B1679" t="s">
        <v>5808</v>
      </c>
      <c r="C1679">
        <v>138227</v>
      </c>
      <c r="D1679" t="s">
        <v>734</v>
      </c>
      <c r="E1679">
        <v>1000</v>
      </c>
      <c r="F1679">
        <v>5.2246025865389694</v>
      </c>
      <c r="G1679">
        <v>5.2246025865389694E-3</v>
      </c>
      <c r="H1679">
        <v>763.76375371578581</v>
      </c>
      <c r="I1679">
        <f t="shared" si="26"/>
        <v>0.76376375371578586</v>
      </c>
    </row>
    <row r="1680" spans="1:9" x14ac:dyDescent="0.25">
      <c r="A1680" t="s">
        <v>2767</v>
      </c>
      <c r="B1680" t="s">
        <v>5809</v>
      </c>
      <c r="C1680">
        <v>13457186</v>
      </c>
      <c r="D1680" t="s">
        <v>2768</v>
      </c>
      <c r="E1680">
        <v>3.576632998237149</v>
      </c>
      <c r="F1680">
        <v>0.64174730218514053</v>
      </c>
      <c r="G1680">
        <v>0.17942777536902579</v>
      </c>
      <c r="H1680">
        <v>239.60277274384401</v>
      </c>
      <c r="I1680">
        <f t="shared" si="26"/>
        <v>0.23960277274384401</v>
      </c>
    </row>
    <row r="1681" spans="1:9" x14ac:dyDescent="0.25">
      <c r="A1681" t="s">
        <v>2375</v>
      </c>
      <c r="B1681" t="s">
        <v>5810</v>
      </c>
      <c r="C1681">
        <v>1918189</v>
      </c>
      <c r="D1681" t="s">
        <v>2376</v>
      </c>
      <c r="E1681">
        <v>7.2625073056802973</v>
      </c>
      <c r="F1681">
        <v>6.301550452594963</v>
      </c>
      <c r="G1681">
        <v>0.86768249412517207</v>
      </c>
      <c r="H1681">
        <v>1386.656177093522</v>
      </c>
      <c r="I1681">
        <f t="shared" si="26"/>
        <v>1.386656177093522</v>
      </c>
    </row>
    <row r="1682" spans="1:9" x14ac:dyDescent="0.25">
      <c r="A1682" t="s">
        <v>3871</v>
      </c>
      <c r="B1682" t="s">
        <v>5811</v>
      </c>
      <c r="C1682">
        <v>149451</v>
      </c>
      <c r="D1682" t="s">
        <v>3872</v>
      </c>
      <c r="E1682">
        <v>1000</v>
      </c>
      <c r="F1682">
        <v>0.47123738574724389</v>
      </c>
      <c r="G1682">
        <v>4.7123738574724377E-4</v>
      </c>
      <c r="H1682">
        <v>148.05807422792651</v>
      </c>
      <c r="I1682">
        <f t="shared" si="26"/>
        <v>0.14805807422792652</v>
      </c>
    </row>
    <row r="1683" spans="1:9" x14ac:dyDescent="0.25">
      <c r="A1683" t="s">
        <v>1813</v>
      </c>
      <c r="B1683" t="s">
        <v>5812</v>
      </c>
      <c r="C1683">
        <v>56360</v>
      </c>
      <c r="D1683" t="s">
        <v>1814</v>
      </c>
      <c r="E1683" s="1" t="s">
        <v>70</v>
      </c>
      <c r="F1683" s="1" t="s">
        <v>70</v>
      </c>
      <c r="G1683" s="1" t="s">
        <v>70</v>
      </c>
      <c r="H1683" s="1" t="s">
        <v>70</v>
      </c>
      <c r="I1683" t="e">
        <f t="shared" si="26"/>
        <v>#VALUE!</v>
      </c>
    </row>
    <row r="1684" spans="1:9" x14ac:dyDescent="0.25">
      <c r="A1684" t="s">
        <v>1815</v>
      </c>
      <c r="B1684" t="s">
        <v>5813</v>
      </c>
      <c r="C1684">
        <v>145701231</v>
      </c>
      <c r="D1684" t="s">
        <v>1816</v>
      </c>
      <c r="E1684">
        <v>1000</v>
      </c>
      <c r="F1684">
        <v>7.875033704187036</v>
      </c>
      <c r="G1684">
        <v>7.8750337041870351E-3</v>
      </c>
      <c r="H1684">
        <v>2829.3421092403182</v>
      </c>
      <c r="I1684">
        <f t="shared" si="26"/>
        <v>2.8293421092403181</v>
      </c>
    </row>
    <row r="1685" spans="1:9" x14ac:dyDescent="0.25">
      <c r="A1685" t="s">
        <v>471</v>
      </c>
      <c r="B1685" t="s">
        <v>5814</v>
      </c>
      <c r="C1685">
        <v>203313251</v>
      </c>
      <c r="D1685" t="s">
        <v>472</v>
      </c>
      <c r="E1685">
        <v>10.652875293579889</v>
      </c>
      <c r="F1685" s="1" t="s">
        <v>70</v>
      </c>
      <c r="G1685" s="1" t="s">
        <v>70</v>
      </c>
      <c r="H1685" s="1" t="s">
        <v>70</v>
      </c>
      <c r="I1685" t="e">
        <f t="shared" si="26"/>
        <v>#VALUE!</v>
      </c>
    </row>
    <row r="1686" spans="1:9" x14ac:dyDescent="0.25">
      <c r="A1686" t="s">
        <v>3873</v>
      </c>
      <c r="B1686" t="s">
        <v>5815</v>
      </c>
      <c r="C1686">
        <v>68199</v>
      </c>
      <c r="D1686" t="s">
        <v>3874</v>
      </c>
      <c r="E1686">
        <v>6.6128295739324292</v>
      </c>
      <c r="F1686">
        <v>6.5623939088270212E-3</v>
      </c>
      <c r="G1686">
        <v>9.9237305837969513E-4</v>
      </c>
      <c r="H1686">
        <v>8.8945899552972403</v>
      </c>
      <c r="I1686">
        <f t="shared" si="26"/>
        <v>8.8945899552972402E-3</v>
      </c>
    </row>
    <row r="1687" spans="1:9" x14ac:dyDescent="0.25">
      <c r="A1687" t="s">
        <v>3875</v>
      </c>
      <c r="B1687" t="s">
        <v>5816</v>
      </c>
      <c r="C1687">
        <v>93049</v>
      </c>
      <c r="D1687" t="s">
        <v>3876</v>
      </c>
      <c r="E1687">
        <v>1000</v>
      </c>
      <c r="F1687">
        <v>30.283350321099711</v>
      </c>
      <c r="G1687">
        <v>3.028335032109971E-2</v>
      </c>
      <c r="H1687">
        <v>4790.8260207979747</v>
      </c>
      <c r="I1687">
        <f t="shared" si="26"/>
        <v>4.7908260207979749</v>
      </c>
    </row>
    <row r="1688" spans="1:9" x14ac:dyDescent="0.25">
      <c r="A1688" t="s">
        <v>2377</v>
      </c>
      <c r="B1688" t="s">
        <v>5817</v>
      </c>
      <c r="C1688">
        <v>98533</v>
      </c>
      <c r="D1688" t="s">
        <v>2378</v>
      </c>
      <c r="E1688">
        <v>8.4656644475815455</v>
      </c>
      <c r="F1688" s="1" t="s">
        <v>70</v>
      </c>
      <c r="G1688" s="1" t="s">
        <v>70</v>
      </c>
      <c r="H1688" s="1" t="s">
        <v>70</v>
      </c>
      <c r="I1688" t="e">
        <f t="shared" si="26"/>
        <v>#VALUE!</v>
      </c>
    </row>
    <row r="1689" spans="1:9" x14ac:dyDescent="0.25">
      <c r="A1689" t="s">
        <v>3297</v>
      </c>
      <c r="B1689" t="s">
        <v>5818</v>
      </c>
      <c r="C1689">
        <v>350038</v>
      </c>
      <c r="D1689" t="s">
        <v>3298</v>
      </c>
      <c r="E1689">
        <v>1000</v>
      </c>
      <c r="F1689">
        <v>1.3159060479761371</v>
      </c>
      <c r="G1689">
        <v>1.3159060479761371E-3</v>
      </c>
      <c r="H1689">
        <v>159.4075427457812</v>
      </c>
      <c r="I1689">
        <f t="shared" si="26"/>
        <v>0.1594075427457812</v>
      </c>
    </row>
    <row r="1690" spans="1:9" x14ac:dyDescent="0.25">
      <c r="A1690" t="s">
        <v>3877</v>
      </c>
      <c r="B1690" t="s">
        <v>5819</v>
      </c>
      <c r="C1690">
        <v>102409</v>
      </c>
      <c r="D1690" t="s">
        <v>3878</v>
      </c>
      <c r="E1690">
        <v>1000</v>
      </c>
      <c r="F1690">
        <v>15.74356534092235</v>
      </c>
      <c r="G1690">
        <v>1.574356534092235E-2</v>
      </c>
      <c r="H1690">
        <v>3120.6580347469462</v>
      </c>
      <c r="I1690">
        <f t="shared" si="26"/>
        <v>3.1206580347469464</v>
      </c>
    </row>
    <row r="1691" spans="1:9" x14ac:dyDescent="0.25">
      <c r="A1691" t="s">
        <v>735</v>
      </c>
      <c r="B1691" t="s">
        <v>5820</v>
      </c>
      <c r="C1691">
        <v>10325947</v>
      </c>
      <c r="D1691" t="s">
        <v>736</v>
      </c>
      <c r="E1691">
        <v>2.528577332238549</v>
      </c>
      <c r="F1691">
        <v>0.19882090930783239</v>
      </c>
      <c r="G1691">
        <v>7.862955456134553E-2</v>
      </c>
      <c r="H1691">
        <v>47.005637020376362</v>
      </c>
      <c r="I1691">
        <f t="shared" si="26"/>
        <v>4.7005637020376363E-2</v>
      </c>
    </row>
    <row r="1692" spans="1:9" x14ac:dyDescent="0.25">
      <c r="A1692" t="s">
        <v>947</v>
      </c>
      <c r="B1692" t="s">
        <v>5821</v>
      </c>
      <c r="C1692">
        <v>10361372</v>
      </c>
      <c r="D1692" t="s">
        <v>948</v>
      </c>
      <c r="E1692">
        <v>1000</v>
      </c>
      <c r="F1692">
        <v>19.869555309700271</v>
      </c>
      <c r="G1692">
        <v>1.9869555309700269E-2</v>
      </c>
      <c r="H1692">
        <v>4137.4375021388869</v>
      </c>
      <c r="I1692">
        <f t="shared" si="26"/>
        <v>4.1374375021388872</v>
      </c>
    </row>
    <row r="1693" spans="1:9" x14ac:dyDescent="0.25">
      <c r="A1693" s="2" t="s">
        <v>4116</v>
      </c>
      <c r="B1693" t="s">
        <v>5822</v>
      </c>
      <c r="C1693">
        <v>10024938</v>
      </c>
      <c r="D1693" t="s">
        <v>6386</v>
      </c>
      <c r="I1693">
        <f t="shared" si="26"/>
        <v>0</v>
      </c>
    </row>
    <row r="1694" spans="1:9" x14ac:dyDescent="0.25">
      <c r="A1694" s="2" t="s">
        <v>4133</v>
      </c>
      <c r="B1694" t="s">
        <v>5823</v>
      </c>
      <c r="C1694">
        <v>10361792</v>
      </c>
      <c r="D1694" t="s">
        <v>6387</v>
      </c>
      <c r="I1694">
        <f t="shared" si="26"/>
        <v>0</v>
      </c>
    </row>
    <row r="1695" spans="1:9" x14ac:dyDescent="0.25">
      <c r="A1695" t="s">
        <v>2379</v>
      </c>
      <c r="B1695" t="s">
        <v>5824</v>
      </c>
      <c r="C1695">
        <v>15905325</v>
      </c>
      <c r="D1695" t="s">
        <v>2380</v>
      </c>
      <c r="E1695">
        <v>2.51783999810826</v>
      </c>
      <c r="F1695">
        <v>0.14717253840915531</v>
      </c>
      <c r="G1695">
        <v>5.8451902630719588E-2</v>
      </c>
      <c r="H1695">
        <v>123.02108333859761</v>
      </c>
      <c r="I1695">
        <f t="shared" si="26"/>
        <v>0.12302108333859761</v>
      </c>
    </row>
    <row r="1696" spans="1:9" x14ac:dyDescent="0.25">
      <c r="A1696" t="s">
        <v>1817</v>
      </c>
      <c r="B1696" t="s">
        <v>5825</v>
      </c>
      <c r="C1696">
        <v>629787</v>
      </c>
      <c r="D1696" t="s">
        <v>1818</v>
      </c>
      <c r="E1696">
        <v>1000</v>
      </c>
      <c r="F1696">
        <v>6.9676751075670582</v>
      </c>
      <c r="G1696">
        <v>6.9676751075670564E-3</v>
      </c>
      <c r="H1696">
        <v>1675.551671492188</v>
      </c>
      <c r="I1696">
        <f t="shared" si="26"/>
        <v>1.6755516714921881</v>
      </c>
    </row>
    <row r="1697" spans="1:9" x14ac:dyDescent="0.25">
      <c r="A1697" t="s">
        <v>3299</v>
      </c>
      <c r="B1697" t="s">
        <v>5826</v>
      </c>
      <c r="C1697">
        <v>491350</v>
      </c>
      <c r="D1697" t="s">
        <v>3300</v>
      </c>
      <c r="E1697">
        <v>1000</v>
      </c>
      <c r="F1697">
        <v>6.0805921240726188E-2</v>
      </c>
      <c r="G1697" s="1">
        <v>6.0805921240726192E-5</v>
      </c>
      <c r="H1697">
        <v>8.7067390565383409</v>
      </c>
      <c r="I1697">
        <f t="shared" si="26"/>
        <v>8.7067390565383415E-3</v>
      </c>
    </row>
    <row r="1698" spans="1:9" x14ac:dyDescent="0.25">
      <c r="A1698" t="s">
        <v>3879</v>
      </c>
      <c r="B1698" t="s">
        <v>5827</v>
      </c>
      <c r="C1698">
        <v>3697425</v>
      </c>
      <c r="D1698" t="s">
        <v>3880</v>
      </c>
      <c r="E1698">
        <v>7.6697051385163766</v>
      </c>
      <c r="F1698">
        <v>0.2300870074908633</v>
      </c>
      <c r="G1698">
        <v>2.9999459344974409E-2</v>
      </c>
      <c r="H1698">
        <v>133.07542252249061</v>
      </c>
      <c r="I1698">
        <f t="shared" si="26"/>
        <v>0.13307542252249061</v>
      </c>
    </row>
    <row r="1699" spans="1:9" x14ac:dyDescent="0.25">
      <c r="A1699" t="s">
        <v>3301</v>
      </c>
      <c r="B1699" t="s">
        <v>5828</v>
      </c>
      <c r="C1699">
        <v>130803</v>
      </c>
      <c r="D1699" t="s">
        <v>3302</v>
      </c>
      <c r="E1699">
        <v>7.8227136573747904</v>
      </c>
      <c r="F1699">
        <v>6.1092377902691392E-4</v>
      </c>
      <c r="G1699" s="1">
        <v>7.8096144865403736E-5</v>
      </c>
      <c r="H1699">
        <v>0.23244672313927631</v>
      </c>
      <c r="I1699">
        <f t="shared" si="26"/>
        <v>2.324467231392763E-4</v>
      </c>
    </row>
    <row r="1700" spans="1:9" x14ac:dyDescent="0.25">
      <c r="A1700" t="s">
        <v>3881</v>
      </c>
      <c r="B1700" t="s">
        <v>5829</v>
      </c>
      <c r="C1700">
        <v>16595805</v>
      </c>
      <c r="D1700" t="s">
        <v>3882</v>
      </c>
      <c r="E1700">
        <v>1000</v>
      </c>
      <c r="F1700">
        <v>7.2137448300038391</v>
      </c>
      <c r="G1700">
        <v>7.2137448300038376E-3</v>
      </c>
      <c r="H1700">
        <v>1736.709067823424</v>
      </c>
      <c r="I1700">
        <f t="shared" si="26"/>
        <v>1.736709067823424</v>
      </c>
    </row>
    <row r="1701" spans="1:9" x14ac:dyDescent="0.25">
      <c r="A1701" t="s">
        <v>1125</v>
      </c>
      <c r="B1701" t="s">
        <v>5830</v>
      </c>
      <c r="C1701">
        <v>41394052</v>
      </c>
      <c r="D1701" t="s">
        <v>1126</v>
      </c>
      <c r="E1701">
        <v>1000</v>
      </c>
      <c r="F1701">
        <v>34.514387789777359</v>
      </c>
      <c r="G1701">
        <v>3.4514387789777362E-2</v>
      </c>
      <c r="H1701">
        <v>6979.3959556854097</v>
      </c>
      <c r="I1701">
        <f t="shared" si="26"/>
        <v>6.9793959556854102</v>
      </c>
    </row>
    <row r="1702" spans="1:9" x14ac:dyDescent="0.25">
      <c r="A1702" t="s">
        <v>3303</v>
      </c>
      <c r="B1702" t="s">
        <v>5831</v>
      </c>
      <c r="C1702">
        <v>108485</v>
      </c>
      <c r="D1702" t="s">
        <v>3304</v>
      </c>
      <c r="E1702">
        <v>1000</v>
      </c>
      <c r="F1702">
        <v>1.5655797275929091E-2</v>
      </c>
      <c r="G1702" s="1">
        <v>1.5655797275929089E-5</v>
      </c>
      <c r="H1702">
        <v>1.677612612899458</v>
      </c>
      <c r="I1702">
        <f t="shared" si="26"/>
        <v>1.6776126128994579E-3</v>
      </c>
    </row>
    <row r="1703" spans="1:9" x14ac:dyDescent="0.25">
      <c r="A1703" t="s">
        <v>3883</v>
      </c>
      <c r="B1703" t="s">
        <v>5832</v>
      </c>
      <c r="C1703">
        <v>82440</v>
      </c>
      <c r="D1703" t="s">
        <v>3884</v>
      </c>
      <c r="E1703">
        <v>6.3136976514007168</v>
      </c>
      <c r="F1703">
        <v>4.1480060355780467E-3</v>
      </c>
      <c r="G1703">
        <v>6.569852192174258E-4</v>
      </c>
      <c r="H1703">
        <v>1.006555144593368</v>
      </c>
      <c r="I1703">
        <f t="shared" si="26"/>
        <v>1.006555144593368E-3</v>
      </c>
    </row>
    <row r="1704" spans="1:9" x14ac:dyDescent="0.25">
      <c r="A1704" t="s">
        <v>567</v>
      </c>
      <c r="B1704" t="s">
        <v>5833</v>
      </c>
      <c r="C1704">
        <v>89612</v>
      </c>
      <c r="D1704" t="s">
        <v>568</v>
      </c>
      <c r="E1704">
        <v>1000</v>
      </c>
      <c r="F1704">
        <v>6.5345574456830198</v>
      </c>
      <c r="G1704">
        <v>6.5345574456830199E-3</v>
      </c>
      <c r="H1704">
        <v>1254.63502957114</v>
      </c>
      <c r="I1704">
        <f t="shared" si="26"/>
        <v>1.2546350295711399</v>
      </c>
    </row>
    <row r="1705" spans="1:9" x14ac:dyDescent="0.25">
      <c r="A1705" s="2" t="s">
        <v>4136</v>
      </c>
      <c r="B1705" t="s">
        <v>5834</v>
      </c>
      <c r="C1705">
        <v>98179</v>
      </c>
      <c r="D1705" t="s">
        <v>6388</v>
      </c>
      <c r="I1705">
        <f t="shared" si="26"/>
        <v>0</v>
      </c>
    </row>
    <row r="1706" spans="1:9" x14ac:dyDescent="0.25">
      <c r="A1706" s="2" t="s">
        <v>4074</v>
      </c>
      <c r="B1706" t="s">
        <v>5835</v>
      </c>
      <c r="C1706">
        <v>832713</v>
      </c>
      <c r="D1706" t="s">
        <v>6389</v>
      </c>
      <c r="I1706">
        <f t="shared" si="26"/>
        <v>0</v>
      </c>
    </row>
    <row r="1707" spans="1:9" x14ac:dyDescent="0.25">
      <c r="A1707" t="s">
        <v>1819</v>
      </c>
      <c r="B1707" t="s">
        <v>5836</v>
      </c>
      <c r="C1707">
        <v>93527</v>
      </c>
      <c r="D1707" t="s">
        <v>1820</v>
      </c>
      <c r="E1707">
        <v>1000</v>
      </c>
      <c r="F1707">
        <v>0.93386595589161714</v>
      </c>
      <c r="G1707">
        <v>9.3386595589161714E-4</v>
      </c>
      <c r="H1707">
        <v>246.5032577171512</v>
      </c>
      <c r="I1707">
        <f t="shared" si="26"/>
        <v>0.2465032577171512</v>
      </c>
    </row>
    <row r="1708" spans="1:9" x14ac:dyDescent="0.25">
      <c r="A1708" t="s">
        <v>1821</v>
      </c>
      <c r="B1708" t="s">
        <v>5837</v>
      </c>
      <c r="C1708">
        <v>96322</v>
      </c>
      <c r="D1708" t="s">
        <v>1822</v>
      </c>
      <c r="E1708" s="1" t="s">
        <v>70</v>
      </c>
      <c r="F1708" s="1" t="s">
        <v>70</v>
      </c>
      <c r="G1708" s="1" t="s">
        <v>70</v>
      </c>
      <c r="H1708" s="1" t="s">
        <v>70</v>
      </c>
      <c r="I1708" t="e">
        <f t="shared" si="26"/>
        <v>#VALUE!</v>
      </c>
    </row>
    <row r="1709" spans="1:9" x14ac:dyDescent="0.25">
      <c r="A1709" s="2" t="s">
        <v>4047</v>
      </c>
      <c r="B1709" t="s">
        <v>5838</v>
      </c>
      <c r="C1709">
        <v>483658</v>
      </c>
      <c r="D1709" t="s">
        <v>6390</v>
      </c>
      <c r="I1709">
        <f t="shared" si="26"/>
        <v>0</v>
      </c>
    </row>
    <row r="1710" spans="1:9" x14ac:dyDescent="0.25">
      <c r="A1710" t="s">
        <v>44</v>
      </c>
      <c r="B1710" t="s">
        <v>5839</v>
      </c>
      <c r="C1710">
        <v>309002</v>
      </c>
      <c r="D1710" t="s">
        <v>45</v>
      </c>
      <c r="E1710">
        <v>6.8589670692898199</v>
      </c>
      <c r="F1710">
        <v>0.61879212577616816</v>
      </c>
      <c r="G1710">
        <v>9.021651795745364E-2</v>
      </c>
      <c r="H1710">
        <v>225.7972466957238</v>
      </c>
      <c r="I1710">
        <f t="shared" si="26"/>
        <v>0.22579724669572379</v>
      </c>
    </row>
    <row r="1711" spans="1:9" x14ac:dyDescent="0.25">
      <c r="A1711" t="s">
        <v>1823</v>
      </c>
      <c r="B1711" t="s">
        <v>5840</v>
      </c>
      <c r="C1711">
        <v>107186</v>
      </c>
      <c r="D1711" t="s">
        <v>1824</v>
      </c>
      <c r="E1711">
        <v>5.1371726575931982</v>
      </c>
      <c r="F1711">
        <v>7.5141048448132269E-2</v>
      </c>
      <c r="G1711">
        <v>1.4626926805169201E-2</v>
      </c>
      <c r="H1711">
        <v>4.3641920938675209</v>
      </c>
      <c r="I1711">
        <f t="shared" si="26"/>
        <v>4.3641920938675208E-3</v>
      </c>
    </row>
    <row r="1712" spans="1:9" x14ac:dyDescent="0.25">
      <c r="A1712" t="s">
        <v>3305</v>
      </c>
      <c r="B1712" t="s">
        <v>5841</v>
      </c>
      <c r="C1712">
        <v>134292</v>
      </c>
      <c r="D1712" t="s">
        <v>3306</v>
      </c>
      <c r="E1712">
        <v>1000</v>
      </c>
      <c r="F1712">
        <v>6.800731429487826E-2</v>
      </c>
      <c r="G1712" s="1">
        <v>6.8007314294878251E-5</v>
      </c>
      <c r="H1712">
        <v>10.85464743460552</v>
      </c>
      <c r="I1712">
        <f t="shared" si="26"/>
        <v>1.085464743460552E-2</v>
      </c>
    </row>
    <row r="1713" spans="1:9" x14ac:dyDescent="0.25">
      <c r="A1713" t="s">
        <v>949</v>
      </c>
      <c r="B1713" t="s">
        <v>5842</v>
      </c>
      <c r="C1713">
        <v>26628228</v>
      </c>
      <c r="D1713" t="s">
        <v>950</v>
      </c>
      <c r="E1713">
        <v>1000</v>
      </c>
      <c r="F1713">
        <v>10.005143584819489</v>
      </c>
      <c r="G1713">
        <v>1.0005143584819491E-2</v>
      </c>
      <c r="H1713">
        <v>650.44438959269974</v>
      </c>
      <c r="I1713">
        <f t="shared" si="26"/>
        <v>0.65044438959269979</v>
      </c>
    </row>
    <row r="1714" spans="1:9" x14ac:dyDescent="0.25">
      <c r="A1714" t="s">
        <v>1825</v>
      </c>
      <c r="B1714" t="s">
        <v>5843</v>
      </c>
      <c r="C1714">
        <v>103333</v>
      </c>
      <c r="D1714" t="s">
        <v>1826</v>
      </c>
      <c r="E1714">
        <v>1000</v>
      </c>
      <c r="F1714">
        <v>7.1365950175088025E-2</v>
      </c>
      <c r="G1714" s="1">
        <v>7.136595017508803E-5</v>
      </c>
      <c r="H1714">
        <v>13.004731636605589</v>
      </c>
      <c r="I1714">
        <f t="shared" si="26"/>
        <v>1.300473163660559E-2</v>
      </c>
    </row>
    <row r="1715" spans="1:9" x14ac:dyDescent="0.25">
      <c r="A1715" t="s">
        <v>2769</v>
      </c>
      <c r="B1715" t="s">
        <v>5844</v>
      </c>
      <c r="C1715">
        <v>76150919</v>
      </c>
      <c r="D1715" t="s">
        <v>2770</v>
      </c>
      <c r="E1715">
        <v>4.6137092650819174</v>
      </c>
      <c r="F1715">
        <v>0.43315378949482958</v>
      </c>
      <c r="G1715">
        <v>9.388406694220662E-2</v>
      </c>
      <c r="H1715">
        <v>174.14948106639619</v>
      </c>
      <c r="I1715">
        <f t="shared" si="26"/>
        <v>0.17414948106639619</v>
      </c>
    </row>
    <row r="1716" spans="1:9" x14ac:dyDescent="0.25">
      <c r="A1716" t="s">
        <v>1827</v>
      </c>
      <c r="B1716" t="s">
        <v>5845</v>
      </c>
      <c r="C1716">
        <v>110974</v>
      </c>
      <c r="D1716" t="s">
        <v>1828</v>
      </c>
      <c r="E1716">
        <v>1000</v>
      </c>
      <c r="F1716">
        <v>8.0905966555156983</v>
      </c>
      <c r="G1716">
        <v>8.0905966555156958E-3</v>
      </c>
      <c r="H1716">
        <v>1077.594659144791</v>
      </c>
      <c r="I1716">
        <f t="shared" si="26"/>
        <v>1.0775946591447909</v>
      </c>
    </row>
    <row r="1717" spans="1:9" x14ac:dyDescent="0.25">
      <c r="A1717" t="s">
        <v>2771</v>
      </c>
      <c r="B1717" t="s">
        <v>5846</v>
      </c>
      <c r="C1717">
        <v>2244168</v>
      </c>
      <c r="D1717" t="s">
        <v>2772</v>
      </c>
      <c r="E1717">
        <v>1000</v>
      </c>
      <c r="F1717">
        <v>8.419846408619458E-2</v>
      </c>
      <c r="G1717" s="1">
        <v>8.4198464086194559E-5</v>
      </c>
      <c r="H1717">
        <v>12.648377473492239</v>
      </c>
      <c r="I1717">
        <f t="shared" si="26"/>
        <v>1.2648377473492239E-2</v>
      </c>
    </row>
    <row r="1718" spans="1:9" x14ac:dyDescent="0.25">
      <c r="A1718" t="s">
        <v>2381</v>
      </c>
      <c r="B1718" t="s">
        <v>5847</v>
      </c>
      <c r="C1718">
        <v>52214843</v>
      </c>
      <c r="D1718" t="s">
        <v>2382</v>
      </c>
      <c r="E1718">
        <v>1000</v>
      </c>
      <c r="F1718">
        <v>3.895956329646789</v>
      </c>
      <c r="G1718">
        <v>3.8959563296467881E-3</v>
      </c>
      <c r="H1718">
        <v>1126.5157727173689</v>
      </c>
      <c r="I1718">
        <f t="shared" si="26"/>
        <v>1.1265157727173689</v>
      </c>
    </row>
    <row r="1719" spans="1:9" x14ac:dyDescent="0.25">
      <c r="A1719" t="s">
        <v>3307</v>
      </c>
      <c r="B1719" t="s">
        <v>5848</v>
      </c>
      <c r="C1719">
        <v>50419</v>
      </c>
      <c r="D1719" t="s">
        <v>3308</v>
      </c>
      <c r="E1719">
        <v>5.6756310261937868</v>
      </c>
      <c r="F1719">
        <v>4.2347052844431904E-3</v>
      </c>
      <c r="G1719">
        <v>7.4612061018404226E-4</v>
      </c>
      <c r="H1719">
        <v>2.532734883572628</v>
      </c>
      <c r="I1719">
        <f t="shared" si="26"/>
        <v>2.5327348835726279E-3</v>
      </c>
    </row>
    <row r="1720" spans="1:9" x14ac:dyDescent="0.25">
      <c r="A1720" t="s">
        <v>185</v>
      </c>
      <c r="B1720" t="s">
        <v>5849</v>
      </c>
      <c r="C1720">
        <v>52918635</v>
      </c>
      <c r="D1720" t="s">
        <v>186</v>
      </c>
      <c r="E1720">
        <v>7.1082590193559874</v>
      </c>
      <c r="F1720">
        <v>0.1798175787107259</v>
      </c>
      <c r="G1720">
        <v>2.529699300786278E-2</v>
      </c>
      <c r="H1720">
        <v>90.844919670130992</v>
      </c>
      <c r="I1720">
        <f t="shared" si="26"/>
        <v>9.0844919670130989E-2</v>
      </c>
    </row>
    <row r="1721" spans="1:9" x14ac:dyDescent="0.25">
      <c r="A1721" t="s">
        <v>1829</v>
      </c>
      <c r="B1721" t="s">
        <v>5850</v>
      </c>
      <c r="C1721">
        <v>111466</v>
      </c>
      <c r="D1721" t="s">
        <v>1830</v>
      </c>
      <c r="E1721">
        <v>1000</v>
      </c>
      <c r="F1721">
        <v>0.62041342784108533</v>
      </c>
      <c r="G1721">
        <v>6.2041342784108537E-4</v>
      </c>
      <c r="H1721">
        <v>65.838893375923817</v>
      </c>
      <c r="I1721">
        <f t="shared" si="26"/>
        <v>6.5838893375923815E-2</v>
      </c>
    </row>
    <row r="1722" spans="1:9" x14ac:dyDescent="0.25">
      <c r="A1722" t="s">
        <v>3309</v>
      </c>
      <c r="B1722" t="s">
        <v>5851</v>
      </c>
      <c r="C1722">
        <v>141059</v>
      </c>
      <c r="D1722" t="s">
        <v>3310</v>
      </c>
      <c r="E1722">
        <v>1000</v>
      </c>
      <c r="F1722">
        <v>0.56364926059031639</v>
      </c>
      <c r="G1722">
        <v>5.6364926059031641E-4</v>
      </c>
      <c r="H1722">
        <v>97.049129688440686</v>
      </c>
      <c r="I1722">
        <f t="shared" si="26"/>
        <v>9.7049129688440691E-2</v>
      </c>
    </row>
    <row r="1723" spans="1:9" x14ac:dyDescent="0.25">
      <c r="A1723" t="s">
        <v>2383</v>
      </c>
      <c r="B1723" t="s">
        <v>5852</v>
      </c>
      <c r="C1723">
        <v>105555</v>
      </c>
      <c r="D1723" t="s">
        <v>2384</v>
      </c>
      <c r="E1723">
        <v>1000</v>
      </c>
      <c r="F1723">
        <v>1.479516196799689E-2</v>
      </c>
      <c r="G1723" s="1">
        <v>1.4795161967996881E-5</v>
      </c>
      <c r="H1723">
        <v>1.956364267028228</v>
      </c>
      <c r="I1723">
        <f t="shared" si="26"/>
        <v>1.956364267028228E-3</v>
      </c>
    </row>
    <row r="1724" spans="1:9" x14ac:dyDescent="0.25">
      <c r="A1724" t="s">
        <v>2385</v>
      </c>
      <c r="B1724" t="s">
        <v>5853</v>
      </c>
      <c r="C1724">
        <v>57410</v>
      </c>
      <c r="D1724" t="s">
        <v>2386</v>
      </c>
      <c r="E1724">
        <v>1000</v>
      </c>
      <c r="F1724">
        <v>1.848398532219373</v>
      </c>
      <c r="G1724">
        <v>1.848398532219373E-3</v>
      </c>
      <c r="H1724">
        <v>466.30104291857788</v>
      </c>
      <c r="I1724">
        <f t="shared" si="26"/>
        <v>0.46630104291857788</v>
      </c>
    </row>
    <row r="1725" spans="1:9" x14ac:dyDescent="0.25">
      <c r="A1725" t="s">
        <v>3311</v>
      </c>
      <c r="B1725" t="s">
        <v>5854</v>
      </c>
      <c r="C1725">
        <v>142461</v>
      </c>
      <c r="D1725" t="s">
        <v>3312</v>
      </c>
      <c r="E1725">
        <v>1000</v>
      </c>
      <c r="F1725">
        <v>1.485659917407435E-3</v>
      </c>
      <c r="G1725" s="1">
        <v>1.485659917407436E-6</v>
      </c>
      <c r="H1725">
        <v>0.22317583279294501</v>
      </c>
      <c r="I1725">
        <f t="shared" si="26"/>
        <v>2.23175832792945E-4</v>
      </c>
    </row>
    <row r="1726" spans="1:9" x14ac:dyDescent="0.25">
      <c r="A1726" t="s">
        <v>1321</v>
      </c>
      <c r="B1726" t="s">
        <v>5855</v>
      </c>
      <c r="C1726">
        <v>759739</v>
      </c>
      <c r="D1726" t="s">
        <v>1322</v>
      </c>
      <c r="E1726">
        <v>1000</v>
      </c>
      <c r="F1726">
        <v>3.615100139691217E-4</v>
      </c>
      <c r="G1726" s="1">
        <v>3.6151001396912169E-7</v>
      </c>
      <c r="H1726">
        <v>4.2335714715895922E-2</v>
      </c>
      <c r="I1726">
        <f t="shared" si="26"/>
        <v>4.2335714715895923E-5</v>
      </c>
    </row>
    <row r="1727" spans="1:9" x14ac:dyDescent="0.25">
      <c r="A1727" t="s">
        <v>1127</v>
      </c>
      <c r="B1727" t="s">
        <v>5856</v>
      </c>
      <c r="C1727">
        <v>107211</v>
      </c>
      <c r="D1727" t="s">
        <v>1128</v>
      </c>
      <c r="E1727">
        <v>11.649849769350141</v>
      </c>
      <c r="F1727">
        <v>3.8544910450071357E-2</v>
      </c>
      <c r="G1727">
        <v>3.3086186700432871E-3</v>
      </c>
      <c r="H1727">
        <v>2.3924055018150292</v>
      </c>
      <c r="I1727">
        <f t="shared" si="26"/>
        <v>2.392405501815029E-3</v>
      </c>
    </row>
    <row r="1728" spans="1:9" x14ac:dyDescent="0.25">
      <c r="A1728" t="s">
        <v>285</v>
      </c>
      <c r="B1728" t="s">
        <v>5857</v>
      </c>
      <c r="C1728">
        <v>55389</v>
      </c>
      <c r="D1728" t="s">
        <v>286</v>
      </c>
      <c r="E1728">
        <v>7.1082590193559856</v>
      </c>
      <c r="F1728">
        <v>6.6450412179187082E-3</v>
      </c>
      <c r="G1728">
        <v>9.348338601370712E-4</v>
      </c>
      <c r="H1728">
        <v>1.8494478717711349</v>
      </c>
      <c r="I1728">
        <f t="shared" si="26"/>
        <v>1.8494478717711348E-3</v>
      </c>
    </row>
    <row r="1729" spans="1:9" x14ac:dyDescent="0.25">
      <c r="A1729" t="s">
        <v>46</v>
      </c>
      <c r="B1729" t="s">
        <v>5858</v>
      </c>
      <c r="C1729">
        <v>7705080</v>
      </c>
      <c r="D1729" t="s">
        <v>47</v>
      </c>
      <c r="E1729">
        <v>1000</v>
      </c>
      <c r="F1729">
        <v>0.82917834422396586</v>
      </c>
      <c r="G1729">
        <v>8.2917834422396581E-4</v>
      </c>
      <c r="H1729">
        <v>134.49272743312719</v>
      </c>
      <c r="I1729">
        <f t="shared" si="26"/>
        <v>0.13449272743312718</v>
      </c>
    </row>
    <row r="1730" spans="1:9" x14ac:dyDescent="0.25">
      <c r="A1730" t="s">
        <v>1129</v>
      </c>
      <c r="B1730" t="s">
        <v>5859</v>
      </c>
      <c r="C1730">
        <v>2164172</v>
      </c>
      <c r="D1730" t="s">
        <v>1130</v>
      </c>
      <c r="E1730">
        <v>1000</v>
      </c>
      <c r="F1730">
        <v>0.93174066125428479</v>
      </c>
      <c r="G1730">
        <v>9.3174066125428475E-4</v>
      </c>
      <c r="H1730">
        <v>216.35577198721239</v>
      </c>
      <c r="I1730">
        <f t="shared" ref="I1730:I1793" si="27">H1730/1000</f>
        <v>0.2163557719872124</v>
      </c>
    </row>
    <row r="1731" spans="1:9" x14ac:dyDescent="0.25">
      <c r="A1731" t="s">
        <v>1323</v>
      </c>
      <c r="B1731" t="s">
        <v>5860</v>
      </c>
      <c r="C1731">
        <v>126078</v>
      </c>
      <c r="D1731" t="s">
        <v>1324</v>
      </c>
      <c r="E1731">
        <v>4.2318591920097024</v>
      </c>
      <c r="F1731">
        <v>0.20000000000000009</v>
      </c>
      <c r="G1731">
        <v>4.7260551669021947E-2</v>
      </c>
      <c r="H1731">
        <v>70.554000000000016</v>
      </c>
      <c r="I1731">
        <f t="shared" si="27"/>
        <v>7.0554000000000019E-2</v>
      </c>
    </row>
    <row r="1732" spans="1:9" x14ac:dyDescent="0.25">
      <c r="A1732" t="s">
        <v>2773</v>
      </c>
      <c r="B1732" t="s">
        <v>5861</v>
      </c>
      <c r="C1732">
        <v>10034932</v>
      </c>
      <c r="D1732" t="s">
        <v>2774</v>
      </c>
      <c r="E1732">
        <v>1000</v>
      </c>
      <c r="F1732">
        <v>1.3141352138229199E-2</v>
      </c>
      <c r="G1732" s="1">
        <v>1.31413521382292E-5</v>
      </c>
      <c r="H1732">
        <v>1.7099527402263841</v>
      </c>
      <c r="I1732">
        <f t="shared" si="27"/>
        <v>1.7099527402263841E-3</v>
      </c>
    </row>
    <row r="1733" spans="1:9" x14ac:dyDescent="0.25">
      <c r="A1733" t="s">
        <v>1831</v>
      </c>
      <c r="B1733" t="s">
        <v>5862</v>
      </c>
      <c r="C1733">
        <v>54853</v>
      </c>
      <c r="D1733" t="s">
        <v>1832</v>
      </c>
      <c r="E1733">
        <v>1000</v>
      </c>
      <c r="F1733">
        <v>0.33094894872418062</v>
      </c>
      <c r="G1733">
        <v>3.3094894872418061E-4</v>
      </c>
      <c r="H1733">
        <v>45.387000725931578</v>
      </c>
      <c r="I1733">
        <f t="shared" si="27"/>
        <v>4.5387000725931576E-2</v>
      </c>
    </row>
    <row r="1734" spans="1:9" x14ac:dyDescent="0.25">
      <c r="A1734" t="s">
        <v>367</v>
      </c>
      <c r="B1734" t="s">
        <v>5863</v>
      </c>
      <c r="C1734">
        <v>78591</v>
      </c>
      <c r="D1734" t="s">
        <v>368</v>
      </c>
      <c r="E1734">
        <v>8.9717130099913085</v>
      </c>
      <c r="F1734">
        <v>0.72393430866739361</v>
      </c>
      <c r="G1734">
        <v>8.0690756365165442E-2</v>
      </c>
      <c r="H1734">
        <v>100.0549608009205</v>
      </c>
      <c r="I1734">
        <f t="shared" si="27"/>
        <v>0.10005496080092049</v>
      </c>
    </row>
    <row r="1735" spans="1:9" x14ac:dyDescent="0.25">
      <c r="A1735" t="s">
        <v>3885</v>
      </c>
      <c r="B1735" t="s">
        <v>5864</v>
      </c>
      <c r="C1735">
        <v>298817</v>
      </c>
      <c r="D1735" t="s">
        <v>3886</v>
      </c>
      <c r="E1735">
        <v>1000</v>
      </c>
      <c r="F1735">
        <v>1.4452842727586259</v>
      </c>
      <c r="G1735">
        <v>1.445284272758625E-3</v>
      </c>
      <c r="H1735">
        <v>312.45889749623279</v>
      </c>
      <c r="I1735">
        <f t="shared" si="27"/>
        <v>0.31245889749623279</v>
      </c>
    </row>
    <row r="1736" spans="1:9" x14ac:dyDescent="0.25">
      <c r="A1736" t="s">
        <v>1833</v>
      </c>
      <c r="B1736" t="s">
        <v>5865</v>
      </c>
      <c r="C1736">
        <v>598550</v>
      </c>
      <c r="D1736" t="s">
        <v>1834</v>
      </c>
      <c r="E1736">
        <v>7.6921746209589399</v>
      </c>
      <c r="F1736">
        <v>1.047198053400194E-4</v>
      </c>
      <c r="G1736" s="1">
        <v>1.361381020325363E-5</v>
      </c>
      <c r="H1736">
        <v>7.8610016274592368E-3</v>
      </c>
      <c r="I1736">
        <f t="shared" si="27"/>
        <v>7.8610016274592366E-6</v>
      </c>
    </row>
    <row r="1737" spans="1:9" x14ac:dyDescent="0.25">
      <c r="A1737" t="s">
        <v>97</v>
      </c>
      <c r="B1737" t="s">
        <v>5866</v>
      </c>
      <c r="C1737">
        <v>91203</v>
      </c>
      <c r="D1737" t="s">
        <v>98</v>
      </c>
      <c r="E1737">
        <v>1000</v>
      </c>
      <c r="F1737">
        <v>0.13255871251536519</v>
      </c>
      <c r="G1737">
        <v>1.3255871251536519E-4</v>
      </c>
      <c r="H1737">
        <v>16.990580417944422</v>
      </c>
      <c r="I1737">
        <f t="shared" si="27"/>
        <v>1.699058041794442E-2</v>
      </c>
    </row>
    <row r="1738" spans="1:9" x14ac:dyDescent="0.25">
      <c r="A1738" t="s">
        <v>1835</v>
      </c>
      <c r="B1738" t="s">
        <v>5867</v>
      </c>
      <c r="C1738">
        <v>86873</v>
      </c>
      <c r="D1738" t="s">
        <v>1836</v>
      </c>
      <c r="E1738">
        <v>1000</v>
      </c>
      <c r="F1738">
        <v>30.586709789886399</v>
      </c>
      <c r="G1738">
        <v>3.0586709789886399E-2</v>
      </c>
      <c r="H1738">
        <v>5695.5512299747461</v>
      </c>
      <c r="I1738">
        <f t="shared" si="27"/>
        <v>5.6955512299747459</v>
      </c>
    </row>
    <row r="1739" spans="1:9" x14ac:dyDescent="0.25">
      <c r="A1739" t="s">
        <v>3313</v>
      </c>
      <c r="B1739" t="s">
        <v>5868</v>
      </c>
      <c r="C1739">
        <v>1465254</v>
      </c>
      <c r="D1739" t="s">
        <v>3314</v>
      </c>
      <c r="E1739">
        <v>7.8694892820715596</v>
      </c>
      <c r="F1739">
        <v>1.754885008914258</v>
      </c>
      <c r="G1739">
        <v>0.22299858936364211</v>
      </c>
      <c r="H1739">
        <v>454.81354776030821</v>
      </c>
      <c r="I1739">
        <f t="shared" si="27"/>
        <v>0.45481354776030819</v>
      </c>
    </row>
    <row r="1740" spans="1:9" x14ac:dyDescent="0.25">
      <c r="A1740" t="s">
        <v>1837</v>
      </c>
      <c r="B1740" t="s">
        <v>5869</v>
      </c>
      <c r="C1740">
        <v>100016</v>
      </c>
      <c r="D1740" t="s">
        <v>1838</v>
      </c>
      <c r="E1740">
        <v>14.81917276085934</v>
      </c>
      <c r="F1740">
        <v>0.2353552915325566</v>
      </c>
      <c r="G1740">
        <v>1.5881810363543442E-2</v>
      </c>
      <c r="H1740">
        <v>32.50868499822591</v>
      </c>
      <c r="I1740">
        <f t="shared" si="27"/>
        <v>3.2508684998225908E-2</v>
      </c>
    </row>
    <row r="1741" spans="1:9" x14ac:dyDescent="0.25">
      <c r="A1741" t="s">
        <v>3887</v>
      </c>
      <c r="B1741" t="s">
        <v>5870</v>
      </c>
      <c r="C1741">
        <v>94520</v>
      </c>
      <c r="D1741" t="s">
        <v>3888</v>
      </c>
      <c r="E1741">
        <v>1000</v>
      </c>
      <c r="F1741">
        <v>53.36049299006001</v>
      </c>
      <c r="G1741">
        <v>5.3360492990060023E-2</v>
      </c>
      <c r="H1741">
        <v>8705.01738442643</v>
      </c>
      <c r="I1741">
        <f t="shared" si="27"/>
        <v>8.70501738442643</v>
      </c>
    </row>
    <row r="1742" spans="1:9" x14ac:dyDescent="0.25">
      <c r="A1742" t="s">
        <v>2775</v>
      </c>
      <c r="B1742" t="s">
        <v>5871</v>
      </c>
      <c r="C1742">
        <v>79243</v>
      </c>
      <c r="D1742" t="s">
        <v>2776</v>
      </c>
      <c r="E1742">
        <v>1000</v>
      </c>
      <c r="F1742">
        <v>1.3241097337768619E-3</v>
      </c>
      <c r="G1742" s="1">
        <v>1.324109733776862E-6</v>
      </c>
      <c r="H1742">
        <v>9.9396945385427704E-2</v>
      </c>
      <c r="I1742">
        <f t="shared" si="27"/>
        <v>9.9396945385427706E-5</v>
      </c>
    </row>
    <row r="1743" spans="1:9" x14ac:dyDescent="0.25">
      <c r="A1743" t="s">
        <v>2387</v>
      </c>
      <c r="B1743" t="s">
        <v>5872</v>
      </c>
      <c r="C1743">
        <v>100630</v>
      </c>
      <c r="D1743" t="s">
        <v>2388</v>
      </c>
      <c r="E1743">
        <v>3.4508798442532278</v>
      </c>
      <c r="F1743">
        <v>0.5887709902048518</v>
      </c>
      <c r="G1743">
        <v>0.1706147466088499</v>
      </c>
      <c r="H1743">
        <v>63.672049964713487</v>
      </c>
      <c r="I1743">
        <f t="shared" si="27"/>
        <v>6.3672049964713484E-2</v>
      </c>
    </row>
    <row r="1744" spans="1:9" x14ac:dyDescent="0.25">
      <c r="A1744" s="2" t="s">
        <v>4135</v>
      </c>
      <c r="B1744" t="s">
        <v>5873</v>
      </c>
      <c r="C1744">
        <v>57578</v>
      </c>
      <c r="D1744" t="s">
        <v>6391</v>
      </c>
      <c r="I1744">
        <f t="shared" si="27"/>
        <v>0</v>
      </c>
    </row>
    <row r="1745" spans="1:9" x14ac:dyDescent="0.25">
      <c r="A1745" t="s">
        <v>1131</v>
      </c>
      <c r="B1745" t="s">
        <v>5874</v>
      </c>
      <c r="C1745">
        <v>1114712</v>
      </c>
      <c r="D1745" t="s">
        <v>1132</v>
      </c>
      <c r="E1745">
        <v>4.1087411660871416</v>
      </c>
      <c r="F1745">
        <v>0.72664930698778962</v>
      </c>
      <c r="G1745">
        <v>0.1768544859884168</v>
      </c>
      <c r="H1745">
        <v>147.75687008289711</v>
      </c>
      <c r="I1745">
        <f t="shared" si="27"/>
        <v>0.14775687008289712</v>
      </c>
    </row>
    <row r="1746" spans="1:9" x14ac:dyDescent="0.25">
      <c r="A1746" t="s">
        <v>737</v>
      </c>
      <c r="B1746" t="s">
        <v>5875</v>
      </c>
      <c r="C1746">
        <v>7758192</v>
      </c>
      <c r="D1746" t="s">
        <v>738</v>
      </c>
      <c r="E1746">
        <v>1000</v>
      </c>
      <c r="F1746">
        <v>19.13340223215944</v>
      </c>
      <c r="G1746">
        <v>1.9133402232159442E-2</v>
      </c>
      <c r="H1746">
        <v>1730.4248978764999</v>
      </c>
      <c r="I1746">
        <f t="shared" si="27"/>
        <v>1.7304248978765</v>
      </c>
    </row>
    <row r="1747" spans="1:9" x14ac:dyDescent="0.25">
      <c r="A1747" t="s">
        <v>2777</v>
      </c>
      <c r="B1747" t="s">
        <v>5876</v>
      </c>
      <c r="C1747">
        <v>54965241</v>
      </c>
      <c r="D1747" t="s">
        <v>2778</v>
      </c>
      <c r="E1747">
        <v>4.9323801790683079</v>
      </c>
      <c r="F1747" s="1">
        <v>2.303126993176601E-5</v>
      </c>
      <c r="G1747" s="1">
        <v>4.6694028229017106E-6</v>
      </c>
      <c r="H1747">
        <v>1.2981506203230121E-2</v>
      </c>
      <c r="I1747">
        <f t="shared" si="27"/>
        <v>1.298150620323012E-5</v>
      </c>
    </row>
    <row r="1748" spans="1:9" x14ac:dyDescent="0.25">
      <c r="A1748" t="s">
        <v>1839</v>
      </c>
      <c r="B1748" t="s">
        <v>5877</v>
      </c>
      <c r="C1748">
        <v>107926</v>
      </c>
      <c r="D1748" t="s">
        <v>1840</v>
      </c>
      <c r="E1748">
        <v>1000</v>
      </c>
      <c r="F1748">
        <v>0.11258302634368481</v>
      </c>
      <c r="G1748">
        <v>1.125830263436848E-4</v>
      </c>
      <c r="H1748">
        <v>9.9192401190366883</v>
      </c>
      <c r="I1748">
        <f t="shared" si="27"/>
        <v>9.9192401190366878E-3</v>
      </c>
    </row>
    <row r="1749" spans="1:9" x14ac:dyDescent="0.25">
      <c r="A1749" t="s">
        <v>1841</v>
      </c>
      <c r="B1749" t="s">
        <v>5878</v>
      </c>
      <c r="C1749">
        <v>110167</v>
      </c>
      <c r="D1749" t="s">
        <v>1842</v>
      </c>
      <c r="E1749">
        <v>1000</v>
      </c>
      <c r="F1749">
        <v>42.854814063166451</v>
      </c>
      <c r="G1749">
        <v>4.2854814063166463E-2</v>
      </c>
      <c r="H1749">
        <v>4974.2439779398564</v>
      </c>
      <c r="I1749">
        <f t="shared" si="27"/>
        <v>4.9742439779398566</v>
      </c>
    </row>
    <row r="1750" spans="1:9" x14ac:dyDescent="0.25">
      <c r="A1750" t="s">
        <v>1843</v>
      </c>
      <c r="B1750" t="s">
        <v>5879</v>
      </c>
      <c r="C1750">
        <v>112345</v>
      </c>
      <c r="D1750" t="s">
        <v>1844</v>
      </c>
      <c r="E1750">
        <v>1000</v>
      </c>
      <c r="F1750">
        <v>3.7261326382541982</v>
      </c>
      <c r="G1750">
        <v>3.7261326382541978E-3</v>
      </c>
      <c r="H1750">
        <v>604.48677177134027</v>
      </c>
      <c r="I1750">
        <f t="shared" si="27"/>
        <v>0.60448677177134025</v>
      </c>
    </row>
    <row r="1751" spans="1:9" x14ac:dyDescent="0.25">
      <c r="A1751" t="s">
        <v>2779</v>
      </c>
      <c r="B1751" t="s">
        <v>5880</v>
      </c>
      <c r="C1751">
        <v>123999</v>
      </c>
      <c r="D1751" t="s">
        <v>2780</v>
      </c>
      <c r="E1751">
        <v>1000</v>
      </c>
      <c r="F1751">
        <v>1.8315411508474911E-3</v>
      </c>
      <c r="G1751" s="1">
        <v>1.8315411508474909E-6</v>
      </c>
      <c r="H1751">
        <v>0.3447381700359673</v>
      </c>
      <c r="I1751">
        <f t="shared" si="27"/>
        <v>3.4473817003596727E-4</v>
      </c>
    </row>
    <row r="1752" spans="1:9" x14ac:dyDescent="0.25">
      <c r="A1752" t="s">
        <v>3889</v>
      </c>
      <c r="B1752" t="s">
        <v>5881</v>
      </c>
      <c r="C1752">
        <v>57114</v>
      </c>
      <c r="D1752" t="s">
        <v>3890</v>
      </c>
      <c r="E1752">
        <v>7.1082590193559856</v>
      </c>
      <c r="F1752">
        <v>0.75541583697345072</v>
      </c>
      <c r="G1752">
        <v>0.1062729755508954</v>
      </c>
      <c r="H1752">
        <v>214.9037189655551</v>
      </c>
      <c r="I1752">
        <f t="shared" si="27"/>
        <v>0.2149037189655551</v>
      </c>
    </row>
    <row r="1753" spans="1:9" x14ac:dyDescent="0.25">
      <c r="A1753" t="s">
        <v>3315</v>
      </c>
      <c r="B1753" t="s">
        <v>5882</v>
      </c>
      <c r="C1753">
        <v>123762</v>
      </c>
      <c r="D1753" t="s">
        <v>3316</v>
      </c>
      <c r="E1753">
        <v>1000</v>
      </c>
      <c r="F1753">
        <v>1.8267353579563379</v>
      </c>
      <c r="G1753">
        <v>1.8267353579563381E-3</v>
      </c>
      <c r="H1753">
        <v>212.1132028244582</v>
      </c>
      <c r="I1753">
        <f t="shared" si="27"/>
        <v>0.2121132028244582</v>
      </c>
    </row>
    <row r="1754" spans="1:9" x14ac:dyDescent="0.25">
      <c r="A1754" t="s">
        <v>3317</v>
      </c>
      <c r="B1754" t="s">
        <v>5883</v>
      </c>
      <c r="C1754">
        <v>60413</v>
      </c>
      <c r="D1754" t="s">
        <v>3318</v>
      </c>
      <c r="E1754">
        <v>3.7048521538078112</v>
      </c>
      <c r="F1754" s="1" t="s">
        <v>70</v>
      </c>
      <c r="G1754" s="1" t="s">
        <v>70</v>
      </c>
      <c r="H1754" s="1" t="s">
        <v>70</v>
      </c>
      <c r="I1754" t="e">
        <f t="shared" si="27"/>
        <v>#VALUE!</v>
      </c>
    </row>
    <row r="1755" spans="1:9" x14ac:dyDescent="0.25">
      <c r="A1755" t="s">
        <v>2389</v>
      </c>
      <c r="B1755" t="s">
        <v>5884</v>
      </c>
      <c r="C1755">
        <v>65305</v>
      </c>
      <c r="D1755" t="s">
        <v>2390</v>
      </c>
      <c r="E1755">
        <v>1000</v>
      </c>
      <c r="F1755">
        <v>0.81251851607504588</v>
      </c>
      <c r="G1755">
        <v>8.125185160750459E-4</v>
      </c>
      <c r="H1755">
        <v>343.3215737823499</v>
      </c>
      <c r="I1755">
        <f t="shared" si="27"/>
        <v>0.3433215737823499</v>
      </c>
    </row>
    <row r="1756" spans="1:9" x14ac:dyDescent="0.25">
      <c r="A1756" t="s">
        <v>739</v>
      </c>
      <c r="B1756" t="s">
        <v>5885</v>
      </c>
      <c r="C1756">
        <v>80466</v>
      </c>
      <c r="D1756" t="s">
        <v>740</v>
      </c>
      <c r="E1756">
        <v>6.1068984280198064</v>
      </c>
      <c r="F1756">
        <v>0.2852362911905047</v>
      </c>
      <c r="G1756">
        <v>4.6707227007702842E-2</v>
      </c>
      <c r="H1756">
        <v>46.849490355458023</v>
      </c>
      <c r="I1756">
        <f t="shared" si="27"/>
        <v>4.6849490355458025E-2</v>
      </c>
    </row>
    <row r="1757" spans="1:9" x14ac:dyDescent="0.25">
      <c r="A1757" t="s">
        <v>2391</v>
      </c>
      <c r="B1757" t="s">
        <v>5886</v>
      </c>
      <c r="C1757">
        <v>83341</v>
      </c>
      <c r="D1757" t="s">
        <v>2392</v>
      </c>
      <c r="E1757">
        <v>1000</v>
      </c>
      <c r="F1757">
        <v>1.9559801647525059</v>
      </c>
      <c r="G1757">
        <v>1.9559801647525059E-3</v>
      </c>
      <c r="H1757">
        <v>256.58156605190419</v>
      </c>
      <c r="I1757">
        <f t="shared" si="27"/>
        <v>0.25658156605190419</v>
      </c>
    </row>
    <row r="1758" spans="1:9" x14ac:dyDescent="0.25">
      <c r="A1758" t="s">
        <v>1133</v>
      </c>
      <c r="B1758" t="s">
        <v>5887</v>
      </c>
      <c r="C1758">
        <v>83885</v>
      </c>
      <c r="D1758" t="s">
        <v>1134</v>
      </c>
      <c r="E1758">
        <v>2.2318184746702339</v>
      </c>
      <c r="F1758">
        <v>0.57037561222037714</v>
      </c>
      <c r="G1758">
        <v>0.25556541389624171</v>
      </c>
      <c r="H1758">
        <v>214.67169879577111</v>
      </c>
      <c r="I1758">
        <f t="shared" si="27"/>
        <v>0.21467169879577111</v>
      </c>
    </row>
    <row r="1759" spans="1:9" x14ac:dyDescent="0.25">
      <c r="A1759" t="s">
        <v>369</v>
      </c>
      <c r="B1759" t="s">
        <v>5888</v>
      </c>
      <c r="C1759">
        <v>91667</v>
      </c>
      <c r="D1759" t="s">
        <v>370</v>
      </c>
      <c r="E1759">
        <v>1000</v>
      </c>
      <c r="F1759">
        <v>2.572954627233635</v>
      </c>
      <c r="G1759">
        <v>2.5729546272336349E-3</v>
      </c>
      <c r="H1759">
        <v>383.98002970446589</v>
      </c>
      <c r="I1759">
        <f t="shared" si="27"/>
        <v>0.38398002970446588</v>
      </c>
    </row>
    <row r="1760" spans="1:9" x14ac:dyDescent="0.25">
      <c r="A1760" t="s">
        <v>2393</v>
      </c>
      <c r="B1760" t="s">
        <v>5889</v>
      </c>
      <c r="C1760">
        <v>92513</v>
      </c>
      <c r="D1760" t="s">
        <v>2394</v>
      </c>
      <c r="E1760">
        <v>4.7995990428484712</v>
      </c>
      <c r="F1760" s="1" t="s">
        <v>70</v>
      </c>
      <c r="G1760" s="1" t="s">
        <v>70</v>
      </c>
      <c r="H1760" s="1" t="s">
        <v>70</v>
      </c>
      <c r="I1760" t="e">
        <f t="shared" si="27"/>
        <v>#VALUE!</v>
      </c>
    </row>
    <row r="1761" spans="1:9" x14ac:dyDescent="0.25">
      <c r="A1761" t="s">
        <v>473</v>
      </c>
      <c r="B1761" t="s">
        <v>5890</v>
      </c>
      <c r="C1761">
        <v>94097</v>
      </c>
      <c r="D1761" t="s">
        <v>474</v>
      </c>
      <c r="E1761">
        <v>5.5551325712522681</v>
      </c>
      <c r="F1761">
        <v>3.1739973900464021E-2</v>
      </c>
      <c r="G1761">
        <v>5.7136303217528821E-3</v>
      </c>
      <c r="H1761">
        <v>5.2431897685654514</v>
      </c>
      <c r="I1761">
        <f t="shared" si="27"/>
        <v>5.2431897685654514E-3</v>
      </c>
    </row>
    <row r="1762" spans="1:9" x14ac:dyDescent="0.25">
      <c r="A1762" t="s">
        <v>1845</v>
      </c>
      <c r="B1762" t="s">
        <v>5891</v>
      </c>
      <c r="C1762">
        <v>95012</v>
      </c>
      <c r="D1762" t="s">
        <v>1846</v>
      </c>
      <c r="E1762" s="1" t="s">
        <v>70</v>
      </c>
      <c r="F1762" s="1" t="s">
        <v>70</v>
      </c>
      <c r="G1762" s="1" t="s">
        <v>70</v>
      </c>
      <c r="H1762" s="1" t="s">
        <v>70</v>
      </c>
      <c r="I1762" t="e">
        <f t="shared" si="27"/>
        <v>#VALUE!</v>
      </c>
    </row>
    <row r="1763" spans="1:9" x14ac:dyDescent="0.25">
      <c r="A1763" t="s">
        <v>741</v>
      </c>
      <c r="B1763" t="s">
        <v>5892</v>
      </c>
      <c r="C1763">
        <v>95487</v>
      </c>
      <c r="D1763" t="s">
        <v>742</v>
      </c>
      <c r="E1763">
        <v>1000</v>
      </c>
      <c r="F1763">
        <v>0.28062331393240841</v>
      </c>
      <c r="G1763">
        <v>2.8062331393240842E-4</v>
      </c>
      <c r="H1763">
        <v>30.34660516865064</v>
      </c>
      <c r="I1763">
        <f t="shared" si="27"/>
        <v>3.0346605168650641E-2</v>
      </c>
    </row>
    <row r="1764" spans="1:9" x14ac:dyDescent="0.25">
      <c r="A1764" t="s">
        <v>3319</v>
      </c>
      <c r="B1764" t="s">
        <v>5893</v>
      </c>
      <c r="C1764">
        <v>104132</v>
      </c>
      <c r="D1764" t="s">
        <v>3320</v>
      </c>
      <c r="E1764">
        <v>1000</v>
      </c>
      <c r="F1764">
        <v>12.42398326586749</v>
      </c>
      <c r="G1764">
        <v>1.2423983265867491E-2</v>
      </c>
      <c r="H1764">
        <v>1854.117990648266</v>
      </c>
      <c r="I1764">
        <f t="shared" si="27"/>
        <v>1.8541179906482659</v>
      </c>
    </row>
    <row r="1765" spans="1:9" x14ac:dyDescent="0.25">
      <c r="A1765" t="s">
        <v>1847</v>
      </c>
      <c r="B1765" t="s">
        <v>5894</v>
      </c>
      <c r="C1765">
        <v>111273</v>
      </c>
      <c r="D1765" t="s">
        <v>1848</v>
      </c>
      <c r="E1765">
        <v>11.63291090918454</v>
      </c>
      <c r="F1765">
        <v>5.1020116017313301E-2</v>
      </c>
      <c r="G1765">
        <v>4.3858425819311786E-3</v>
      </c>
      <c r="H1765">
        <v>5.2130823943010212</v>
      </c>
      <c r="I1765">
        <f t="shared" si="27"/>
        <v>5.2130823943010215E-3</v>
      </c>
    </row>
    <row r="1766" spans="1:9" x14ac:dyDescent="0.25">
      <c r="A1766" t="s">
        <v>48</v>
      </c>
      <c r="B1766" t="s">
        <v>5895</v>
      </c>
      <c r="C1766">
        <v>111706</v>
      </c>
      <c r="D1766" t="s">
        <v>49</v>
      </c>
      <c r="E1766">
        <v>1000</v>
      </c>
      <c r="F1766">
        <v>6.4272552384262707E-3</v>
      </c>
      <c r="G1766" s="1">
        <v>6.4272552384262692E-6</v>
      </c>
      <c r="H1766">
        <v>0.74687276772608624</v>
      </c>
      <c r="I1766">
        <f t="shared" si="27"/>
        <v>7.4687276772608625E-4</v>
      </c>
    </row>
    <row r="1767" spans="1:9" x14ac:dyDescent="0.25">
      <c r="A1767" t="s">
        <v>3321</v>
      </c>
      <c r="B1767" t="s">
        <v>5896</v>
      </c>
      <c r="C1767">
        <v>464482</v>
      </c>
      <c r="D1767" t="s">
        <v>3322</v>
      </c>
      <c r="E1767">
        <v>12.219166942367931</v>
      </c>
      <c r="F1767">
        <v>1.1163631507206779</v>
      </c>
      <c r="G1767">
        <v>9.136164159030144E-2</v>
      </c>
      <c r="H1767">
        <v>169.95177697626389</v>
      </c>
      <c r="I1767">
        <f t="shared" si="27"/>
        <v>0.16995177697626387</v>
      </c>
    </row>
    <row r="1768" spans="1:9" x14ac:dyDescent="0.25">
      <c r="A1768" t="s">
        <v>2781</v>
      </c>
      <c r="B1768" t="s">
        <v>5897</v>
      </c>
      <c r="C1768">
        <v>609234</v>
      </c>
      <c r="D1768" t="s">
        <v>2782</v>
      </c>
      <c r="E1768">
        <v>7.1082590193559874</v>
      </c>
      <c r="F1768">
        <v>0.19684263252468959</v>
      </c>
      <c r="G1768">
        <v>2.7692101819683498E-2</v>
      </c>
      <c r="H1768">
        <v>92.870747710413596</v>
      </c>
      <c r="I1768">
        <f t="shared" si="27"/>
        <v>9.2870747710413593E-2</v>
      </c>
    </row>
    <row r="1769" spans="1:9" x14ac:dyDescent="0.25">
      <c r="A1769" t="s">
        <v>2783</v>
      </c>
      <c r="B1769" t="s">
        <v>5898</v>
      </c>
      <c r="C1769">
        <v>614802</v>
      </c>
      <c r="D1769" t="s">
        <v>2784</v>
      </c>
      <c r="E1769">
        <v>1000</v>
      </c>
      <c r="F1769">
        <v>3.0082063165360079E-2</v>
      </c>
      <c r="G1769" s="1">
        <v>3.0082063165360069E-5</v>
      </c>
      <c r="H1769">
        <v>4.5473550783916554</v>
      </c>
      <c r="I1769">
        <f t="shared" si="27"/>
        <v>4.5473550783916555E-3</v>
      </c>
    </row>
    <row r="1770" spans="1:9" x14ac:dyDescent="0.25">
      <c r="A1770" t="s">
        <v>3891</v>
      </c>
      <c r="B1770" t="s">
        <v>5899</v>
      </c>
      <c r="C1770">
        <v>616864</v>
      </c>
      <c r="D1770" t="s">
        <v>3892</v>
      </c>
      <c r="E1770">
        <v>8.4982428933946572</v>
      </c>
      <c r="F1770" s="1" t="s">
        <v>70</v>
      </c>
      <c r="G1770" s="1" t="s">
        <v>70</v>
      </c>
      <c r="H1770" s="1" t="s">
        <v>70</v>
      </c>
      <c r="I1770" t="e">
        <f t="shared" si="27"/>
        <v>#VALUE!</v>
      </c>
    </row>
    <row r="1771" spans="1:9" x14ac:dyDescent="0.25">
      <c r="A1771" t="s">
        <v>371</v>
      </c>
      <c r="B1771" t="s">
        <v>5900</v>
      </c>
      <c r="C1771">
        <v>709988</v>
      </c>
      <c r="D1771" t="s">
        <v>372</v>
      </c>
      <c r="E1771">
        <v>6.2497891879553116</v>
      </c>
      <c r="F1771">
        <v>0.41478817413568653</v>
      </c>
      <c r="G1771">
        <v>6.6368346461201058E-2</v>
      </c>
      <c r="H1771">
        <v>90.457005015510518</v>
      </c>
      <c r="I1771">
        <f t="shared" si="27"/>
        <v>9.0457005015510517E-2</v>
      </c>
    </row>
    <row r="1772" spans="1:9" x14ac:dyDescent="0.25">
      <c r="A1772" t="s">
        <v>2785</v>
      </c>
      <c r="B1772" t="s">
        <v>5901</v>
      </c>
      <c r="C1772">
        <v>760236</v>
      </c>
      <c r="D1772" t="s">
        <v>2786</v>
      </c>
      <c r="E1772">
        <v>1000</v>
      </c>
      <c r="F1772">
        <v>0.12015459112594611</v>
      </c>
      <c r="G1772">
        <v>1.201545911259461E-4</v>
      </c>
      <c r="H1772">
        <v>15.018122344831999</v>
      </c>
      <c r="I1772">
        <f t="shared" si="27"/>
        <v>1.5018122344832E-2</v>
      </c>
    </row>
    <row r="1773" spans="1:9" x14ac:dyDescent="0.25">
      <c r="A1773" t="s">
        <v>2787</v>
      </c>
      <c r="B1773" t="s">
        <v>5902</v>
      </c>
      <c r="C1773">
        <v>1689834</v>
      </c>
      <c r="D1773" t="s">
        <v>2788</v>
      </c>
      <c r="E1773">
        <v>10.588436929438441</v>
      </c>
      <c r="F1773">
        <v>8.325590174905223E-3</v>
      </c>
      <c r="G1773">
        <v>7.862907651419301E-4</v>
      </c>
      <c r="H1773">
        <v>3.088094605315145</v>
      </c>
      <c r="I1773">
        <f t="shared" si="27"/>
        <v>3.0880946053151452E-3</v>
      </c>
    </row>
    <row r="1774" spans="1:9" x14ac:dyDescent="0.25">
      <c r="A1774" t="s">
        <v>3893</v>
      </c>
      <c r="B1774" t="s">
        <v>5903</v>
      </c>
      <c r="C1774">
        <v>7209383</v>
      </c>
      <c r="D1774" t="s">
        <v>3894</v>
      </c>
      <c r="E1774">
        <v>1000</v>
      </c>
      <c r="F1774">
        <v>0.19884423139573379</v>
      </c>
      <c r="G1774">
        <v>1.988442313957339E-4</v>
      </c>
      <c r="H1774">
        <v>39.834464875507372</v>
      </c>
      <c r="I1774">
        <f t="shared" si="27"/>
        <v>3.9834464875507375E-2</v>
      </c>
    </row>
    <row r="1775" spans="1:9" x14ac:dyDescent="0.25">
      <c r="A1775" t="s">
        <v>50</v>
      </c>
      <c r="B1775" t="s">
        <v>5904</v>
      </c>
      <c r="C1775">
        <v>52645531</v>
      </c>
      <c r="D1775" t="s">
        <v>51</v>
      </c>
      <c r="E1775">
        <v>5.2335176387728826</v>
      </c>
      <c r="F1775">
        <v>0.17115626848783391</v>
      </c>
      <c r="G1775">
        <v>3.2703867704545531E-2</v>
      </c>
      <c r="H1775">
        <v>66.971736296604519</v>
      </c>
      <c r="I1775">
        <f t="shared" si="27"/>
        <v>6.6971736296604523E-2</v>
      </c>
    </row>
    <row r="1776" spans="1:9" x14ac:dyDescent="0.25">
      <c r="A1776" t="s">
        <v>2789</v>
      </c>
      <c r="B1776" t="s">
        <v>5905</v>
      </c>
      <c r="C1776">
        <v>2971360</v>
      </c>
      <c r="D1776" t="s">
        <v>2790</v>
      </c>
      <c r="E1776">
        <v>8.297891646076101</v>
      </c>
      <c r="F1776">
        <v>4.1063518143419856E-3</v>
      </c>
      <c r="G1776">
        <v>4.9486688781767761E-4</v>
      </c>
      <c r="H1776">
        <v>1.304136272716871</v>
      </c>
      <c r="I1776">
        <f t="shared" si="27"/>
        <v>1.304136272716871E-3</v>
      </c>
    </row>
    <row r="1777" spans="1:9" x14ac:dyDescent="0.25">
      <c r="A1777" t="s">
        <v>3895</v>
      </c>
      <c r="B1777" t="s">
        <v>5906</v>
      </c>
      <c r="C1777">
        <v>57910</v>
      </c>
      <c r="D1777" t="s">
        <v>3896</v>
      </c>
      <c r="E1777">
        <v>3.5541295096779928</v>
      </c>
      <c r="F1777" s="1">
        <v>1.9783172432527611E-5</v>
      </c>
      <c r="G1777" s="1">
        <v>5.5662497325034143E-6</v>
      </c>
      <c r="H1777">
        <v>5.3886987725513327E-3</v>
      </c>
      <c r="I1777">
        <f t="shared" si="27"/>
        <v>5.3886987725513329E-6</v>
      </c>
    </row>
    <row r="1778" spans="1:9" x14ac:dyDescent="0.25">
      <c r="A1778" t="s">
        <v>373</v>
      </c>
      <c r="B1778" t="s">
        <v>5907</v>
      </c>
      <c r="C1778">
        <v>131566</v>
      </c>
      <c r="D1778" t="s">
        <v>374</v>
      </c>
      <c r="E1778">
        <v>12.1354482461164</v>
      </c>
      <c r="F1778">
        <v>0.28335760327360349</v>
      </c>
      <c r="G1778">
        <v>2.3349578649827289E-2</v>
      </c>
      <c r="H1778">
        <v>60.700865773271332</v>
      </c>
      <c r="I1778">
        <f t="shared" si="27"/>
        <v>6.0700865773271329E-2</v>
      </c>
    </row>
    <row r="1779" spans="1:9" x14ac:dyDescent="0.25">
      <c r="A1779" t="s">
        <v>1325</v>
      </c>
      <c r="B1779" t="s">
        <v>5908</v>
      </c>
      <c r="C1779">
        <v>143748</v>
      </c>
      <c r="D1779" t="s">
        <v>1326</v>
      </c>
      <c r="E1779">
        <v>3.3369715117385832</v>
      </c>
      <c r="F1779">
        <v>2.0505169639372509</v>
      </c>
      <c r="G1779">
        <v>0.61448440801010007</v>
      </c>
      <c r="H1779">
        <v>726.66220168008317</v>
      </c>
      <c r="I1779">
        <f t="shared" si="27"/>
        <v>0.72666220168008322</v>
      </c>
    </row>
    <row r="1780" spans="1:9" x14ac:dyDescent="0.25">
      <c r="A1780" t="s">
        <v>2395</v>
      </c>
      <c r="B1780" t="s">
        <v>5909</v>
      </c>
      <c r="C1780">
        <v>125848</v>
      </c>
      <c r="D1780" t="s">
        <v>2396</v>
      </c>
      <c r="E1780">
        <v>4.7946723484903613</v>
      </c>
      <c r="F1780">
        <v>7.1693488248177478E-2</v>
      </c>
      <c r="G1780">
        <v>1.4952739840658921E-2</v>
      </c>
      <c r="H1780">
        <v>16.653178530751411</v>
      </c>
      <c r="I1780">
        <f t="shared" si="27"/>
        <v>1.6653178530751413E-2</v>
      </c>
    </row>
    <row r="1781" spans="1:9" x14ac:dyDescent="0.25">
      <c r="A1781" t="s">
        <v>3897</v>
      </c>
      <c r="B1781" t="s">
        <v>5910</v>
      </c>
      <c r="C1781">
        <v>107437</v>
      </c>
      <c r="D1781" t="s">
        <v>3898</v>
      </c>
      <c r="E1781">
        <v>1000</v>
      </c>
      <c r="F1781">
        <v>68.100854729144785</v>
      </c>
      <c r="G1781">
        <v>6.8100854729144789E-2</v>
      </c>
      <c r="H1781">
        <v>7977.8789298098518</v>
      </c>
      <c r="I1781">
        <f t="shared" si="27"/>
        <v>7.9778789298098518</v>
      </c>
    </row>
    <row r="1782" spans="1:9" x14ac:dyDescent="0.25">
      <c r="A1782" t="s">
        <v>1849</v>
      </c>
      <c r="B1782" t="s">
        <v>5911</v>
      </c>
      <c r="C1782">
        <v>85721331</v>
      </c>
      <c r="D1782" t="s">
        <v>1850</v>
      </c>
      <c r="E1782">
        <v>0.7108259019355988</v>
      </c>
      <c r="F1782">
        <v>0.20000000000000009</v>
      </c>
      <c r="G1782">
        <v>0.28136284771755571</v>
      </c>
      <c r="H1782">
        <v>66.269400000000005</v>
      </c>
      <c r="I1782">
        <f t="shared" si="27"/>
        <v>6.6269400000000006E-2</v>
      </c>
    </row>
    <row r="1783" spans="1:9" x14ac:dyDescent="0.25">
      <c r="A1783" t="s">
        <v>1851</v>
      </c>
      <c r="B1783" t="s">
        <v>5912</v>
      </c>
      <c r="C1783">
        <v>577117</v>
      </c>
      <c r="D1783" t="s">
        <v>1852</v>
      </c>
      <c r="E1783">
        <v>5.7449306089008747</v>
      </c>
      <c r="F1783">
        <v>0.30439106195115362</v>
      </c>
      <c r="G1783">
        <v>5.2984288701337333E-2</v>
      </c>
      <c r="H1783">
        <v>135.32009050100481</v>
      </c>
      <c r="I1783">
        <f t="shared" si="27"/>
        <v>0.13532009050100482</v>
      </c>
    </row>
    <row r="1784" spans="1:9" x14ac:dyDescent="0.25">
      <c r="A1784" t="s">
        <v>287</v>
      </c>
      <c r="B1784" t="s">
        <v>5913</v>
      </c>
      <c r="C1784">
        <v>51489</v>
      </c>
      <c r="D1784" t="s">
        <v>288</v>
      </c>
      <c r="E1784">
        <v>1000</v>
      </c>
      <c r="F1784">
        <v>7.5004052285547584E-3</v>
      </c>
      <c r="G1784" s="1">
        <v>7.5004052285547593E-6</v>
      </c>
      <c r="H1784">
        <v>5.8268698115282493</v>
      </c>
      <c r="I1784">
        <f t="shared" si="27"/>
        <v>5.8268698115282493E-3</v>
      </c>
    </row>
    <row r="1785" spans="1:9" x14ac:dyDescent="0.25">
      <c r="A1785" t="s">
        <v>951</v>
      </c>
      <c r="B1785" t="s">
        <v>6413</v>
      </c>
      <c r="C1785">
        <v>6893023</v>
      </c>
      <c r="D1785" t="s">
        <v>952</v>
      </c>
      <c r="E1785">
        <v>3.5541295096779928</v>
      </c>
      <c r="F1785" s="1">
        <v>4.0145806613391053E-5</v>
      </c>
      <c r="G1785" s="1">
        <v>1.129553847266198E-5</v>
      </c>
      <c r="H1785">
        <v>2.6133996751765469E-2</v>
      </c>
      <c r="I1785">
        <f t="shared" si="27"/>
        <v>2.6133996751765468E-5</v>
      </c>
    </row>
    <row r="1786" spans="1:9" x14ac:dyDescent="0.25">
      <c r="A1786" t="s">
        <v>1135</v>
      </c>
      <c r="B1786" t="s">
        <v>5914</v>
      </c>
      <c r="C1786">
        <v>2062784</v>
      </c>
      <c r="D1786" t="s">
        <v>1136</v>
      </c>
      <c r="E1786">
        <v>5.4311189398862716</v>
      </c>
      <c r="F1786">
        <v>1.9966109899360129</v>
      </c>
      <c r="G1786">
        <v>0.36762424318732062</v>
      </c>
      <c r="H1786">
        <v>921.54977868189644</v>
      </c>
      <c r="I1786">
        <f t="shared" si="27"/>
        <v>0.92154977868189647</v>
      </c>
    </row>
    <row r="1787" spans="1:9" x14ac:dyDescent="0.25">
      <c r="A1787" t="s">
        <v>3899</v>
      </c>
      <c r="B1787" t="s">
        <v>5915</v>
      </c>
      <c r="C1787">
        <v>87694</v>
      </c>
      <c r="D1787" t="s">
        <v>3900</v>
      </c>
      <c r="E1787">
        <v>1000</v>
      </c>
      <c r="F1787">
        <v>1.5823364420521671</v>
      </c>
      <c r="G1787">
        <v>1.5823364420521669E-3</v>
      </c>
      <c r="H1787">
        <v>237.48654724184161</v>
      </c>
      <c r="I1787">
        <f t="shared" si="27"/>
        <v>0.23748654724184159</v>
      </c>
    </row>
    <row r="1788" spans="1:9" x14ac:dyDescent="0.25">
      <c r="A1788" t="s">
        <v>1853</v>
      </c>
      <c r="B1788" t="s">
        <v>5916</v>
      </c>
      <c r="C1788">
        <v>97240794</v>
      </c>
      <c r="D1788" t="s">
        <v>1854</v>
      </c>
      <c r="E1788">
        <v>1000</v>
      </c>
      <c r="F1788">
        <v>6.4500202891694142E-2</v>
      </c>
      <c r="G1788" s="1">
        <v>6.4500202891694137E-5</v>
      </c>
      <c r="H1788">
        <v>21.88878885332533</v>
      </c>
      <c r="I1788">
        <f t="shared" si="27"/>
        <v>2.188878885332533E-2</v>
      </c>
    </row>
    <row r="1789" spans="1:9" x14ac:dyDescent="0.25">
      <c r="A1789" t="s">
        <v>953</v>
      </c>
      <c r="B1789" t="s">
        <v>5917</v>
      </c>
      <c r="C1789">
        <v>30560191</v>
      </c>
      <c r="D1789" t="s">
        <v>954</v>
      </c>
      <c r="E1789">
        <v>1000</v>
      </c>
      <c r="F1789">
        <v>0.83820344637799449</v>
      </c>
      <c r="G1789">
        <v>8.382034463779945E-4</v>
      </c>
      <c r="H1789">
        <v>153.52534323859351</v>
      </c>
      <c r="I1789">
        <f t="shared" si="27"/>
        <v>0.15352534323859351</v>
      </c>
    </row>
    <row r="1790" spans="1:9" x14ac:dyDescent="0.25">
      <c r="A1790" t="s">
        <v>743</v>
      </c>
      <c r="B1790" t="s">
        <v>5918</v>
      </c>
      <c r="C1790">
        <v>34256821</v>
      </c>
      <c r="D1790" t="s">
        <v>744</v>
      </c>
      <c r="E1790">
        <v>7.1082590193559874</v>
      </c>
      <c r="F1790">
        <v>0.2222390225681877</v>
      </c>
      <c r="G1790">
        <v>3.1264902131875702E-2</v>
      </c>
      <c r="H1790">
        <v>59.953421118219993</v>
      </c>
      <c r="I1790">
        <f t="shared" si="27"/>
        <v>5.9953421118219989E-2</v>
      </c>
    </row>
    <row r="1791" spans="1:9" x14ac:dyDescent="0.25">
      <c r="A1791" t="s">
        <v>1855</v>
      </c>
      <c r="B1791" t="s">
        <v>5919</v>
      </c>
      <c r="C1791">
        <v>3337711</v>
      </c>
      <c r="D1791" t="s">
        <v>1856</v>
      </c>
      <c r="E1791">
        <v>1000</v>
      </c>
      <c r="F1791">
        <v>1.044426114096892E-2</v>
      </c>
      <c r="G1791" s="1">
        <v>1.0444261140968909E-5</v>
      </c>
      <c r="H1791">
        <v>2.4046866850966828</v>
      </c>
      <c r="I1791">
        <f t="shared" si="27"/>
        <v>2.404686685096683E-3</v>
      </c>
    </row>
    <row r="1792" spans="1:9" x14ac:dyDescent="0.25">
      <c r="A1792" t="s">
        <v>475</v>
      </c>
      <c r="B1792" t="s">
        <v>5920</v>
      </c>
      <c r="C1792">
        <v>71751412</v>
      </c>
      <c r="D1792" t="s">
        <v>476</v>
      </c>
      <c r="E1792">
        <v>3.022075563969806</v>
      </c>
      <c r="F1792">
        <v>1.8576193559443331E-3</v>
      </c>
      <c r="G1792">
        <v>6.1468329187115353E-4</v>
      </c>
      <c r="H1792" s="1" t="s">
        <v>70</v>
      </c>
      <c r="I1792" t="e">
        <f t="shared" si="27"/>
        <v>#VALUE!</v>
      </c>
    </row>
    <row r="1793" spans="1:9" x14ac:dyDescent="0.25">
      <c r="A1793" t="s">
        <v>955</v>
      </c>
      <c r="B1793" t="s">
        <v>5921</v>
      </c>
      <c r="C1793">
        <v>101553</v>
      </c>
      <c r="D1793" t="s">
        <v>956</v>
      </c>
      <c r="E1793">
        <v>8.4361428553231885</v>
      </c>
      <c r="F1793">
        <v>9.0232011826566448E-3</v>
      </c>
      <c r="G1793">
        <v>1.06958847632162E-3</v>
      </c>
      <c r="H1793">
        <v>2.247742577008049</v>
      </c>
      <c r="I1793">
        <f t="shared" si="27"/>
        <v>2.247742577008049E-3</v>
      </c>
    </row>
    <row r="1794" spans="1:9" x14ac:dyDescent="0.25">
      <c r="A1794" t="s">
        <v>1327</v>
      </c>
      <c r="B1794" t="s">
        <v>5922</v>
      </c>
      <c r="C1794">
        <v>957517</v>
      </c>
      <c r="D1794" t="s">
        <v>1328</v>
      </c>
      <c r="E1794">
        <v>1000</v>
      </c>
      <c r="F1794">
        <v>4.2951755831025791E-2</v>
      </c>
      <c r="G1794" s="1">
        <v>4.2951755831025788E-5</v>
      </c>
      <c r="H1794">
        <v>10.279128301969431</v>
      </c>
      <c r="I1794">
        <f t="shared" ref="I1794:I1857" si="28">H1794/1000</f>
        <v>1.0279128301969431E-2</v>
      </c>
    </row>
    <row r="1795" spans="1:9" x14ac:dyDescent="0.25">
      <c r="A1795" t="s">
        <v>1137</v>
      </c>
      <c r="B1795" t="s">
        <v>5923</v>
      </c>
      <c r="C1795">
        <v>86737</v>
      </c>
      <c r="D1795" t="s">
        <v>1138</v>
      </c>
      <c r="E1795">
        <v>5.2239493078602717</v>
      </c>
      <c r="F1795">
        <v>0.55417140969289647</v>
      </c>
      <c r="G1795">
        <v>0.1060828459531674</v>
      </c>
      <c r="H1795">
        <v>92.116034233382337</v>
      </c>
      <c r="I1795">
        <f t="shared" si="28"/>
        <v>9.2116034233382341E-2</v>
      </c>
    </row>
    <row r="1796" spans="1:9" x14ac:dyDescent="0.25">
      <c r="A1796" t="s">
        <v>289</v>
      </c>
      <c r="B1796" t="s">
        <v>5924</v>
      </c>
      <c r="C1796">
        <v>59756604</v>
      </c>
      <c r="D1796" t="s">
        <v>290</v>
      </c>
      <c r="E1796">
        <v>7.0647704738813646</v>
      </c>
      <c r="F1796">
        <v>9.9475278110568013E-2</v>
      </c>
      <c r="G1796">
        <v>1.4080468499058909E-2</v>
      </c>
      <c r="H1796">
        <v>32.759397537928471</v>
      </c>
      <c r="I1796">
        <f t="shared" si="28"/>
        <v>3.2759397537928468E-2</v>
      </c>
    </row>
    <row r="1797" spans="1:9" x14ac:dyDescent="0.25">
      <c r="A1797" t="s">
        <v>1857</v>
      </c>
      <c r="B1797" t="s">
        <v>5925</v>
      </c>
      <c r="C1797">
        <v>66332965</v>
      </c>
      <c r="D1797" t="s">
        <v>1858</v>
      </c>
      <c r="E1797">
        <v>7.1082590193559874</v>
      </c>
      <c r="F1797">
        <v>0.19372941709837471</v>
      </c>
      <c r="G1797">
        <v>2.725413024073042E-2</v>
      </c>
      <c r="H1797">
        <v>62.635626489161027</v>
      </c>
      <c r="I1797">
        <f t="shared" si="28"/>
        <v>6.2635626489161031E-2</v>
      </c>
    </row>
    <row r="1798" spans="1:9" x14ac:dyDescent="0.25">
      <c r="A1798" t="s">
        <v>1859</v>
      </c>
      <c r="B1798" t="s">
        <v>5926</v>
      </c>
      <c r="C1798">
        <v>35554440</v>
      </c>
      <c r="D1798" t="s">
        <v>1860</v>
      </c>
      <c r="E1798">
        <v>7.5826489484391146</v>
      </c>
      <c r="F1798">
        <v>2.838453499738007E-2</v>
      </c>
      <c r="G1798">
        <v>3.743353436297882E-3</v>
      </c>
      <c r="H1798">
        <v>8.4353161105214109</v>
      </c>
      <c r="I1798">
        <f t="shared" si="28"/>
        <v>8.4353161105214115E-3</v>
      </c>
    </row>
    <row r="1799" spans="1:9" x14ac:dyDescent="0.25">
      <c r="A1799" t="s">
        <v>3323</v>
      </c>
      <c r="B1799" t="s">
        <v>5927</v>
      </c>
      <c r="C1799">
        <v>193395</v>
      </c>
      <c r="D1799" t="s">
        <v>3324</v>
      </c>
      <c r="E1799">
        <v>5.8182706872300578</v>
      </c>
      <c r="F1799">
        <v>0.08</v>
      </c>
      <c r="G1799">
        <v>1.37497899806525E-2</v>
      </c>
      <c r="H1799">
        <v>22.107040000000001</v>
      </c>
      <c r="I1799">
        <f t="shared" si="28"/>
        <v>2.2107040000000001E-2</v>
      </c>
    </row>
    <row r="1800" spans="1:9" x14ac:dyDescent="0.25">
      <c r="A1800" t="s">
        <v>745</v>
      </c>
      <c r="B1800" t="s">
        <v>5928</v>
      </c>
      <c r="C1800">
        <v>33820530</v>
      </c>
      <c r="D1800" t="s">
        <v>746</v>
      </c>
      <c r="E1800">
        <v>5.3011632736277798</v>
      </c>
      <c r="F1800">
        <v>3.2932221596708833E-2</v>
      </c>
      <c r="G1800">
        <v>6.2122632141024606E-3</v>
      </c>
      <c r="H1800">
        <v>10.188109666487421</v>
      </c>
      <c r="I1800">
        <f t="shared" si="28"/>
        <v>1.018810966648742E-2</v>
      </c>
    </row>
    <row r="1801" spans="1:9" x14ac:dyDescent="0.25">
      <c r="A1801" t="s">
        <v>1139</v>
      </c>
      <c r="B1801" t="s">
        <v>5929</v>
      </c>
      <c r="C1801">
        <v>82558507</v>
      </c>
      <c r="D1801" t="s">
        <v>1140</v>
      </c>
      <c r="E1801">
        <v>5.4848071358959176</v>
      </c>
      <c r="F1801">
        <v>3.3355237013019963E-2</v>
      </c>
      <c r="G1801">
        <v>6.0813874009758694E-3</v>
      </c>
      <c r="H1801">
        <v>11.087280783127831</v>
      </c>
      <c r="I1801">
        <f t="shared" si="28"/>
        <v>1.1087280783127831E-2</v>
      </c>
    </row>
    <row r="1802" spans="1:9" x14ac:dyDescent="0.25">
      <c r="A1802" t="s">
        <v>375</v>
      </c>
      <c r="B1802" t="s">
        <v>5930</v>
      </c>
      <c r="C1802">
        <v>27314132</v>
      </c>
      <c r="D1802" t="s">
        <v>376</v>
      </c>
      <c r="E1802">
        <v>1000</v>
      </c>
      <c r="F1802">
        <v>0.44591671179366521</v>
      </c>
      <c r="G1802">
        <v>4.4591671179366511E-4</v>
      </c>
      <c r="H1802">
        <v>135.41152787038229</v>
      </c>
      <c r="I1802">
        <f t="shared" si="28"/>
        <v>0.1354115278703823</v>
      </c>
    </row>
    <row r="1803" spans="1:9" x14ac:dyDescent="0.25">
      <c r="A1803" t="s">
        <v>1861</v>
      </c>
      <c r="B1803" t="s">
        <v>5931</v>
      </c>
      <c r="C1803">
        <v>19044883</v>
      </c>
      <c r="D1803" t="s">
        <v>1862</v>
      </c>
      <c r="E1803">
        <v>11.800798592042289</v>
      </c>
      <c r="F1803">
        <v>0.24179941267680169</v>
      </c>
      <c r="G1803">
        <v>2.049008893685007E-2</v>
      </c>
      <c r="H1803">
        <v>83.749644574737033</v>
      </c>
      <c r="I1803">
        <f t="shared" si="28"/>
        <v>8.3749644574737034E-2</v>
      </c>
    </row>
    <row r="1804" spans="1:9" x14ac:dyDescent="0.25">
      <c r="A1804" t="s">
        <v>747</v>
      </c>
      <c r="B1804" t="s">
        <v>5932</v>
      </c>
      <c r="C1804">
        <v>60207901</v>
      </c>
      <c r="D1804" t="s">
        <v>748</v>
      </c>
      <c r="E1804">
        <v>8.6188772814311392</v>
      </c>
      <c r="F1804">
        <v>0.33245943299402769</v>
      </c>
      <c r="G1804">
        <v>3.8573403720492908E-2</v>
      </c>
      <c r="H1804">
        <v>113.77426715921619</v>
      </c>
      <c r="I1804">
        <f t="shared" si="28"/>
        <v>0.11377426715921619</v>
      </c>
    </row>
    <row r="1805" spans="1:9" x14ac:dyDescent="0.25">
      <c r="A1805" t="s">
        <v>2791</v>
      </c>
      <c r="B1805" t="s">
        <v>5933</v>
      </c>
      <c r="C1805">
        <v>107982</v>
      </c>
      <c r="D1805" t="s">
        <v>2792</v>
      </c>
      <c r="E1805">
        <v>1000</v>
      </c>
      <c r="F1805">
        <v>1.1641017021747651</v>
      </c>
      <c r="G1805">
        <v>1.164101702174765E-3</v>
      </c>
      <c r="H1805">
        <v>104.9111736033942</v>
      </c>
      <c r="I1805">
        <f t="shared" si="28"/>
        <v>0.10491117360339421</v>
      </c>
    </row>
    <row r="1806" spans="1:9" x14ac:dyDescent="0.25">
      <c r="A1806" t="s">
        <v>2793</v>
      </c>
      <c r="B1806" t="s">
        <v>5934</v>
      </c>
      <c r="C1806">
        <v>62748</v>
      </c>
      <c r="D1806" t="s">
        <v>2794</v>
      </c>
      <c r="E1806">
        <v>1000</v>
      </c>
      <c r="F1806">
        <v>59.283001581108238</v>
      </c>
      <c r="G1806">
        <v>5.9283001581108247E-2</v>
      </c>
      <c r="H1806">
        <v>5929.7229501487709</v>
      </c>
      <c r="I1806">
        <f t="shared" si="28"/>
        <v>5.9297229501487712</v>
      </c>
    </row>
    <row r="1807" spans="1:9" x14ac:dyDescent="0.25">
      <c r="A1807" t="s">
        <v>569</v>
      </c>
      <c r="B1807" t="s">
        <v>5935</v>
      </c>
      <c r="C1807">
        <v>88671890</v>
      </c>
      <c r="D1807" t="s">
        <v>570</v>
      </c>
      <c r="E1807">
        <v>6.9078077573474026</v>
      </c>
      <c r="F1807">
        <v>7.479340225662727E-2</v>
      </c>
      <c r="G1807">
        <v>1.082737170516568E-2</v>
      </c>
      <c r="H1807">
        <v>21.598838703668822</v>
      </c>
      <c r="I1807">
        <f t="shared" si="28"/>
        <v>2.1598838703668823E-2</v>
      </c>
    </row>
    <row r="1808" spans="1:9" x14ac:dyDescent="0.25">
      <c r="A1808" t="s">
        <v>1863</v>
      </c>
      <c r="B1808" t="s">
        <v>5936</v>
      </c>
      <c r="C1808">
        <v>5902512</v>
      </c>
      <c r="D1808" t="s">
        <v>1864</v>
      </c>
      <c r="E1808">
        <v>1000</v>
      </c>
      <c r="F1808">
        <v>1.481327436818062</v>
      </c>
      <c r="G1808">
        <v>1.4813274368180619E-3</v>
      </c>
      <c r="H1808">
        <v>320.95921573536953</v>
      </c>
      <c r="I1808">
        <f t="shared" si="28"/>
        <v>0.32095921573536951</v>
      </c>
    </row>
    <row r="1809" spans="1:9" x14ac:dyDescent="0.25">
      <c r="A1809" t="s">
        <v>2397</v>
      </c>
      <c r="B1809" t="s">
        <v>5937</v>
      </c>
      <c r="C1809">
        <v>63058</v>
      </c>
      <c r="D1809" t="s">
        <v>2398</v>
      </c>
      <c r="E1809">
        <v>7.5831193888989219</v>
      </c>
      <c r="F1809">
        <v>3.721748638606815E-3</v>
      </c>
      <c r="G1809">
        <v>4.9079388675525224E-4</v>
      </c>
      <c r="H1809">
        <v>1.0659646363265709</v>
      </c>
      <c r="I1809">
        <f t="shared" si="28"/>
        <v>1.0659646363265708E-3</v>
      </c>
    </row>
    <row r="1810" spans="1:9" x14ac:dyDescent="0.25">
      <c r="A1810" t="s">
        <v>3325</v>
      </c>
      <c r="B1810" t="s">
        <v>5938</v>
      </c>
      <c r="C1810">
        <v>51172</v>
      </c>
      <c r="D1810" t="s">
        <v>3326</v>
      </c>
      <c r="E1810">
        <v>1000</v>
      </c>
      <c r="F1810">
        <v>7.7495828207258241E-2</v>
      </c>
      <c r="G1810" s="1">
        <v>7.7495828207258229E-5</v>
      </c>
      <c r="H1810">
        <v>9.1552796485772792</v>
      </c>
      <c r="I1810">
        <f t="shared" si="28"/>
        <v>9.1552796485772792E-3</v>
      </c>
    </row>
    <row r="1811" spans="1:9" x14ac:dyDescent="0.25">
      <c r="A1811" t="s">
        <v>3327</v>
      </c>
      <c r="B1811" t="s">
        <v>5939</v>
      </c>
      <c r="C1811">
        <v>56939</v>
      </c>
      <c r="D1811" t="s">
        <v>3328</v>
      </c>
      <c r="E1811">
        <v>1000</v>
      </c>
      <c r="F1811">
        <v>0.24934092883236739</v>
      </c>
      <c r="G1811">
        <v>2.4934092883236738E-4</v>
      </c>
      <c r="H1811">
        <v>46.302610484170621</v>
      </c>
      <c r="I1811">
        <f t="shared" si="28"/>
        <v>4.6302610484170621E-2</v>
      </c>
    </row>
    <row r="1812" spans="1:9" x14ac:dyDescent="0.25">
      <c r="A1812" t="s">
        <v>1329</v>
      </c>
      <c r="B1812" t="s">
        <v>5940</v>
      </c>
      <c r="C1812">
        <v>52517</v>
      </c>
      <c r="D1812" t="s">
        <v>1330</v>
      </c>
      <c r="E1812">
        <v>9.0578408354684079</v>
      </c>
      <c r="F1812">
        <v>0.55523078480804489</v>
      </c>
      <c r="G1812">
        <v>6.1298359608383667E-2</v>
      </c>
      <c r="H1812">
        <v>111.0394941921913</v>
      </c>
      <c r="I1812">
        <f t="shared" si="28"/>
        <v>0.11103949419219129</v>
      </c>
    </row>
    <row r="1813" spans="1:9" x14ac:dyDescent="0.25">
      <c r="A1813" t="s">
        <v>2399</v>
      </c>
      <c r="B1813" t="s">
        <v>5941</v>
      </c>
      <c r="C1813">
        <v>87445</v>
      </c>
      <c r="D1813" t="s">
        <v>2400</v>
      </c>
      <c r="E1813">
        <v>7.1082590193559883</v>
      </c>
      <c r="F1813">
        <v>0.20000000000000009</v>
      </c>
      <c r="G1813">
        <v>2.813628477175557E-2</v>
      </c>
      <c r="H1813">
        <v>40.871400000000008</v>
      </c>
      <c r="I1813">
        <f t="shared" si="28"/>
        <v>4.0871400000000009E-2</v>
      </c>
    </row>
    <row r="1814" spans="1:9" x14ac:dyDescent="0.25">
      <c r="A1814" t="s">
        <v>3329</v>
      </c>
      <c r="B1814" t="s">
        <v>5942</v>
      </c>
      <c r="C1814">
        <v>109091</v>
      </c>
      <c r="D1814" t="s">
        <v>3330</v>
      </c>
      <c r="E1814">
        <v>1000</v>
      </c>
      <c r="F1814">
        <v>0.44602125822263361</v>
      </c>
      <c r="G1814">
        <v>4.4602125822263349E-4</v>
      </c>
      <c r="H1814">
        <v>50.641253658597819</v>
      </c>
      <c r="I1814">
        <f t="shared" si="28"/>
        <v>5.0641253658597819E-2</v>
      </c>
    </row>
    <row r="1815" spans="1:9" x14ac:dyDescent="0.25">
      <c r="A1815" t="s">
        <v>1865</v>
      </c>
      <c r="B1815" t="s">
        <v>5943</v>
      </c>
      <c r="C1815">
        <v>99547</v>
      </c>
      <c r="D1815" t="s">
        <v>1866</v>
      </c>
      <c r="E1815">
        <v>1000</v>
      </c>
      <c r="F1815">
        <v>0.39613421769038831</v>
      </c>
      <c r="G1815">
        <v>3.961342176903882E-4</v>
      </c>
      <c r="H1815">
        <v>76.057769796554538</v>
      </c>
      <c r="I1815">
        <f t="shared" si="28"/>
        <v>7.6057769796554542E-2</v>
      </c>
    </row>
    <row r="1816" spans="1:9" x14ac:dyDescent="0.25">
      <c r="A1816" t="s">
        <v>3901</v>
      </c>
      <c r="B1816" t="s">
        <v>5944</v>
      </c>
      <c r="C1816">
        <v>627930</v>
      </c>
      <c r="D1816" t="s">
        <v>3902</v>
      </c>
      <c r="E1816">
        <v>1000</v>
      </c>
      <c r="F1816">
        <v>13.824696620925669</v>
      </c>
      <c r="G1816">
        <v>1.3824696620925669E-2</v>
      </c>
      <c r="H1816">
        <v>2408.2068525787672</v>
      </c>
      <c r="I1816">
        <f t="shared" si="28"/>
        <v>2.4082068525787674</v>
      </c>
    </row>
    <row r="1817" spans="1:9" x14ac:dyDescent="0.25">
      <c r="A1817" t="s">
        <v>1331</v>
      </c>
      <c r="B1817" t="s">
        <v>5945</v>
      </c>
      <c r="C1817">
        <v>75127</v>
      </c>
      <c r="D1817" t="s">
        <v>1332</v>
      </c>
      <c r="E1817">
        <v>11.08551156807636</v>
      </c>
      <c r="F1817">
        <v>1.8599634975023881E-3</v>
      </c>
      <c r="G1817">
        <v>1.6778328055320799E-4</v>
      </c>
      <c r="H1817">
        <v>8.3774615891005072E-2</v>
      </c>
      <c r="I1817">
        <f t="shared" si="28"/>
        <v>8.3774615891005067E-5</v>
      </c>
    </row>
    <row r="1818" spans="1:9" x14ac:dyDescent="0.25">
      <c r="A1818" t="s">
        <v>2401</v>
      </c>
      <c r="B1818" t="s">
        <v>5946</v>
      </c>
      <c r="C1818">
        <v>110269</v>
      </c>
      <c r="D1818" t="s">
        <v>2402</v>
      </c>
      <c r="E1818">
        <v>1000</v>
      </c>
      <c r="F1818">
        <v>0.29464137395508022</v>
      </c>
      <c r="G1818">
        <v>2.9464137395508012E-4</v>
      </c>
      <c r="H1818">
        <v>45.424565981280757</v>
      </c>
      <c r="I1818">
        <f t="shared" si="28"/>
        <v>4.5424565981280758E-2</v>
      </c>
    </row>
    <row r="1819" spans="1:9" x14ac:dyDescent="0.25">
      <c r="A1819" t="s">
        <v>477</v>
      </c>
      <c r="B1819" t="s">
        <v>5947</v>
      </c>
      <c r="C1819">
        <v>6317186</v>
      </c>
      <c r="D1819" t="s">
        <v>478</v>
      </c>
      <c r="E1819">
        <v>4.3051135875602862</v>
      </c>
      <c r="F1819">
        <v>0.73726422426281979</v>
      </c>
      <c r="G1819">
        <v>0.17125314100728031</v>
      </c>
      <c r="H1819">
        <v>95.977056714533873</v>
      </c>
      <c r="I1819">
        <f t="shared" si="28"/>
        <v>9.5977056714533868E-2</v>
      </c>
    </row>
    <row r="1820" spans="1:9" x14ac:dyDescent="0.25">
      <c r="A1820" t="s">
        <v>3331</v>
      </c>
      <c r="B1820" t="s">
        <v>5948</v>
      </c>
      <c r="C1820">
        <v>90335</v>
      </c>
      <c r="D1820" t="s">
        <v>3332</v>
      </c>
      <c r="E1820">
        <v>1000</v>
      </c>
      <c r="F1820">
        <v>2.4116828982691678</v>
      </c>
      <c r="G1820">
        <v>2.4116828982691679E-3</v>
      </c>
      <c r="H1820">
        <v>424.86858787097771</v>
      </c>
      <c r="I1820">
        <f t="shared" si="28"/>
        <v>0.4248685878709777</v>
      </c>
    </row>
    <row r="1821" spans="1:9" x14ac:dyDescent="0.25">
      <c r="A1821" t="s">
        <v>479</v>
      </c>
      <c r="B1821" t="s">
        <v>5949</v>
      </c>
      <c r="C1821">
        <v>79094</v>
      </c>
      <c r="D1821" t="s">
        <v>480</v>
      </c>
      <c r="E1821">
        <v>1000</v>
      </c>
      <c r="F1821">
        <v>4.0596935393943312</v>
      </c>
      <c r="G1821">
        <v>4.0596935393943309E-3</v>
      </c>
      <c r="H1821">
        <v>300.73803770479259</v>
      </c>
      <c r="I1821">
        <f t="shared" si="28"/>
        <v>0.30073803770479257</v>
      </c>
    </row>
    <row r="1822" spans="1:9" x14ac:dyDescent="0.25">
      <c r="A1822" t="s">
        <v>1333</v>
      </c>
      <c r="B1822" t="s">
        <v>5950</v>
      </c>
      <c r="C1822">
        <v>72140</v>
      </c>
      <c r="D1822" t="s">
        <v>1334</v>
      </c>
      <c r="E1822">
        <v>1000</v>
      </c>
      <c r="F1822">
        <v>6.2632577147491286</v>
      </c>
      <c r="G1822">
        <v>6.2632577147491292E-3</v>
      </c>
      <c r="H1822">
        <v>1599.0723271526001</v>
      </c>
      <c r="I1822">
        <f t="shared" si="28"/>
        <v>1.5990723271526002</v>
      </c>
    </row>
    <row r="1823" spans="1:9" x14ac:dyDescent="0.25">
      <c r="A1823" t="s">
        <v>1141</v>
      </c>
      <c r="B1823" t="s">
        <v>5951</v>
      </c>
      <c r="C1823">
        <v>68111</v>
      </c>
      <c r="D1823" t="s">
        <v>1142</v>
      </c>
      <c r="E1823">
        <v>1000</v>
      </c>
      <c r="F1823">
        <v>1.2540190884077949E-2</v>
      </c>
      <c r="G1823" s="1">
        <v>1.254019088407795E-5</v>
      </c>
      <c r="H1823">
        <v>1.1550769823324201</v>
      </c>
      <c r="I1823">
        <f t="shared" si="28"/>
        <v>1.1550769823324202E-3</v>
      </c>
    </row>
    <row r="1824" spans="1:9" x14ac:dyDescent="0.25">
      <c r="A1824" t="s">
        <v>99</v>
      </c>
      <c r="B1824" t="s">
        <v>5952</v>
      </c>
      <c r="C1824">
        <v>87616</v>
      </c>
      <c r="D1824" t="s">
        <v>100</v>
      </c>
      <c r="E1824">
        <v>1000</v>
      </c>
      <c r="F1824">
        <v>7.0584316794634512E-3</v>
      </c>
      <c r="G1824" s="1">
        <v>7.0584316794634493E-6</v>
      </c>
      <c r="H1824">
        <v>1.2806818439218479</v>
      </c>
      <c r="I1824">
        <f t="shared" si="28"/>
        <v>1.2806818439218479E-3</v>
      </c>
    </row>
    <row r="1825" spans="1:9" x14ac:dyDescent="0.25">
      <c r="A1825" t="s">
        <v>3903</v>
      </c>
      <c r="B1825" t="s">
        <v>5953</v>
      </c>
      <c r="C1825">
        <v>112492</v>
      </c>
      <c r="D1825" t="s">
        <v>3904</v>
      </c>
      <c r="E1825">
        <v>1000</v>
      </c>
      <c r="F1825">
        <v>5.4848872026919677</v>
      </c>
      <c r="G1825">
        <v>5.4848872026919664E-3</v>
      </c>
      <c r="H1825">
        <v>977.56047636138396</v>
      </c>
      <c r="I1825">
        <f t="shared" si="28"/>
        <v>0.97756047636138399</v>
      </c>
    </row>
    <row r="1826" spans="1:9" x14ac:dyDescent="0.25">
      <c r="A1826" t="s">
        <v>2403</v>
      </c>
      <c r="B1826" t="s">
        <v>5954</v>
      </c>
      <c r="C1826">
        <v>78400</v>
      </c>
      <c r="D1826" t="s">
        <v>2404</v>
      </c>
      <c r="E1826">
        <v>1000</v>
      </c>
      <c r="F1826">
        <v>1.3579749907734931E-3</v>
      </c>
      <c r="G1826" s="1">
        <v>1.357974990773494E-6</v>
      </c>
      <c r="H1826">
        <v>0.24736329241933661</v>
      </c>
      <c r="I1826">
        <f t="shared" si="28"/>
        <v>2.4736329241933658E-4</v>
      </c>
    </row>
    <row r="1827" spans="1:9" x14ac:dyDescent="0.25">
      <c r="A1827" t="s">
        <v>3333</v>
      </c>
      <c r="B1827" t="s">
        <v>5955</v>
      </c>
      <c r="C1827">
        <v>87627</v>
      </c>
      <c r="D1827" t="s">
        <v>3334</v>
      </c>
      <c r="E1827">
        <v>1000</v>
      </c>
      <c r="F1827">
        <v>5.5681182758273414E-3</v>
      </c>
      <c r="G1827" s="1">
        <v>5.5681182758273399E-6</v>
      </c>
      <c r="H1827">
        <v>0.67476127701958444</v>
      </c>
      <c r="I1827">
        <f t="shared" si="28"/>
        <v>6.7476127701958442E-4</v>
      </c>
    </row>
    <row r="1828" spans="1:9" x14ac:dyDescent="0.25">
      <c r="A1828" t="s">
        <v>2405</v>
      </c>
      <c r="B1828" t="s">
        <v>5956</v>
      </c>
      <c r="C1828">
        <v>79925</v>
      </c>
      <c r="D1828" t="s">
        <v>2406</v>
      </c>
      <c r="E1828">
        <v>1000</v>
      </c>
      <c r="F1828">
        <v>1.226388971135028E-3</v>
      </c>
      <c r="G1828" s="1">
        <v>1.226388971135028E-6</v>
      </c>
      <c r="H1828">
        <v>0.167080780649494</v>
      </c>
      <c r="I1828">
        <f t="shared" si="28"/>
        <v>1.67080780649494E-4</v>
      </c>
    </row>
    <row r="1829" spans="1:9" x14ac:dyDescent="0.25">
      <c r="A1829" t="s">
        <v>1867</v>
      </c>
      <c r="B1829" t="s">
        <v>5957</v>
      </c>
      <c r="C1829">
        <v>99627</v>
      </c>
      <c r="D1829" t="s">
        <v>1868</v>
      </c>
      <c r="E1829">
        <v>1000</v>
      </c>
      <c r="F1829">
        <v>5.1903251806690367</v>
      </c>
      <c r="G1829">
        <v>5.1903251806690361E-3</v>
      </c>
      <c r="H1829">
        <v>842.26520901824847</v>
      </c>
      <c r="I1829">
        <f t="shared" si="28"/>
        <v>0.84226520901824842</v>
      </c>
    </row>
    <row r="1830" spans="1:9" x14ac:dyDescent="0.25">
      <c r="A1830" t="s">
        <v>3335</v>
      </c>
      <c r="B1830" t="s">
        <v>5958</v>
      </c>
      <c r="C1830">
        <v>106149</v>
      </c>
      <c r="D1830" t="s">
        <v>3336</v>
      </c>
      <c r="E1830">
        <v>4.6276899782512819</v>
      </c>
      <c r="F1830">
        <v>0.70838027501561429</v>
      </c>
      <c r="G1830">
        <v>0.15307427211952049</v>
      </c>
      <c r="H1830">
        <v>212.85623017751681</v>
      </c>
      <c r="I1830">
        <f t="shared" si="28"/>
        <v>0.21285623017751681</v>
      </c>
    </row>
    <row r="1831" spans="1:9" x14ac:dyDescent="0.25">
      <c r="A1831" t="s">
        <v>2795</v>
      </c>
      <c r="B1831" t="s">
        <v>5959</v>
      </c>
      <c r="C1831">
        <v>106241</v>
      </c>
      <c r="D1831" t="s">
        <v>2796</v>
      </c>
      <c r="E1831">
        <v>1000</v>
      </c>
      <c r="F1831">
        <v>4.5141470679234139</v>
      </c>
      <c r="G1831">
        <v>4.5141470679234139E-3</v>
      </c>
      <c r="H1831">
        <v>696.3207276683903</v>
      </c>
      <c r="I1831">
        <f t="shared" si="28"/>
        <v>0.69632072766839026</v>
      </c>
    </row>
    <row r="1832" spans="1:9" x14ac:dyDescent="0.25">
      <c r="A1832" t="s">
        <v>3905</v>
      </c>
      <c r="B1832" t="s">
        <v>5960</v>
      </c>
      <c r="C1832">
        <v>107880</v>
      </c>
      <c r="D1832" t="s">
        <v>3906</v>
      </c>
      <c r="E1832">
        <v>1000</v>
      </c>
      <c r="F1832">
        <v>4.5236103955776823</v>
      </c>
      <c r="G1832">
        <v>4.5236103955776834E-3</v>
      </c>
      <c r="H1832">
        <v>407.6768160702519</v>
      </c>
      <c r="I1832">
        <f t="shared" si="28"/>
        <v>0.40767681607025191</v>
      </c>
    </row>
    <row r="1833" spans="1:9" x14ac:dyDescent="0.25">
      <c r="A1833" t="s">
        <v>1869</v>
      </c>
      <c r="B1833" t="s">
        <v>5961</v>
      </c>
      <c r="C1833">
        <v>112903</v>
      </c>
      <c r="D1833" t="s">
        <v>1870</v>
      </c>
      <c r="E1833">
        <v>4.6803384096087051</v>
      </c>
      <c r="F1833">
        <v>4.138342195054884</v>
      </c>
      <c r="G1833">
        <v>0.88419721671383711</v>
      </c>
      <c r="H1833">
        <v>1107.010675519376</v>
      </c>
      <c r="I1833">
        <f t="shared" si="28"/>
        <v>1.107010675519376</v>
      </c>
    </row>
    <row r="1834" spans="1:9" x14ac:dyDescent="0.25">
      <c r="A1834" t="s">
        <v>2407</v>
      </c>
      <c r="B1834" t="s">
        <v>5962</v>
      </c>
      <c r="C1834">
        <v>126114</v>
      </c>
      <c r="D1834" t="s">
        <v>2408</v>
      </c>
      <c r="E1834">
        <v>7.1082590193559874</v>
      </c>
      <c r="F1834">
        <v>4.4515023534655827</v>
      </c>
      <c r="G1834">
        <v>0.62624368939623865</v>
      </c>
      <c r="H1834">
        <v>672.70213265101177</v>
      </c>
      <c r="I1834">
        <f t="shared" si="28"/>
        <v>0.67270213265101175</v>
      </c>
    </row>
    <row r="1835" spans="1:9" x14ac:dyDescent="0.25">
      <c r="A1835" t="s">
        <v>2409</v>
      </c>
      <c r="B1835" t="s">
        <v>5963</v>
      </c>
      <c r="C1835">
        <v>140932</v>
      </c>
      <c r="D1835" t="s">
        <v>2410</v>
      </c>
      <c r="E1835">
        <v>5.1515546394324057</v>
      </c>
      <c r="F1835">
        <v>2.146377196355858</v>
      </c>
      <c r="G1835">
        <v>0.41664649733625753</v>
      </c>
      <c r="H1835">
        <v>339.57833623546043</v>
      </c>
      <c r="I1835">
        <f t="shared" si="28"/>
        <v>0.33957833623546041</v>
      </c>
    </row>
    <row r="1836" spans="1:9" x14ac:dyDescent="0.25">
      <c r="A1836" t="s">
        <v>2411</v>
      </c>
      <c r="B1836" t="s">
        <v>5964</v>
      </c>
      <c r="C1836">
        <v>141231</v>
      </c>
      <c r="D1836" t="s">
        <v>2412</v>
      </c>
      <c r="E1836">
        <v>1000</v>
      </c>
      <c r="F1836">
        <v>4</v>
      </c>
      <c r="G1836">
        <v>4.0000000000000001E-3</v>
      </c>
      <c r="H1836">
        <v>1258.04</v>
      </c>
      <c r="I1836">
        <f t="shared" si="28"/>
        <v>1.25804</v>
      </c>
    </row>
    <row r="1837" spans="1:9" x14ac:dyDescent="0.25">
      <c r="A1837" t="s">
        <v>3907</v>
      </c>
      <c r="B1837" t="s">
        <v>5965</v>
      </c>
      <c r="C1837">
        <v>610399</v>
      </c>
      <c r="D1837" t="s">
        <v>3908</v>
      </c>
      <c r="E1837">
        <v>8.2989824455518555</v>
      </c>
      <c r="F1837">
        <v>0.20000000000000009</v>
      </c>
      <c r="G1837">
        <v>2.4099340047067749E-2</v>
      </c>
      <c r="H1837">
        <v>36.427000000000007</v>
      </c>
      <c r="I1837">
        <f t="shared" si="28"/>
        <v>3.6427000000000008E-2</v>
      </c>
    </row>
    <row r="1838" spans="1:9" x14ac:dyDescent="0.25">
      <c r="A1838" t="s">
        <v>2413</v>
      </c>
      <c r="B1838" t="s">
        <v>5966</v>
      </c>
      <c r="C1838">
        <v>616455</v>
      </c>
      <c r="D1838" t="s">
        <v>2414</v>
      </c>
      <c r="E1838">
        <v>1000</v>
      </c>
      <c r="F1838">
        <v>26.476980910964169</v>
      </c>
      <c r="G1838">
        <v>2.6476980910964169E-2</v>
      </c>
      <c r="H1838">
        <v>2253.3499374085168</v>
      </c>
      <c r="I1838">
        <f t="shared" si="28"/>
        <v>2.2533499374085166</v>
      </c>
    </row>
    <row r="1839" spans="1:9" x14ac:dyDescent="0.25">
      <c r="A1839" t="s">
        <v>187</v>
      </c>
      <c r="B1839" t="s">
        <v>5967</v>
      </c>
      <c r="C1839">
        <v>683181</v>
      </c>
      <c r="D1839" t="s">
        <v>188</v>
      </c>
      <c r="E1839">
        <v>0.12242774260937141</v>
      </c>
      <c r="F1839">
        <v>5.3746426334416661E-3</v>
      </c>
      <c r="G1839">
        <v>4.3900528743639977E-2</v>
      </c>
      <c r="H1839">
        <v>1.633031417744915</v>
      </c>
      <c r="I1839">
        <f t="shared" si="28"/>
        <v>1.6330314177449149E-3</v>
      </c>
    </row>
    <row r="1840" spans="1:9" x14ac:dyDescent="0.25">
      <c r="A1840" t="s">
        <v>3337</v>
      </c>
      <c r="B1840" t="s">
        <v>5968</v>
      </c>
      <c r="C1840">
        <v>836306</v>
      </c>
      <c r="D1840" t="s">
        <v>3338</v>
      </c>
      <c r="E1840">
        <v>8.3581198113779358</v>
      </c>
      <c r="F1840">
        <v>3.0866126746586162E-3</v>
      </c>
      <c r="G1840">
        <v>3.6929509797847121E-4</v>
      </c>
      <c r="H1840">
        <v>0.66122651361606744</v>
      </c>
      <c r="I1840">
        <f t="shared" si="28"/>
        <v>6.6122651361606743E-4</v>
      </c>
    </row>
    <row r="1841" spans="1:9" x14ac:dyDescent="0.25">
      <c r="A1841" t="s">
        <v>571</v>
      </c>
      <c r="B1841" t="s">
        <v>5969</v>
      </c>
      <c r="C1841">
        <v>1222055</v>
      </c>
      <c r="D1841" t="s">
        <v>572</v>
      </c>
      <c r="E1841" s="1" t="s">
        <v>70</v>
      </c>
      <c r="F1841" s="1" t="s">
        <v>70</v>
      </c>
      <c r="G1841" s="1" t="s">
        <v>70</v>
      </c>
      <c r="H1841" s="1" t="s">
        <v>70</v>
      </c>
      <c r="I1841" t="e">
        <f t="shared" si="28"/>
        <v>#VALUE!</v>
      </c>
    </row>
    <row r="1842" spans="1:9" x14ac:dyDescent="0.25">
      <c r="A1842" t="s">
        <v>3909</v>
      </c>
      <c r="B1842" t="s">
        <v>5970</v>
      </c>
      <c r="C1842">
        <v>4904614</v>
      </c>
      <c r="D1842" t="s">
        <v>3910</v>
      </c>
      <c r="E1842">
        <v>1000</v>
      </c>
      <c r="F1842">
        <v>23.19047609740619</v>
      </c>
      <c r="G1842">
        <v>2.3190476097406189E-2</v>
      </c>
      <c r="H1842">
        <v>3763.2576991826868</v>
      </c>
      <c r="I1842">
        <f t="shared" si="28"/>
        <v>3.7632576991826867</v>
      </c>
    </row>
    <row r="1843" spans="1:9" x14ac:dyDescent="0.25">
      <c r="A1843" t="s">
        <v>3911</v>
      </c>
      <c r="B1843" t="s">
        <v>5971</v>
      </c>
      <c r="C1843">
        <v>5131668</v>
      </c>
      <c r="D1843" t="s">
        <v>3912</v>
      </c>
      <c r="E1843">
        <v>1000</v>
      </c>
      <c r="F1843">
        <v>5.0491545136023568</v>
      </c>
      <c r="G1843">
        <v>5.0491545136023561E-3</v>
      </c>
      <c r="H1843">
        <v>667.51337416177228</v>
      </c>
      <c r="I1843">
        <f t="shared" si="28"/>
        <v>0.66751337416177225</v>
      </c>
    </row>
    <row r="1844" spans="1:9" x14ac:dyDescent="0.25">
      <c r="A1844" t="s">
        <v>3339</v>
      </c>
      <c r="B1844" t="s">
        <v>5972</v>
      </c>
      <c r="C1844">
        <v>70553</v>
      </c>
      <c r="D1844" t="s">
        <v>3340</v>
      </c>
      <c r="E1844">
        <v>1000</v>
      </c>
      <c r="F1844">
        <v>0.1252173930163181</v>
      </c>
      <c r="G1844">
        <v>1.2521739301631809E-4</v>
      </c>
      <c r="H1844">
        <v>21.438469858323831</v>
      </c>
      <c r="I1844">
        <f t="shared" si="28"/>
        <v>2.143846985832383E-2</v>
      </c>
    </row>
    <row r="1845" spans="1:9" x14ac:dyDescent="0.25">
      <c r="A1845" t="s">
        <v>2797</v>
      </c>
      <c r="B1845" t="s">
        <v>5973</v>
      </c>
      <c r="C1845">
        <v>120514</v>
      </c>
      <c r="D1845" t="s">
        <v>2798</v>
      </c>
      <c r="E1845">
        <v>1000</v>
      </c>
      <c r="F1845">
        <v>3.3913380305348899</v>
      </c>
      <c r="G1845">
        <v>3.39133803053489E-3</v>
      </c>
      <c r="H1845">
        <v>719.80471430496937</v>
      </c>
      <c r="I1845">
        <f t="shared" si="28"/>
        <v>0.7198047143049694</v>
      </c>
    </row>
    <row r="1846" spans="1:9" x14ac:dyDescent="0.25">
      <c r="A1846" t="s">
        <v>3913</v>
      </c>
      <c r="B1846" t="s">
        <v>5974</v>
      </c>
      <c r="C1846">
        <v>79390</v>
      </c>
      <c r="D1846" t="s">
        <v>3914</v>
      </c>
      <c r="E1846">
        <v>1000</v>
      </c>
      <c r="F1846">
        <v>0.29861264863308451</v>
      </c>
      <c r="G1846">
        <v>2.9861264863308438E-4</v>
      </c>
      <c r="H1846">
        <v>25.413728074567281</v>
      </c>
      <c r="I1846">
        <f t="shared" si="28"/>
        <v>2.5413728074567279E-2</v>
      </c>
    </row>
    <row r="1847" spans="1:9" x14ac:dyDescent="0.25">
      <c r="A1847" t="s">
        <v>3341</v>
      </c>
      <c r="B1847" t="s">
        <v>5975</v>
      </c>
      <c r="C1847">
        <v>1490046</v>
      </c>
      <c r="D1847" t="s">
        <v>3342</v>
      </c>
      <c r="E1847">
        <v>1000</v>
      </c>
      <c r="F1847" s="1">
        <v>1.7044403037066691E-5</v>
      </c>
      <c r="G1847" s="1">
        <v>1.7044403037066691E-8</v>
      </c>
      <c r="H1847">
        <v>2.6635118181993741E-3</v>
      </c>
      <c r="I1847">
        <f t="shared" si="28"/>
        <v>2.6635118181993741E-6</v>
      </c>
    </row>
    <row r="1848" spans="1:9" x14ac:dyDescent="0.25">
      <c r="A1848" t="s">
        <v>481</v>
      </c>
      <c r="B1848" t="s">
        <v>5976</v>
      </c>
      <c r="C1848">
        <v>134523005</v>
      </c>
      <c r="D1848" t="s">
        <v>482</v>
      </c>
      <c r="E1848">
        <v>3.9536542199198239</v>
      </c>
      <c r="F1848">
        <v>0.22545103490839019</v>
      </c>
      <c r="G1848">
        <v>5.7023457886755252E-2</v>
      </c>
      <c r="H1848">
        <v>125.9482206515722</v>
      </c>
      <c r="I1848">
        <f t="shared" si="28"/>
        <v>0.12594822065157221</v>
      </c>
    </row>
    <row r="1849" spans="1:9" x14ac:dyDescent="0.25">
      <c r="A1849" t="s">
        <v>377</v>
      </c>
      <c r="B1849" t="s">
        <v>5977</v>
      </c>
      <c r="C1849">
        <v>6051872</v>
      </c>
      <c r="D1849" t="s">
        <v>378</v>
      </c>
      <c r="E1849">
        <v>4.0874282781506031</v>
      </c>
      <c r="F1849">
        <v>2.056766008223283E-2</v>
      </c>
      <c r="G1849">
        <v>5.031931738638082E-3</v>
      </c>
      <c r="H1849">
        <v>5.6006355433722446</v>
      </c>
      <c r="I1849">
        <f t="shared" si="28"/>
        <v>5.6006355433722444E-3</v>
      </c>
    </row>
    <row r="1850" spans="1:9" x14ac:dyDescent="0.25">
      <c r="A1850" t="s">
        <v>957</v>
      </c>
      <c r="B1850" t="s">
        <v>5978</v>
      </c>
      <c r="C1850">
        <v>458377</v>
      </c>
      <c r="D1850" t="s">
        <v>958</v>
      </c>
      <c r="E1850">
        <v>7.2057357139767646</v>
      </c>
      <c r="F1850">
        <v>3.1554693457049129E-2</v>
      </c>
      <c r="G1850">
        <v>4.3791077982284826E-3</v>
      </c>
      <c r="H1850">
        <v>11.624275749175039</v>
      </c>
      <c r="I1850">
        <f t="shared" si="28"/>
        <v>1.162427574917504E-2</v>
      </c>
    </row>
    <row r="1851" spans="1:9" x14ac:dyDescent="0.25">
      <c r="A1851" t="s">
        <v>1871</v>
      </c>
      <c r="B1851" t="s">
        <v>5979</v>
      </c>
      <c r="C1851">
        <v>375951</v>
      </c>
      <c r="D1851" t="s">
        <v>1872</v>
      </c>
      <c r="E1851">
        <v>10.662388529033979</v>
      </c>
      <c r="F1851">
        <v>0.14419912773576171</v>
      </c>
      <c r="G1851">
        <v>1.3524092406040489E-2</v>
      </c>
      <c r="H1851">
        <v>66.919642801356815</v>
      </c>
      <c r="I1851">
        <f t="shared" si="28"/>
        <v>6.6919642801356816E-2</v>
      </c>
    </row>
    <row r="1852" spans="1:9" x14ac:dyDescent="0.25">
      <c r="A1852" t="s">
        <v>379</v>
      </c>
      <c r="B1852" t="s">
        <v>5980</v>
      </c>
      <c r="C1852">
        <v>335671</v>
      </c>
      <c r="D1852" t="s">
        <v>380</v>
      </c>
      <c r="E1852">
        <v>1000</v>
      </c>
      <c r="F1852">
        <v>1.358872713065411</v>
      </c>
      <c r="G1852">
        <v>1.358872713065412E-3</v>
      </c>
      <c r="H1852">
        <v>562.66842429899498</v>
      </c>
      <c r="I1852">
        <f t="shared" si="28"/>
        <v>0.562668424298995</v>
      </c>
    </row>
    <row r="1853" spans="1:9" x14ac:dyDescent="0.25">
      <c r="A1853" t="s">
        <v>3343</v>
      </c>
      <c r="B1853" t="s">
        <v>5981</v>
      </c>
      <c r="C1853">
        <v>55283686</v>
      </c>
      <c r="D1853" t="s">
        <v>3344</v>
      </c>
      <c r="E1853">
        <v>7.1082590193559874</v>
      </c>
      <c r="F1853" s="1">
        <v>6.4498042127976148E-5</v>
      </c>
      <c r="G1853" s="1">
        <v>9.0736764026671187E-6</v>
      </c>
      <c r="H1853">
        <v>2.1495069005864231E-2</v>
      </c>
      <c r="I1853">
        <f t="shared" si="28"/>
        <v>2.1495069005864231E-5</v>
      </c>
    </row>
    <row r="1854" spans="1:9" x14ac:dyDescent="0.25">
      <c r="A1854" t="s">
        <v>749</v>
      </c>
      <c r="B1854" t="s">
        <v>5982</v>
      </c>
      <c r="C1854">
        <v>25311711</v>
      </c>
      <c r="D1854" t="s">
        <v>750</v>
      </c>
      <c r="E1854">
        <v>6.1756151044060079</v>
      </c>
      <c r="F1854">
        <v>0.10879431046912311</v>
      </c>
      <c r="G1854">
        <v>1.761675697559317E-2</v>
      </c>
      <c r="H1854">
        <v>37.576466892930412</v>
      </c>
      <c r="I1854">
        <f t="shared" si="28"/>
        <v>3.7576466892930413E-2</v>
      </c>
    </row>
    <row r="1855" spans="1:9" x14ac:dyDescent="0.25">
      <c r="A1855" t="s">
        <v>3345</v>
      </c>
      <c r="B1855" t="s">
        <v>5983</v>
      </c>
      <c r="C1855">
        <v>136458</v>
      </c>
      <c r="D1855" t="s">
        <v>3346</v>
      </c>
      <c r="E1855">
        <v>1000</v>
      </c>
      <c r="F1855">
        <v>1.0410797210754521</v>
      </c>
      <c r="G1855">
        <v>1.041079721075452E-3</v>
      </c>
      <c r="H1855">
        <v>261.60459447128159</v>
      </c>
      <c r="I1855">
        <f t="shared" si="28"/>
        <v>0.26160459447128159</v>
      </c>
    </row>
    <row r="1856" spans="1:9" x14ac:dyDescent="0.25">
      <c r="A1856" t="s">
        <v>381</v>
      </c>
      <c r="B1856" t="s">
        <v>5984</v>
      </c>
      <c r="C1856">
        <v>114369436</v>
      </c>
      <c r="D1856" t="s">
        <v>382</v>
      </c>
      <c r="E1856">
        <v>8.2349594752030963</v>
      </c>
      <c r="F1856">
        <v>2.9491511582878119E-2</v>
      </c>
      <c r="G1856">
        <v>3.5812576457336831E-3</v>
      </c>
      <c r="H1856">
        <v>9.9333309313450062</v>
      </c>
      <c r="I1856">
        <f t="shared" si="28"/>
        <v>9.933330931345007E-3</v>
      </c>
    </row>
    <row r="1857" spans="1:9" x14ac:dyDescent="0.25">
      <c r="A1857" t="s">
        <v>751</v>
      </c>
      <c r="B1857" t="s">
        <v>5985</v>
      </c>
      <c r="C1857">
        <v>133324</v>
      </c>
      <c r="D1857" t="s">
        <v>752</v>
      </c>
      <c r="E1857">
        <v>3.334315959173237</v>
      </c>
      <c r="F1857" s="1" t="s">
        <v>70</v>
      </c>
      <c r="G1857" s="1" t="s">
        <v>70</v>
      </c>
      <c r="H1857" s="1" t="s">
        <v>70</v>
      </c>
      <c r="I1857" t="e">
        <f t="shared" si="28"/>
        <v>#VALUE!</v>
      </c>
    </row>
    <row r="1858" spans="1:9" x14ac:dyDescent="0.25">
      <c r="A1858" t="s">
        <v>1873</v>
      </c>
      <c r="B1858" t="s">
        <v>5986</v>
      </c>
      <c r="C1858">
        <v>70630170</v>
      </c>
      <c r="D1858" t="s">
        <v>1874</v>
      </c>
      <c r="E1858">
        <v>1000</v>
      </c>
      <c r="F1858">
        <v>1.5704329630750431</v>
      </c>
      <c r="G1858">
        <v>1.570432963075043E-3</v>
      </c>
      <c r="H1858">
        <v>438.67846217353008</v>
      </c>
      <c r="I1858">
        <f t="shared" ref="I1858:I1921" si="29">H1858/1000</f>
        <v>0.43867846217353007</v>
      </c>
    </row>
    <row r="1859" spans="1:9" x14ac:dyDescent="0.25">
      <c r="A1859" t="s">
        <v>2415</v>
      </c>
      <c r="B1859" t="s">
        <v>5987</v>
      </c>
      <c r="C1859">
        <v>123343168</v>
      </c>
      <c r="D1859" t="s">
        <v>2416</v>
      </c>
      <c r="E1859">
        <v>1000</v>
      </c>
      <c r="F1859">
        <v>23.594680793385209</v>
      </c>
      <c r="G1859">
        <v>2.3594680793385212E-2</v>
      </c>
      <c r="H1859">
        <v>8228.1730330772261</v>
      </c>
      <c r="I1859">
        <f t="shared" si="29"/>
        <v>8.2281730330772263</v>
      </c>
    </row>
    <row r="1860" spans="1:9" x14ac:dyDescent="0.25">
      <c r="A1860" t="s">
        <v>1143</v>
      </c>
      <c r="B1860" t="s">
        <v>5988</v>
      </c>
      <c r="C1860">
        <v>35400432</v>
      </c>
      <c r="D1860" t="s">
        <v>1144</v>
      </c>
      <c r="E1860">
        <v>1000</v>
      </c>
      <c r="F1860">
        <v>1.7931556707070271</v>
      </c>
      <c r="G1860">
        <v>1.7931556707070271E-3</v>
      </c>
      <c r="H1860">
        <v>578.18511446277364</v>
      </c>
      <c r="I1860">
        <f t="shared" si="29"/>
        <v>0.57818511446277365</v>
      </c>
    </row>
    <row r="1861" spans="1:9" x14ac:dyDescent="0.25">
      <c r="A1861" t="s">
        <v>2799</v>
      </c>
      <c r="B1861" t="s">
        <v>5989</v>
      </c>
      <c r="C1861">
        <v>52806538</v>
      </c>
      <c r="D1861" t="s">
        <v>2800</v>
      </c>
      <c r="E1861">
        <v>7.618389449640719</v>
      </c>
      <c r="F1861">
        <v>2.6685637363583561E-2</v>
      </c>
      <c r="G1861">
        <v>3.5027924917702979E-3</v>
      </c>
      <c r="H1861">
        <v>7.7979168365622078</v>
      </c>
      <c r="I1861">
        <f t="shared" si="29"/>
        <v>7.7979168365622077E-3</v>
      </c>
    </row>
    <row r="1862" spans="1:9" x14ac:dyDescent="0.25">
      <c r="A1862" t="s">
        <v>3915</v>
      </c>
      <c r="B1862" t="s">
        <v>5990</v>
      </c>
      <c r="C1862">
        <v>10025828</v>
      </c>
      <c r="D1862" t="s">
        <v>3916</v>
      </c>
      <c r="E1862">
        <v>1000</v>
      </c>
      <c r="F1862">
        <v>2.9993958480780472</v>
      </c>
      <c r="G1862">
        <v>2.9993958480780472E-3</v>
      </c>
      <c r="H1862">
        <v>663.37637971942172</v>
      </c>
      <c r="I1862">
        <f t="shared" si="29"/>
        <v>0.66337637971942176</v>
      </c>
    </row>
    <row r="1863" spans="1:9" x14ac:dyDescent="0.25">
      <c r="A1863" s="2" t="s">
        <v>4039</v>
      </c>
      <c r="B1863" t="s">
        <v>5991</v>
      </c>
      <c r="C1863">
        <v>5742176</v>
      </c>
      <c r="D1863" t="s">
        <v>6392</v>
      </c>
      <c r="I1863">
        <f t="shared" si="29"/>
        <v>0</v>
      </c>
    </row>
    <row r="1864" spans="1:9" x14ac:dyDescent="0.25">
      <c r="A1864" t="s">
        <v>753</v>
      </c>
      <c r="B1864" t="s">
        <v>5992</v>
      </c>
      <c r="C1864">
        <v>14816183</v>
      </c>
      <c r="D1864" t="s">
        <v>754</v>
      </c>
      <c r="E1864">
        <v>7.2090611939452067</v>
      </c>
      <c r="F1864">
        <v>8.0175195220290985E-2</v>
      </c>
      <c r="G1864">
        <v>1.1121447448334751E-2</v>
      </c>
      <c r="H1864">
        <v>23.916260734212798</v>
      </c>
      <c r="I1864">
        <f t="shared" si="29"/>
        <v>2.39162607342128E-2</v>
      </c>
    </row>
    <row r="1865" spans="1:9" x14ac:dyDescent="0.25">
      <c r="A1865" t="s">
        <v>2801</v>
      </c>
      <c r="B1865" t="s">
        <v>5993</v>
      </c>
      <c r="C1865">
        <v>147150354</v>
      </c>
      <c r="D1865" t="s">
        <v>2802</v>
      </c>
      <c r="E1865">
        <v>1000</v>
      </c>
      <c r="F1865">
        <v>4.7328122273835507E-3</v>
      </c>
      <c r="G1865" s="1">
        <v>4.7328122273835486E-6</v>
      </c>
      <c r="H1865">
        <v>2.034210023451724</v>
      </c>
      <c r="I1865">
        <f t="shared" si="29"/>
        <v>2.0342100234517239E-3</v>
      </c>
    </row>
    <row r="1866" spans="1:9" x14ac:dyDescent="0.25">
      <c r="A1866" t="s">
        <v>483</v>
      </c>
      <c r="B1866" t="s">
        <v>5994</v>
      </c>
      <c r="C1866">
        <v>69327760</v>
      </c>
      <c r="D1866" t="s">
        <v>484</v>
      </c>
      <c r="E1866">
        <v>8.603653371395378</v>
      </c>
      <c r="F1866">
        <v>0.19848851185810379</v>
      </c>
      <c r="G1866">
        <v>2.3070259027173249E-2</v>
      </c>
      <c r="H1866">
        <v>60.626331061939212</v>
      </c>
      <c r="I1866">
        <f t="shared" si="29"/>
        <v>6.0626331061939209E-2</v>
      </c>
    </row>
    <row r="1867" spans="1:9" x14ac:dyDescent="0.25">
      <c r="A1867" t="s">
        <v>1875</v>
      </c>
      <c r="B1867" t="s">
        <v>5995</v>
      </c>
      <c r="C1867">
        <v>26225796</v>
      </c>
      <c r="D1867" t="s">
        <v>1876</v>
      </c>
      <c r="E1867">
        <v>5.9650883845300022</v>
      </c>
      <c r="F1867">
        <v>0.4495696392620675</v>
      </c>
      <c r="G1867">
        <v>7.5366802682755182E-2</v>
      </c>
      <c r="H1867">
        <v>128.72977050630041</v>
      </c>
      <c r="I1867">
        <f t="shared" si="29"/>
        <v>0.12872977050630041</v>
      </c>
    </row>
    <row r="1868" spans="1:9" x14ac:dyDescent="0.25">
      <c r="A1868" t="s">
        <v>1877</v>
      </c>
      <c r="B1868" t="s">
        <v>5996</v>
      </c>
      <c r="C1868">
        <v>153233911</v>
      </c>
      <c r="D1868" t="s">
        <v>1878</v>
      </c>
      <c r="E1868">
        <v>5.392947733925495</v>
      </c>
      <c r="F1868">
        <v>0.33247692048907562</v>
      </c>
      <c r="G1868">
        <v>6.1650313871495208E-2</v>
      </c>
      <c r="H1868">
        <v>119.4978573314221</v>
      </c>
      <c r="I1868">
        <f t="shared" si="29"/>
        <v>0.1194978573314221</v>
      </c>
    </row>
    <row r="1869" spans="1:9" x14ac:dyDescent="0.25">
      <c r="A1869" t="s">
        <v>755</v>
      </c>
      <c r="B1869" t="s">
        <v>5997</v>
      </c>
      <c r="C1869">
        <v>131807573</v>
      </c>
      <c r="D1869" t="s">
        <v>756</v>
      </c>
      <c r="E1869">
        <v>7.1534878852755126</v>
      </c>
      <c r="F1869">
        <v>0.66772943012754316</v>
      </c>
      <c r="G1869">
        <v>9.3343197169869246E-2</v>
      </c>
      <c r="H1869">
        <v>249.99522772203159</v>
      </c>
      <c r="I1869">
        <f t="shared" si="29"/>
        <v>0.24999522772203159</v>
      </c>
    </row>
    <row r="1870" spans="1:9" x14ac:dyDescent="0.25">
      <c r="A1870" t="s">
        <v>1145</v>
      </c>
      <c r="B1870" t="s">
        <v>5998</v>
      </c>
      <c r="C1870">
        <v>81334341</v>
      </c>
      <c r="D1870" t="s">
        <v>1146</v>
      </c>
      <c r="E1870">
        <v>1000</v>
      </c>
      <c r="F1870" s="1">
        <v>4.5183513351401343E-5</v>
      </c>
      <c r="G1870" s="1">
        <v>4.5183513351401342E-8</v>
      </c>
      <c r="H1870">
        <v>1.1805593551967501E-2</v>
      </c>
      <c r="I1870">
        <f t="shared" si="29"/>
        <v>1.1805593551967501E-5</v>
      </c>
    </row>
    <row r="1871" spans="1:9" x14ac:dyDescent="0.25">
      <c r="A1871" t="s">
        <v>3347</v>
      </c>
      <c r="B1871" t="s">
        <v>5999</v>
      </c>
      <c r="C1871">
        <v>5259881</v>
      </c>
      <c r="D1871" t="s">
        <v>3348</v>
      </c>
      <c r="E1871">
        <v>7.5245274045175581</v>
      </c>
      <c r="F1871">
        <v>1.277412327222464</v>
      </c>
      <c r="G1871">
        <v>0.16976645290115289</v>
      </c>
      <c r="H1871">
        <v>341.45231506656472</v>
      </c>
      <c r="I1871">
        <f t="shared" si="29"/>
        <v>0.3414523150665647</v>
      </c>
    </row>
    <row r="1872" spans="1:9" x14ac:dyDescent="0.25">
      <c r="A1872" t="s">
        <v>2417</v>
      </c>
      <c r="B1872" t="s">
        <v>6000</v>
      </c>
      <c r="C1872">
        <v>243973208</v>
      </c>
      <c r="D1872" t="s">
        <v>2418</v>
      </c>
      <c r="E1872">
        <v>5.746347700258795</v>
      </c>
      <c r="F1872">
        <v>0.20000000000000009</v>
      </c>
      <c r="G1872">
        <v>3.4804716044417698E-2</v>
      </c>
      <c r="H1872">
        <v>80.103800000000021</v>
      </c>
      <c r="I1872">
        <f t="shared" si="29"/>
        <v>8.0103800000000017E-2</v>
      </c>
    </row>
    <row r="1873" spans="1:9" x14ac:dyDescent="0.25">
      <c r="A1873" t="s">
        <v>1147</v>
      </c>
      <c r="B1873" t="s">
        <v>6001</v>
      </c>
      <c r="C1873">
        <v>129630199</v>
      </c>
      <c r="D1873" t="s">
        <v>1148</v>
      </c>
      <c r="E1873">
        <v>1000</v>
      </c>
      <c r="F1873">
        <v>0.49297955710232971</v>
      </c>
      <c r="G1873">
        <v>4.9297955710232971E-4</v>
      </c>
      <c r="H1873">
        <v>203.6843636079696</v>
      </c>
      <c r="I1873">
        <f t="shared" si="29"/>
        <v>0.2036843636079696</v>
      </c>
    </row>
    <row r="1874" spans="1:9" x14ac:dyDescent="0.25">
      <c r="A1874" s="2" t="s">
        <v>4031</v>
      </c>
      <c r="B1874" t="s">
        <v>6002</v>
      </c>
      <c r="C1874">
        <v>179101816</v>
      </c>
      <c r="D1874" t="s">
        <v>6393</v>
      </c>
      <c r="I1874">
        <f t="shared" si="29"/>
        <v>0</v>
      </c>
    </row>
    <row r="1875" spans="1:9" x14ac:dyDescent="0.25">
      <c r="A1875" t="s">
        <v>1149</v>
      </c>
      <c r="B1875" t="s">
        <v>6003</v>
      </c>
      <c r="C1875">
        <v>53112280</v>
      </c>
      <c r="D1875" t="s">
        <v>1150</v>
      </c>
      <c r="E1875">
        <v>1000</v>
      </c>
      <c r="F1875">
        <v>0.67387683585596381</v>
      </c>
      <c r="G1875">
        <v>6.7387683585596377E-4</v>
      </c>
      <c r="H1875">
        <v>134.27467668215181</v>
      </c>
      <c r="I1875">
        <f t="shared" si="29"/>
        <v>0.13427467668215182</v>
      </c>
    </row>
    <row r="1876" spans="1:9" x14ac:dyDescent="0.25">
      <c r="A1876" t="s">
        <v>2419</v>
      </c>
      <c r="B1876" t="s">
        <v>6004</v>
      </c>
      <c r="C1876">
        <v>112281773</v>
      </c>
      <c r="D1876" t="s">
        <v>2420</v>
      </c>
      <c r="E1876">
        <v>8.1886934591001381</v>
      </c>
      <c r="F1876">
        <v>6.5833317397011509E-2</v>
      </c>
      <c r="G1876">
        <v>8.0395386304088108E-3</v>
      </c>
      <c r="H1876">
        <v>24.499210736123871</v>
      </c>
      <c r="I1876">
        <f t="shared" si="29"/>
        <v>2.4499210736123871E-2</v>
      </c>
    </row>
    <row r="1877" spans="1:9" x14ac:dyDescent="0.25">
      <c r="A1877" t="s">
        <v>1879</v>
      </c>
      <c r="B1877" t="s">
        <v>6005</v>
      </c>
      <c r="C1877">
        <v>98500</v>
      </c>
      <c r="D1877" t="s">
        <v>1880</v>
      </c>
      <c r="E1877">
        <v>1000</v>
      </c>
      <c r="F1877" s="1">
        <v>1.47890875726843E-5</v>
      </c>
      <c r="G1877" s="1">
        <v>1.47890875726843E-8</v>
      </c>
      <c r="H1877">
        <v>3.210060192176564E-3</v>
      </c>
      <c r="I1877">
        <f t="shared" si="29"/>
        <v>3.210060192176564E-6</v>
      </c>
    </row>
    <row r="1878" spans="1:9" x14ac:dyDescent="0.25">
      <c r="A1878" t="s">
        <v>573</v>
      </c>
      <c r="B1878" t="s">
        <v>6006</v>
      </c>
      <c r="C1878">
        <v>584792</v>
      </c>
      <c r="D1878" t="s">
        <v>574</v>
      </c>
      <c r="E1878">
        <v>8.687154045585892</v>
      </c>
      <c r="F1878">
        <v>0.1084577234583331</v>
      </c>
      <c r="G1878">
        <v>1.2484839440995351E-2</v>
      </c>
      <c r="H1878">
        <v>32.799133981928343</v>
      </c>
      <c r="I1878">
        <f t="shared" si="29"/>
        <v>3.2799133981928345E-2</v>
      </c>
    </row>
    <row r="1879" spans="1:9" x14ac:dyDescent="0.25">
      <c r="A1879" t="s">
        <v>3917</v>
      </c>
      <c r="B1879" t="s">
        <v>6007</v>
      </c>
      <c r="C1879">
        <v>6440580</v>
      </c>
      <c r="D1879" t="s">
        <v>3918</v>
      </c>
      <c r="E1879">
        <v>1000</v>
      </c>
      <c r="F1879">
        <v>17.894417334722199</v>
      </c>
      <c r="G1879">
        <v>1.7894417334722201E-2</v>
      </c>
      <c r="H1879">
        <v>3367.4251373000279</v>
      </c>
      <c r="I1879">
        <f t="shared" si="29"/>
        <v>3.3674251373000281</v>
      </c>
    </row>
    <row r="1880" spans="1:9" x14ac:dyDescent="0.25">
      <c r="A1880" t="s">
        <v>3349</v>
      </c>
      <c r="B1880" t="s">
        <v>6008</v>
      </c>
      <c r="C1880">
        <v>571584</v>
      </c>
      <c r="D1880" t="s">
        <v>3350</v>
      </c>
      <c r="E1880">
        <v>5.8998312645473598</v>
      </c>
      <c r="F1880" s="1" t="s">
        <v>70</v>
      </c>
      <c r="G1880" s="1" t="s">
        <v>70</v>
      </c>
      <c r="H1880" s="1" t="s">
        <v>70</v>
      </c>
      <c r="I1880" t="e">
        <f t="shared" si="29"/>
        <v>#VALUE!</v>
      </c>
    </row>
    <row r="1881" spans="1:9" x14ac:dyDescent="0.25">
      <c r="A1881" s="2" t="s">
        <v>4022</v>
      </c>
      <c r="B1881" t="s">
        <v>6009</v>
      </c>
      <c r="C1881">
        <v>33213659</v>
      </c>
      <c r="D1881" t="s">
        <v>6394</v>
      </c>
      <c r="I1881">
        <f t="shared" si="29"/>
        <v>0</v>
      </c>
    </row>
    <row r="1882" spans="1:9" x14ac:dyDescent="0.25">
      <c r="A1882" t="s">
        <v>575</v>
      </c>
      <c r="B1882" t="s">
        <v>6010</v>
      </c>
      <c r="C1882">
        <v>26259450</v>
      </c>
      <c r="D1882" t="s">
        <v>576</v>
      </c>
      <c r="E1882">
        <v>1000</v>
      </c>
      <c r="F1882" s="1">
        <v>2.2366888817539241E-5</v>
      </c>
      <c r="G1882" s="1">
        <v>2.2366888817539249E-8</v>
      </c>
      <c r="H1882">
        <v>5.0391705830363223E-3</v>
      </c>
      <c r="I1882">
        <f t="shared" si="29"/>
        <v>5.0391705830363221E-6</v>
      </c>
    </row>
    <row r="1883" spans="1:9" x14ac:dyDescent="0.25">
      <c r="A1883" t="s">
        <v>189</v>
      </c>
      <c r="B1883" t="s">
        <v>6011</v>
      </c>
      <c r="C1883">
        <v>1014706</v>
      </c>
      <c r="D1883" t="s">
        <v>190</v>
      </c>
      <c r="E1883">
        <v>1000</v>
      </c>
      <c r="F1883">
        <v>31.44171046286052</v>
      </c>
      <c r="G1883">
        <v>3.1441710462860532E-2</v>
      </c>
      <c r="H1883">
        <v>6706.5168417281502</v>
      </c>
      <c r="I1883">
        <f t="shared" si="29"/>
        <v>6.70651684172815</v>
      </c>
    </row>
    <row r="1884" spans="1:9" x14ac:dyDescent="0.25">
      <c r="A1884" t="s">
        <v>757</v>
      </c>
      <c r="B1884" t="s">
        <v>6012</v>
      </c>
      <c r="C1884">
        <v>2795393</v>
      </c>
      <c r="D1884" t="s">
        <v>758</v>
      </c>
      <c r="E1884">
        <v>7.1974837190303154</v>
      </c>
      <c r="F1884">
        <v>2.352827433917681E-2</v>
      </c>
      <c r="G1884">
        <v>3.2689583273342458E-3</v>
      </c>
      <c r="H1884">
        <v>12.663387814831751</v>
      </c>
      <c r="I1884">
        <f t="shared" si="29"/>
        <v>1.2663387814831751E-2</v>
      </c>
    </row>
    <row r="1885" spans="1:9" x14ac:dyDescent="0.25">
      <c r="A1885" t="s">
        <v>1335</v>
      </c>
      <c r="B1885" t="s">
        <v>6013</v>
      </c>
      <c r="C1885">
        <v>3825261</v>
      </c>
      <c r="D1885" t="s">
        <v>1336</v>
      </c>
      <c r="E1885">
        <v>6.9076057673255216</v>
      </c>
      <c r="F1885">
        <v>0.52593812475228829</v>
      </c>
      <c r="G1885">
        <v>7.6138989755334632E-2</v>
      </c>
      <c r="H1885">
        <v>226.7324515188362</v>
      </c>
      <c r="I1885">
        <f t="shared" si="29"/>
        <v>0.2267324515188362</v>
      </c>
    </row>
    <row r="1886" spans="1:9" x14ac:dyDescent="0.25">
      <c r="A1886" t="s">
        <v>1881</v>
      </c>
      <c r="B1886" t="s">
        <v>6014</v>
      </c>
      <c r="C1886">
        <v>557346</v>
      </c>
      <c r="D1886" t="s">
        <v>1882</v>
      </c>
      <c r="E1886">
        <v>1000</v>
      </c>
      <c r="F1886">
        <v>12.026911268553331</v>
      </c>
      <c r="G1886">
        <v>1.202691126855333E-2</v>
      </c>
      <c r="H1886">
        <v>2206.57741044148</v>
      </c>
      <c r="I1886">
        <f t="shared" si="29"/>
        <v>2.2065774104414801</v>
      </c>
    </row>
    <row r="1887" spans="1:9" x14ac:dyDescent="0.25">
      <c r="A1887" t="s">
        <v>3351</v>
      </c>
      <c r="B1887" t="s">
        <v>6015</v>
      </c>
      <c r="C1887">
        <v>2312734</v>
      </c>
      <c r="D1887" t="s">
        <v>3352</v>
      </c>
      <c r="E1887">
        <v>4.6602270467475631</v>
      </c>
      <c r="F1887">
        <v>0.1828257870633945</v>
      </c>
      <c r="G1887">
        <v>3.9231090079825871E-2</v>
      </c>
      <c r="H1887">
        <v>56.561362221163563</v>
      </c>
      <c r="I1887">
        <f t="shared" si="29"/>
        <v>5.6561362221163564E-2</v>
      </c>
    </row>
    <row r="1888" spans="1:9" x14ac:dyDescent="0.25">
      <c r="A1888" s="2" t="s">
        <v>4125</v>
      </c>
      <c r="B1888" t="s">
        <v>6016</v>
      </c>
      <c r="C1888">
        <v>33286225</v>
      </c>
      <c r="D1888" t="s">
        <v>6395</v>
      </c>
      <c r="I1888">
        <f t="shared" si="29"/>
        <v>0</v>
      </c>
    </row>
    <row r="1889" spans="1:9" x14ac:dyDescent="0.25">
      <c r="A1889" t="s">
        <v>1883</v>
      </c>
      <c r="B1889" t="s">
        <v>6017</v>
      </c>
      <c r="C1889">
        <v>199119589</v>
      </c>
      <c r="D1889" t="s">
        <v>1884</v>
      </c>
      <c r="E1889">
        <v>1000</v>
      </c>
      <c r="F1889">
        <v>0.2020140691477903</v>
      </c>
      <c r="G1889">
        <v>2.0201406914779031E-4</v>
      </c>
      <c r="H1889">
        <v>92.791122381654517</v>
      </c>
      <c r="I1889">
        <f t="shared" si="29"/>
        <v>9.2791122381654517E-2</v>
      </c>
    </row>
    <row r="1890" spans="1:9" x14ac:dyDescent="0.25">
      <c r="A1890" t="s">
        <v>191</v>
      </c>
      <c r="B1890" t="s">
        <v>6018</v>
      </c>
      <c r="C1890">
        <v>3347226</v>
      </c>
      <c r="D1890" t="s">
        <v>192</v>
      </c>
      <c r="E1890">
        <v>3.0403913905596869</v>
      </c>
      <c r="F1890">
        <v>0.13269801286897939</v>
      </c>
      <c r="G1890">
        <v>4.3645042964205967E-2</v>
      </c>
      <c r="H1890">
        <v>39.321075173335991</v>
      </c>
      <c r="I1890">
        <f t="shared" si="29"/>
        <v>3.9321075173335988E-2</v>
      </c>
    </row>
    <row r="1891" spans="1:9" x14ac:dyDescent="0.25">
      <c r="A1891" t="s">
        <v>1151</v>
      </c>
      <c r="B1891" t="s">
        <v>6019</v>
      </c>
      <c r="C1891">
        <v>97176</v>
      </c>
      <c r="D1891" t="s">
        <v>1152</v>
      </c>
      <c r="E1891">
        <v>1000</v>
      </c>
      <c r="F1891">
        <v>3.24548761187636</v>
      </c>
      <c r="G1891">
        <v>3.2454876118763599E-3</v>
      </c>
      <c r="H1891">
        <v>1022.782966006716</v>
      </c>
      <c r="I1891">
        <f t="shared" si="29"/>
        <v>1.022782966006716</v>
      </c>
    </row>
    <row r="1892" spans="1:9" x14ac:dyDescent="0.25">
      <c r="A1892" t="s">
        <v>1885</v>
      </c>
      <c r="B1892" t="s">
        <v>6020</v>
      </c>
      <c r="C1892">
        <v>18181709</v>
      </c>
      <c r="D1892" t="s">
        <v>1886</v>
      </c>
      <c r="E1892">
        <v>1000</v>
      </c>
      <c r="F1892">
        <v>7.9742756140610807</v>
      </c>
      <c r="G1892">
        <v>7.9742756140610809E-3</v>
      </c>
      <c r="H1892">
        <v>3293.2960858510851</v>
      </c>
      <c r="I1892">
        <f t="shared" si="29"/>
        <v>3.2932960858510851</v>
      </c>
    </row>
    <row r="1893" spans="1:9" x14ac:dyDescent="0.25">
      <c r="A1893" t="s">
        <v>2803</v>
      </c>
      <c r="B1893" t="s">
        <v>6021</v>
      </c>
      <c r="C1893">
        <v>66575299</v>
      </c>
      <c r="D1893" t="s">
        <v>2804</v>
      </c>
      <c r="E1893">
        <v>4.5136050492003914</v>
      </c>
      <c r="F1893">
        <v>6.6551913112077674E-3</v>
      </c>
      <c r="G1893">
        <v>1.4744735613025711E-3</v>
      </c>
      <c r="H1893">
        <v>2.732002619589966</v>
      </c>
      <c r="I1893">
        <f t="shared" si="29"/>
        <v>2.732002619589966E-3</v>
      </c>
    </row>
    <row r="1894" spans="1:9" x14ac:dyDescent="0.25">
      <c r="A1894" t="s">
        <v>2805</v>
      </c>
      <c r="B1894" t="s">
        <v>6022</v>
      </c>
      <c r="C1894">
        <v>126716</v>
      </c>
      <c r="D1894" t="s">
        <v>2806</v>
      </c>
      <c r="E1894">
        <v>1000</v>
      </c>
      <c r="F1894" s="1">
        <v>9.6795007608933805E-6</v>
      </c>
      <c r="G1894" s="1">
        <v>9.6795007608933815E-9</v>
      </c>
      <c r="H1894">
        <v>2.5778252836396042E-3</v>
      </c>
      <c r="I1894">
        <f t="shared" si="29"/>
        <v>2.5778252836396044E-6</v>
      </c>
    </row>
    <row r="1895" spans="1:9" x14ac:dyDescent="0.25">
      <c r="A1895" t="s">
        <v>2421</v>
      </c>
      <c r="B1895" t="s">
        <v>6023</v>
      </c>
      <c r="C1895">
        <v>59858</v>
      </c>
      <c r="D1895" t="s">
        <v>2422</v>
      </c>
      <c r="E1895">
        <v>5.3663103865032431</v>
      </c>
      <c r="F1895">
        <v>0.17407119340710911</v>
      </c>
      <c r="G1895">
        <v>3.2437779567300817E-2</v>
      </c>
      <c r="H1895">
        <v>62.171267437283099</v>
      </c>
      <c r="I1895">
        <f t="shared" si="29"/>
        <v>6.2171267437283101E-2</v>
      </c>
    </row>
    <row r="1896" spans="1:9" x14ac:dyDescent="0.25">
      <c r="A1896" t="s">
        <v>2807</v>
      </c>
      <c r="B1896" t="s">
        <v>6024</v>
      </c>
      <c r="C1896">
        <v>76674210</v>
      </c>
      <c r="D1896" t="s">
        <v>2808</v>
      </c>
      <c r="E1896">
        <v>1000</v>
      </c>
      <c r="F1896">
        <v>38.458130999035852</v>
      </c>
      <c r="G1896">
        <v>3.8458130999035861E-2</v>
      </c>
      <c r="H1896">
        <v>11587.31949561651</v>
      </c>
      <c r="I1896">
        <f t="shared" si="29"/>
        <v>11.58731949561651</v>
      </c>
    </row>
    <row r="1897" spans="1:9" x14ac:dyDescent="0.25">
      <c r="A1897" t="s">
        <v>2423</v>
      </c>
      <c r="B1897" t="s">
        <v>6025</v>
      </c>
      <c r="C1897">
        <v>80214831</v>
      </c>
      <c r="D1897" t="s">
        <v>2424</v>
      </c>
      <c r="E1897">
        <v>3.1911189777077831</v>
      </c>
      <c r="F1897">
        <v>0.68889747044511851</v>
      </c>
      <c r="G1897">
        <v>0.21587959435469289</v>
      </c>
      <c r="H1897">
        <v>576.64713881584998</v>
      </c>
      <c r="I1897">
        <f t="shared" si="29"/>
        <v>0.57664713881584995</v>
      </c>
    </row>
    <row r="1898" spans="1:9" x14ac:dyDescent="0.25">
      <c r="A1898" t="s">
        <v>2425</v>
      </c>
      <c r="B1898" t="s">
        <v>6026</v>
      </c>
      <c r="C1898">
        <v>504632</v>
      </c>
      <c r="D1898" t="s">
        <v>2426</v>
      </c>
      <c r="E1898">
        <v>1000</v>
      </c>
      <c r="F1898">
        <v>7.6424804601051041E-2</v>
      </c>
      <c r="G1898" s="1">
        <v>7.6424804601051027E-5</v>
      </c>
      <c r="H1898">
        <v>5.8155455061169796</v>
      </c>
      <c r="I1898">
        <f t="shared" si="29"/>
        <v>5.81554550611698E-3</v>
      </c>
    </row>
    <row r="1899" spans="1:9" x14ac:dyDescent="0.25">
      <c r="A1899" t="s">
        <v>2809</v>
      </c>
      <c r="B1899" t="s">
        <v>6027</v>
      </c>
      <c r="C1899">
        <v>81823</v>
      </c>
      <c r="D1899" t="s">
        <v>2810</v>
      </c>
      <c r="E1899">
        <v>1000</v>
      </c>
      <c r="F1899">
        <v>7.3814932757856937</v>
      </c>
      <c r="G1899">
        <v>7.3814932757856931E-3</v>
      </c>
      <c r="H1899">
        <v>2530.2282650738198</v>
      </c>
      <c r="I1899">
        <f t="shared" si="29"/>
        <v>2.5302282650738199</v>
      </c>
    </row>
    <row r="1900" spans="1:9" x14ac:dyDescent="0.25">
      <c r="A1900" t="s">
        <v>3353</v>
      </c>
      <c r="B1900" t="s">
        <v>6028</v>
      </c>
      <c r="C1900">
        <v>5836293</v>
      </c>
      <c r="D1900" t="s">
        <v>3354</v>
      </c>
      <c r="E1900">
        <v>7.6699572448524984</v>
      </c>
      <c r="F1900">
        <v>0.1311300181537168</v>
      </c>
      <c r="G1900">
        <v>1.7096577460287862E-2</v>
      </c>
      <c r="H1900">
        <v>38.333762726948628</v>
      </c>
      <c r="I1900">
        <f t="shared" si="29"/>
        <v>3.8333762726948627E-2</v>
      </c>
    </row>
    <row r="1901" spans="1:9" x14ac:dyDescent="0.25">
      <c r="A1901" t="s">
        <v>2427</v>
      </c>
      <c r="B1901" t="s">
        <v>6435</v>
      </c>
      <c r="C1901">
        <v>2497065</v>
      </c>
      <c r="D1901" t="s">
        <v>2428</v>
      </c>
      <c r="E1901">
        <v>10.596875342484539</v>
      </c>
      <c r="F1901">
        <v>0.28200851635881519</v>
      </c>
      <c r="G1901">
        <v>2.6612421798357749E-2</v>
      </c>
      <c r="H1901">
        <v>86.404589327177405</v>
      </c>
      <c r="I1901">
        <f t="shared" si="29"/>
        <v>8.64045893271774E-2</v>
      </c>
    </row>
    <row r="1902" spans="1:9" x14ac:dyDescent="0.25">
      <c r="A1902" t="s">
        <v>3355</v>
      </c>
      <c r="B1902" t="s">
        <v>6029</v>
      </c>
      <c r="C1902">
        <v>10025748</v>
      </c>
      <c r="D1902" t="s">
        <v>3356</v>
      </c>
      <c r="E1902">
        <v>1000</v>
      </c>
      <c r="F1902">
        <v>0.78134965050485172</v>
      </c>
      <c r="G1902">
        <v>7.8134965050485167E-4</v>
      </c>
      <c r="H1902">
        <v>210.06585353822939</v>
      </c>
      <c r="I1902">
        <f t="shared" si="29"/>
        <v>0.2100658535382294</v>
      </c>
    </row>
    <row r="1903" spans="1:9" x14ac:dyDescent="0.25">
      <c r="A1903" t="s">
        <v>3919</v>
      </c>
      <c r="B1903" t="s">
        <v>6030</v>
      </c>
      <c r="C1903">
        <v>139877</v>
      </c>
      <c r="D1903" t="s">
        <v>3920</v>
      </c>
      <c r="E1903">
        <v>1000</v>
      </c>
      <c r="F1903">
        <v>34.624665114344751</v>
      </c>
      <c r="G1903">
        <v>3.4624665114344748E-2</v>
      </c>
      <c r="H1903">
        <v>4611.6937712446916</v>
      </c>
      <c r="I1903">
        <f t="shared" si="29"/>
        <v>4.6116937712446919</v>
      </c>
    </row>
    <row r="1904" spans="1:9" x14ac:dyDescent="0.25">
      <c r="A1904" t="s">
        <v>3921</v>
      </c>
      <c r="B1904" t="s">
        <v>6031</v>
      </c>
      <c r="C1904">
        <v>383631</v>
      </c>
      <c r="D1904" t="s">
        <v>3922</v>
      </c>
      <c r="E1904">
        <v>1000</v>
      </c>
      <c r="F1904">
        <v>55.255996421395551</v>
      </c>
      <c r="G1904">
        <v>5.5255996421395552E-2</v>
      </c>
      <c r="H1904">
        <v>7850.6062035626164</v>
      </c>
      <c r="I1904">
        <f t="shared" si="29"/>
        <v>7.8506062035626165</v>
      </c>
    </row>
    <row r="1905" spans="1:9" x14ac:dyDescent="0.25">
      <c r="A1905" t="s">
        <v>3357</v>
      </c>
      <c r="B1905" t="s">
        <v>6032</v>
      </c>
      <c r="C1905">
        <v>95136</v>
      </c>
      <c r="D1905" t="s">
        <v>3358</v>
      </c>
      <c r="E1905">
        <v>1000</v>
      </c>
      <c r="F1905">
        <v>3.9575173750386101</v>
      </c>
      <c r="G1905">
        <v>3.9575173750386102E-3</v>
      </c>
      <c r="H1905">
        <v>459.71709083661011</v>
      </c>
      <c r="I1905">
        <f t="shared" si="29"/>
        <v>0.45971709083661011</v>
      </c>
    </row>
    <row r="1906" spans="1:9" x14ac:dyDescent="0.25">
      <c r="A1906" t="s">
        <v>2429</v>
      </c>
      <c r="B1906" t="s">
        <v>6033</v>
      </c>
      <c r="C1906">
        <v>7149793</v>
      </c>
      <c r="D1906" t="s">
        <v>2430</v>
      </c>
      <c r="E1906">
        <v>1000</v>
      </c>
      <c r="F1906">
        <v>49.503388154218257</v>
      </c>
      <c r="G1906">
        <v>4.9503388154218272E-2</v>
      </c>
      <c r="H1906">
        <v>9090.8022006406391</v>
      </c>
      <c r="I1906">
        <f t="shared" si="29"/>
        <v>9.0908022006406384</v>
      </c>
    </row>
    <row r="1907" spans="1:9" x14ac:dyDescent="0.25">
      <c r="A1907" t="s">
        <v>2811</v>
      </c>
      <c r="B1907" t="s">
        <v>6034</v>
      </c>
      <c r="C1907">
        <v>109466</v>
      </c>
      <c r="D1907" t="s">
        <v>2812</v>
      </c>
      <c r="E1907">
        <v>7.683155146860539</v>
      </c>
      <c r="F1907">
        <v>2.833952858133749</v>
      </c>
      <c r="G1907">
        <v>0.3688527439526908</v>
      </c>
      <c r="H1907">
        <v>533.71834177232893</v>
      </c>
      <c r="I1907">
        <f t="shared" si="29"/>
        <v>0.53371834177232891</v>
      </c>
    </row>
    <row r="1908" spans="1:9" x14ac:dyDescent="0.25">
      <c r="A1908" t="s">
        <v>1337</v>
      </c>
      <c r="B1908" t="s">
        <v>6035</v>
      </c>
      <c r="C1908">
        <v>120945</v>
      </c>
      <c r="D1908" t="s">
        <v>1338</v>
      </c>
      <c r="E1908">
        <v>1000</v>
      </c>
      <c r="F1908">
        <v>60.160243658116329</v>
      </c>
      <c r="G1908">
        <v>6.0160243658116341E-2</v>
      </c>
      <c r="H1908">
        <v>5122.6447474886036</v>
      </c>
      <c r="I1908">
        <f t="shared" si="29"/>
        <v>5.1226447474886037</v>
      </c>
    </row>
    <row r="1909" spans="1:9" x14ac:dyDescent="0.25">
      <c r="A1909" t="s">
        <v>2813</v>
      </c>
      <c r="B1909" t="s">
        <v>6036</v>
      </c>
      <c r="C1909">
        <v>66246886</v>
      </c>
      <c r="D1909" t="s">
        <v>2814</v>
      </c>
      <c r="E1909">
        <v>9.2114130372736742</v>
      </c>
      <c r="F1909">
        <v>3.786128449808567</v>
      </c>
      <c r="G1909">
        <v>0.41102580402030869</v>
      </c>
      <c r="H1909">
        <v>1075.941982866598</v>
      </c>
      <c r="I1909">
        <f t="shared" si="29"/>
        <v>1.0759419828665979</v>
      </c>
    </row>
    <row r="1910" spans="1:9" x14ac:dyDescent="0.25">
      <c r="A1910" t="s">
        <v>1339</v>
      </c>
      <c r="B1910" t="s">
        <v>6037</v>
      </c>
      <c r="C1910">
        <v>34643464</v>
      </c>
      <c r="D1910" t="s">
        <v>1340</v>
      </c>
      <c r="E1910">
        <v>12.59706665315322</v>
      </c>
      <c r="F1910">
        <v>1.480094871343864</v>
      </c>
      <c r="G1910">
        <v>0.117495200438062</v>
      </c>
      <c r="H1910">
        <v>510.97315243404222</v>
      </c>
      <c r="I1910">
        <f t="shared" si="29"/>
        <v>0.51097315243404218</v>
      </c>
    </row>
    <row r="1911" spans="1:9" x14ac:dyDescent="0.25">
      <c r="A1911" t="s">
        <v>3923</v>
      </c>
      <c r="B1911" t="s">
        <v>6038</v>
      </c>
      <c r="C1911">
        <v>14351667</v>
      </c>
      <c r="D1911" t="s">
        <v>3924</v>
      </c>
      <c r="E1911">
        <v>7.7770489909548326</v>
      </c>
      <c r="F1911">
        <v>0.26650354989976333</v>
      </c>
      <c r="G1911">
        <v>3.42679530770248E-2</v>
      </c>
      <c r="H1911">
        <v>86.46441172947921</v>
      </c>
      <c r="I1911">
        <f t="shared" si="29"/>
        <v>8.6464411729479204E-2</v>
      </c>
    </row>
    <row r="1912" spans="1:9" x14ac:dyDescent="0.25">
      <c r="A1912" t="s">
        <v>3925</v>
      </c>
      <c r="B1912" t="s">
        <v>6039</v>
      </c>
      <c r="C1912">
        <v>59405</v>
      </c>
      <c r="D1912" t="s">
        <v>3926</v>
      </c>
      <c r="E1912">
        <v>1000</v>
      </c>
      <c r="F1912">
        <v>7.9079935086532771E-2</v>
      </c>
      <c r="G1912" s="1">
        <v>7.9079935086532761E-5</v>
      </c>
      <c r="H1912">
        <v>23.750867703889249</v>
      </c>
      <c r="I1912">
        <f t="shared" si="29"/>
        <v>2.3750867703889247E-2</v>
      </c>
    </row>
    <row r="1913" spans="1:9" x14ac:dyDescent="0.25">
      <c r="A1913" t="s">
        <v>3359</v>
      </c>
      <c r="B1913" t="s">
        <v>6040</v>
      </c>
      <c r="C1913">
        <v>731271</v>
      </c>
      <c r="D1913" t="s">
        <v>3360</v>
      </c>
      <c r="E1913">
        <v>4.6207697211337351</v>
      </c>
      <c r="F1913">
        <v>7.4061980968440619E-2</v>
      </c>
      <c r="G1913">
        <v>1.6028061435242661E-2</v>
      </c>
      <c r="H1913">
        <v>25.71728227148132</v>
      </c>
      <c r="I1913">
        <f t="shared" si="29"/>
        <v>2.5717282271481321E-2</v>
      </c>
    </row>
    <row r="1914" spans="1:9" x14ac:dyDescent="0.25">
      <c r="A1914" t="s">
        <v>3361</v>
      </c>
      <c r="B1914" t="s">
        <v>6041</v>
      </c>
      <c r="C1914">
        <v>64108</v>
      </c>
      <c r="D1914" t="s">
        <v>3362</v>
      </c>
      <c r="E1914">
        <v>1000</v>
      </c>
      <c r="F1914">
        <v>13.383457864428671</v>
      </c>
      <c r="G1914">
        <v>1.3383457864428671E-2</v>
      </c>
      <c r="H1914">
        <v>1822.2113220734209</v>
      </c>
      <c r="I1914">
        <f t="shared" si="29"/>
        <v>1.8222113220734208</v>
      </c>
    </row>
    <row r="1915" spans="1:9" x14ac:dyDescent="0.25">
      <c r="A1915" t="s">
        <v>3363</v>
      </c>
      <c r="B1915" t="s">
        <v>6042</v>
      </c>
      <c r="C1915">
        <v>83283</v>
      </c>
      <c r="D1915" t="s">
        <v>3364</v>
      </c>
      <c r="E1915">
        <v>7.4481796107772356</v>
      </c>
      <c r="F1915">
        <v>0.86542883369765922</v>
      </c>
      <c r="G1915">
        <v>0.11619333567700441</v>
      </c>
      <c r="H1915">
        <v>199.27623953372409</v>
      </c>
      <c r="I1915">
        <f t="shared" si="29"/>
        <v>0.19927623953372409</v>
      </c>
    </row>
    <row r="1916" spans="1:9" x14ac:dyDescent="0.25">
      <c r="A1916" t="s">
        <v>3365</v>
      </c>
      <c r="B1916" t="s">
        <v>6043</v>
      </c>
      <c r="C1916">
        <v>8000348</v>
      </c>
      <c r="D1916" t="s">
        <v>3366</v>
      </c>
      <c r="E1916">
        <v>1000</v>
      </c>
      <c r="F1916">
        <v>20.370695281332399</v>
      </c>
      <c r="G1916">
        <v>2.03706952813324E-2</v>
      </c>
      <c r="H1916" s="1" t="s">
        <v>70</v>
      </c>
      <c r="I1916" t="e">
        <f t="shared" si="29"/>
        <v>#VALUE!</v>
      </c>
    </row>
    <row r="1917" spans="1:9" x14ac:dyDescent="0.25">
      <c r="A1917" t="s">
        <v>3367</v>
      </c>
      <c r="B1917" t="s">
        <v>6044</v>
      </c>
      <c r="C1917">
        <v>780698</v>
      </c>
      <c r="D1917" t="s">
        <v>3368</v>
      </c>
      <c r="E1917">
        <v>1000</v>
      </c>
      <c r="F1917">
        <v>4.7363941915557119E-3</v>
      </c>
      <c r="G1917" s="1">
        <v>4.7363941915557119E-6</v>
      </c>
      <c r="H1917">
        <v>1.1385060174010131</v>
      </c>
      <c r="I1917">
        <f t="shared" si="29"/>
        <v>1.138506017401013E-3</v>
      </c>
    </row>
    <row r="1918" spans="1:9" x14ac:dyDescent="0.25">
      <c r="A1918" t="s">
        <v>1887</v>
      </c>
      <c r="B1918" t="s">
        <v>6045</v>
      </c>
      <c r="C1918">
        <v>81641</v>
      </c>
      <c r="D1918" t="s">
        <v>1888</v>
      </c>
      <c r="E1918">
        <v>4.4926466246220187</v>
      </c>
      <c r="F1918">
        <v>0.80993463921064379</v>
      </c>
      <c r="G1918">
        <v>0.1802800680498183</v>
      </c>
      <c r="H1918">
        <v>194.55763942334559</v>
      </c>
      <c r="I1918">
        <f t="shared" si="29"/>
        <v>0.19455763942334559</v>
      </c>
    </row>
    <row r="1919" spans="1:9" x14ac:dyDescent="0.25">
      <c r="A1919" s="2" t="s">
        <v>4102</v>
      </c>
      <c r="B1919" t="s">
        <v>6046</v>
      </c>
      <c r="C1919">
        <v>2499594</v>
      </c>
      <c r="D1919" t="s">
        <v>6396</v>
      </c>
      <c r="I1919">
        <f t="shared" si="29"/>
        <v>0</v>
      </c>
    </row>
    <row r="1920" spans="1:9" x14ac:dyDescent="0.25">
      <c r="A1920" t="s">
        <v>2815</v>
      </c>
      <c r="B1920" t="s">
        <v>6047</v>
      </c>
      <c r="C1920">
        <v>25332392</v>
      </c>
      <c r="D1920" t="s">
        <v>2816</v>
      </c>
      <c r="E1920">
        <v>2.7611602429374651</v>
      </c>
      <c r="F1920" s="1" t="s">
        <v>70</v>
      </c>
      <c r="G1920" s="1" t="s">
        <v>70</v>
      </c>
      <c r="H1920" s="1" t="s">
        <v>70</v>
      </c>
      <c r="I1920" t="e">
        <f t="shared" si="29"/>
        <v>#VALUE!</v>
      </c>
    </row>
    <row r="1921" spans="1:9" x14ac:dyDescent="0.25">
      <c r="A1921" t="s">
        <v>3927</v>
      </c>
      <c r="B1921" t="s">
        <v>6048</v>
      </c>
      <c r="C1921">
        <v>623030</v>
      </c>
      <c r="D1921" t="s">
        <v>3928</v>
      </c>
      <c r="E1921">
        <v>1000</v>
      </c>
      <c r="F1921">
        <v>44.08015186448592</v>
      </c>
      <c r="G1921">
        <v>4.4080151864485932E-2</v>
      </c>
      <c r="H1921">
        <v>6064.1064919973278</v>
      </c>
      <c r="I1921">
        <f t="shared" si="29"/>
        <v>6.064106491997328</v>
      </c>
    </row>
    <row r="1922" spans="1:9" x14ac:dyDescent="0.25">
      <c r="A1922" s="2" t="s">
        <v>4016</v>
      </c>
      <c r="B1922" t="s">
        <v>6049</v>
      </c>
      <c r="C1922">
        <v>98442</v>
      </c>
      <c r="D1922" t="s">
        <v>6397</v>
      </c>
      <c r="I1922">
        <f t="shared" ref="I1922:I1985" si="30">H1922/1000</f>
        <v>0</v>
      </c>
    </row>
    <row r="1923" spans="1:9" x14ac:dyDescent="0.25">
      <c r="A1923" t="s">
        <v>3929</v>
      </c>
      <c r="B1923" t="s">
        <v>6050</v>
      </c>
      <c r="C1923">
        <v>3685845</v>
      </c>
      <c r="D1923" t="s">
        <v>3930</v>
      </c>
      <c r="E1923">
        <v>1000</v>
      </c>
      <c r="F1923">
        <v>4.1108619922270364</v>
      </c>
      <c r="G1923">
        <v>4.1108619922270362E-3</v>
      </c>
      <c r="H1923">
        <v>1209.292272253427</v>
      </c>
      <c r="I1923">
        <f t="shared" si="30"/>
        <v>1.2092922722534269</v>
      </c>
    </row>
    <row r="1924" spans="1:9" x14ac:dyDescent="0.25">
      <c r="A1924" t="s">
        <v>3931</v>
      </c>
      <c r="B1924" t="s">
        <v>6051</v>
      </c>
      <c r="C1924">
        <v>66357355</v>
      </c>
      <c r="D1924" t="s">
        <v>3932</v>
      </c>
      <c r="E1924">
        <v>1000</v>
      </c>
      <c r="F1924">
        <v>1.4730181409352569E-3</v>
      </c>
      <c r="G1924" s="1">
        <v>1.473018140935257E-6</v>
      </c>
      <c r="H1924">
        <v>0.46311690351004481</v>
      </c>
      <c r="I1924">
        <f t="shared" si="30"/>
        <v>4.6311690351004479E-4</v>
      </c>
    </row>
    <row r="1925" spans="1:9" x14ac:dyDescent="0.25">
      <c r="A1925" t="s">
        <v>1889</v>
      </c>
      <c r="B1925" t="s">
        <v>6052</v>
      </c>
      <c r="C1925">
        <v>8004873</v>
      </c>
      <c r="D1925" t="s">
        <v>1890</v>
      </c>
      <c r="E1925">
        <v>1.835558877766067</v>
      </c>
      <c r="F1925">
        <v>4.8738588453620342E-2</v>
      </c>
      <c r="G1925">
        <v>2.655245170502879E-2</v>
      </c>
      <c r="H1925" s="1" t="s">
        <v>70</v>
      </c>
      <c r="I1925" t="e">
        <f t="shared" si="30"/>
        <v>#VALUE!</v>
      </c>
    </row>
    <row r="1926" spans="1:9" x14ac:dyDescent="0.25">
      <c r="A1926" t="s">
        <v>3933</v>
      </c>
      <c r="B1926" t="s">
        <v>6053</v>
      </c>
      <c r="C1926">
        <v>102874</v>
      </c>
      <c r="D1926" t="s">
        <v>3934</v>
      </c>
      <c r="E1926">
        <v>1000</v>
      </c>
      <c r="F1926">
        <v>41.487815744420743</v>
      </c>
      <c r="G1926">
        <v>4.1487815744420738E-2</v>
      </c>
      <c r="H1926">
        <v>21656.764282034859</v>
      </c>
      <c r="I1926">
        <f t="shared" si="30"/>
        <v>21.65676428203486</v>
      </c>
    </row>
    <row r="1927" spans="1:9" x14ac:dyDescent="0.25">
      <c r="A1927" t="s">
        <v>2431</v>
      </c>
      <c r="B1927" t="s">
        <v>6054</v>
      </c>
      <c r="C1927">
        <v>99300784</v>
      </c>
      <c r="D1927" t="s">
        <v>2432</v>
      </c>
      <c r="E1927">
        <v>1000</v>
      </c>
      <c r="F1927">
        <v>7.5818204271864502</v>
      </c>
      <c r="G1927">
        <v>7.5818204271864524E-3</v>
      </c>
      <c r="H1927">
        <v>2379.7059774810109</v>
      </c>
      <c r="I1927">
        <f t="shared" si="30"/>
        <v>2.3797059774810108</v>
      </c>
    </row>
    <row r="1928" spans="1:9" x14ac:dyDescent="0.25">
      <c r="A1928" t="s">
        <v>3935</v>
      </c>
      <c r="B1928" t="s">
        <v>6055</v>
      </c>
      <c r="C1928">
        <v>99490</v>
      </c>
      <c r="D1928" t="s">
        <v>3936</v>
      </c>
      <c r="E1928">
        <v>1000</v>
      </c>
      <c r="F1928">
        <v>10.08225033728816</v>
      </c>
      <c r="G1928">
        <v>1.008225033728816E-2</v>
      </c>
      <c r="H1928">
        <v>1514.565727917764</v>
      </c>
      <c r="I1928">
        <f t="shared" si="30"/>
        <v>1.514565727917764</v>
      </c>
    </row>
    <row r="1929" spans="1:9" x14ac:dyDescent="0.25">
      <c r="A1929" t="s">
        <v>577</v>
      </c>
      <c r="B1929" t="s">
        <v>6056</v>
      </c>
      <c r="C1929">
        <v>2058948</v>
      </c>
      <c r="D1929" t="s">
        <v>578</v>
      </c>
      <c r="E1929">
        <v>2.0511430574625069</v>
      </c>
      <c r="F1929">
        <v>0.65114096804801869</v>
      </c>
      <c r="G1929">
        <v>0.31745273235770921</v>
      </c>
      <c r="H1929">
        <v>367.30406208911103</v>
      </c>
      <c r="I1929">
        <f t="shared" si="30"/>
        <v>0.36730406208911104</v>
      </c>
    </row>
    <row r="1930" spans="1:9" x14ac:dyDescent="0.25">
      <c r="A1930" t="s">
        <v>3937</v>
      </c>
      <c r="B1930" t="s">
        <v>6057</v>
      </c>
      <c r="C1930">
        <v>79970</v>
      </c>
      <c r="D1930" t="s">
        <v>3938</v>
      </c>
      <c r="E1930">
        <v>8.3803324452050685</v>
      </c>
      <c r="F1930">
        <v>8.4997815950413641E-2</v>
      </c>
      <c r="G1930">
        <v>1.014253509704695E-2</v>
      </c>
      <c r="H1930">
        <v>21.788765129808791</v>
      </c>
      <c r="I1930">
        <f t="shared" si="30"/>
        <v>2.178876512980879E-2</v>
      </c>
    </row>
    <row r="1931" spans="1:9" x14ac:dyDescent="0.25">
      <c r="A1931" t="s">
        <v>2433</v>
      </c>
      <c r="B1931" t="s">
        <v>6058</v>
      </c>
      <c r="C1931">
        <v>36861479</v>
      </c>
      <c r="D1931" t="s">
        <v>2434</v>
      </c>
      <c r="E1931">
        <v>7.7717610624004312</v>
      </c>
      <c r="F1931">
        <v>1.5474503071412531E-3</v>
      </c>
      <c r="G1931">
        <v>1.9911192517584929E-4</v>
      </c>
      <c r="H1931">
        <v>0.39362957697844198</v>
      </c>
      <c r="I1931">
        <f t="shared" si="30"/>
        <v>3.9362957697844196E-4</v>
      </c>
    </row>
    <row r="1932" spans="1:9" x14ac:dyDescent="0.25">
      <c r="A1932" s="2" t="s">
        <v>4104</v>
      </c>
      <c r="B1932" t="s">
        <v>6059</v>
      </c>
      <c r="C1932">
        <v>2498660</v>
      </c>
      <c r="D1932" t="s">
        <v>6398</v>
      </c>
      <c r="I1932">
        <f t="shared" si="30"/>
        <v>0</v>
      </c>
    </row>
    <row r="1933" spans="1:9" x14ac:dyDescent="0.25">
      <c r="A1933" s="2" t="s">
        <v>4129</v>
      </c>
      <c r="B1933" t="s">
        <v>6060</v>
      </c>
      <c r="C1933">
        <v>5124254</v>
      </c>
      <c r="D1933" t="s">
        <v>6399</v>
      </c>
      <c r="I1933">
        <f t="shared" si="30"/>
        <v>0</v>
      </c>
    </row>
    <row r="1934" spans="1:9" x14ac:dyDescent="0.25">
      <c r="A1934" s="2" t="s">
        <v>4143</v>
      </c>
      <c r="B1934" t="s">
        <v>6061</v>
      </c>
      <c r="C1934">
        <v>767157</v>
      </c>
      <c r="D1934" t="s">
        <v>6400</v>
      </c>
      <c r="I1934">
        <f t="shared" si="30"/>
        <v>0</v>
      </c>
    </row>
    <row r="1935" spans="1:9" x14ac:dyDescent="0.25">
      <c r="A1935" t="s">
        <v>959</v>
      </c>
      <c r="B1935" t="s">
        <v>6062</v>
      </c>
      <c r="C1935">
        <v>95567</v>
      </c>
      <c r="D1935" t="s">
        <v>960</v>
      </c>
      <c r="E1935">
        <v>1000</v>
      </c>
      <c r="F1935">
        <v>0.33171596939030451</v>
      </c>
      <c r="G1935">
        <v>3.3171596939030452E-4</v>
      </c>
      <c r="H1935">
        <v>57.389848148247189</v>
      </c>
      <c r="I1935">
        <f t="shared" si="30"/>
        <v>5.7389848148247193E-2</v>
      </c>
    </row>
    <row r="1936" spans="1:9" x14ac:dyDescent="0.25">
      <c r="A1936" s="2" t="s">
        <v>4038</v>
      </c>
      <c r="B1936" t="s">
        <v>6063</v>
      </c>
      <c r="C1936">
        <v>95885</v>
      </c>
      <c r="D1936" t="s">
        <v>6401</v>
      </c>
      <c r="I1936">
        <f t="shared" si="30"/>
        <v>0</v>
      </c>
    </row>
    <row r="1937" spans="1:9" x14ac:dyDescent="0.25">
      <c r="A1937" t="s">
        <v>2435</v>
      </c>
      <c r="B1937" t="s">
        <v>6064</v>
      </c>
      <c r="C1937">
        <v>4180238</v>
      </c>
      <c r="D1937" t="s">
        <v>2436</v>
      </c>
      <c r="E1937">
        <v>1000</v>
      </c>
      <c r="F1937">
        <v>7.6233965165996773E-3</v>
      </c>
      <c r="G1937" s="1">
        <v>7.6233965165996784E-6</v>
      </c>
      <c r="H1937">
        <v>1.1298254807426551</v>
      </c>
      <c r="I1937">
        <f t="shared" si="30"/>
        <v>1.1298254807426552E-3</v>
      </c>
    </row>
    <row r="1938" spans="1:9" x14ac:dyDescent="0.25">
      <c r="A1938" t="s">
        <v>759</v>
      </c>
      <c r="B1938" t="s">
        <v>6065</v>
      </c>
      <c r="C1938">
        <v>101053</v>
      </c>
      <c r="D1938" t="s">
        <v>760</v>
      </c>
      <c r="E1938">
        <v>1000</v>
      </c>
      <c r="F1938">
        <v>1.106770194714138</v>
      </c>
      <c r="G1938">
        <v>1.106770194714138E-3</v>
      </c>
      <c r="H1938">
        <v>304.93732404763932</v>
      </c>
      <c r="I1938">
        <f t="shared" si="30"/>
        <v>0.30493732404763935</v>
      </c>
    </row>
    <row r="1939" spans="1:9" x14ac:dyDescent="0.25">
      <c r="A1939" t="s">
        <v>193</v>
      </c>
      <c r="B1939" t="s">
        <v>6066</v>
      </c>
      <c r="C1939">
        <v>1912249</v>
      </c>
      <c r="D1939" t="s">
        <v>194</v>
      </c>
      <c r="E1939">
        <v>1000</v>
      </c>
      <c r="F1939">
        <v>1.0277334255408159</v>
      </c>
      <c r="G1939">
        <v>1.027733425540816E-3</v>
      </c>
      <c r="H1939">
        <v>221.6718225548986</v>
      </c>
      <c r="I1939">
        <f t="shared" si="30"/>
        <v>0.22167182255489859</v>
      </c>
    </row>
    <row r="1940" spans="1:9" x14ac:dyDescent="0.25">
      <c r="A1940" t="s">
        <v>2437</v>
      </c>
      <c r="B1940" t="s">
        <v>6067</v>
      </c>
      <c r="C1940">
        <v>2465272</v>
      </c>
      <c r="D1940" t="s">
        <v>2438</v>
      </c>
      <c r="E1940">
        <v>4.8606254105955156</v>
      </c>
      <c r="F1940">
        <v>0.30620005384418608</v>
      </c>
      <c r="G1940">
        <v>6.299601964321519E-2</v>
      </c>
      <c r="H1940">
        <v>93.032762359479037</v>
      </c>
      <c r="I1940">
        <f t="shared" si="30"/>
        <v>9.3032762359479035E-2</v>
      </c>
    </row>
    <row r="1941" spans="1:9" x14ac:dyDescent="0.25">
      <c r="A1941" t="s">
        <v>3369</v>
      </c>
      <c r="B1941" t="s">
        <v>6068</v>
      </c>
      <c r="C1941">
        <v>320672</v>
      </c>
      <c r="D1941" t="s">
        <v>3370</v>
      </c>
      <c r="E1941">
        <v>1.0797684880656579</v>
      </c>
      <c r="F1941">
        <v>0.18515462827698981</v>
      </c>
      <c r="G1941">
        <v>0.17147622876889421</v>
      </c>
      <c r="H1941">
        <v>45.216056307638851</v>
      </c>
      <c r="I1941">
        <f t="shared" si="30"/>
        <v>4.5216056307638849E-2</v>
      </c>
    </row>
    <row r="1942" spans="1:9" x14ac:dyDescent="0.25">
      <c r="A1942" t="s">
        <v>3939</v>
      </c>
      <c r="B1942" t="s">
        <v>6069</v>
      </c>
      <c r="C1942">
        <v>115026</v>
      </c>
      <c r="D1942" t="s">
        <v>3940</v>
      </c>
      <c r="E1942">
        <v>5.0085830718896576</v>
      </c>
      <c r="F1942" s="1" t="s">
        <v>70</v>
      </c>
      <c r="G1942" s="1" t="s">
        <v>70</v>
      </c>
      <c r="H1942" s="1" t="s">
        <v>70</v>
      </c>
      <c r="I1942" t="e">
        <f t="shared" si="30"/>
        <v>#VALUE!</v>
      </c>
    </row>
    <row r="1943" spans="1:9" x14ac:dyDescent="0.25">
      <c r="A1943" t="s">
        <v>195</v>
      </c>
      <c r="B1943" t="s">
        <v>6070</v>
      </c>
      <c r="C1943">
        <v>82657043</v>
      </c>
      <c r="D1943" t="s">
        <v>196</v>
      </c>
      <c r="E1943">
        <v>5.0858959115874427</v>
      </c>
      <c r="F1943">
        <v>0.16970604082564381</v>
      </c>
      <c r="G1943">
        <v>3.3367973662023723E-2</v>
      </c>
      <c r="H1943">
        <v>71.763593483939999</v>
      </c>
      <c r="I1943">
        <f t="shared" si="30"/>
        <v>7.176359348394E-2</v>
      </c>
    </row>
    <row r="1944" spans="1:9" x14ac:dyDescent="0.25">
      <c r="A1944" t="s">
        <v>3941</v>
      </c>
      <c r="B1944" t="s">
        <v>6071</v>
      </c>
      <c r="C1944">
        <v>3296900</v>
      </c>
      <c r="D1944" t="s">
        <v>3942</v>
      </c>
      <c r="E1944">
        <v>1000</v>
      </c>
      <c r="F1944">
        <v>4.6246607413863411E-2</v>
      </c>
      <c r="G1944" s="1">
        <v>4.6246607413863413E-5</v>
      </c>
      <c r="H1944">
        <v>12.1138825925948</v>
      </c>
      <c r="I1944">
        <f t="shared" si="30"/>
        <v>1.2113882592594801E-2</v>
      </c>
    </row>
    <row r="1945" spans="1:9" x14ac:dyDescent="0.25">
      <c r="A1945" t="s">
        <v>3943</v>
      </c>
      <c r="B1945" t="s">
        <v>6072</v>
      </c>
      <c r="C1945">
        <v>111444</v>
      </c>
      <c r="D1945" t="s">
        <v>3944</v>
      </c>
      <c r="E1945">
        <v>1000</v>
      </c>
      <c r="F1945">
        <v>0.52100320269201472</v>
      </c>
      <c r="G1945">
        <v>5.2100320269201467E-4</v>
      </c>
      <c r="H1945">
        <v>74.508668016985027</v>
      </c>
      <c r="I1945">
        <f t="shared" si="30"/>
        <v>7.4508668016985025E-2</v>
      </c>
    </row>
    <row r="1946" spans="1:9" x14ac:dyDescent="0.25">
      <c r="A1946" t="s">
        <v>1341</v>
      </c>
      <c r="B1946" t="s">
        <v>6073</v>
      </c>
      <c r="C1946">
        <v>404864</v>
      </c>
      <c r="D1946" t="s">
        <v>1342</v>
      </c>
      <c r="E1946">
        <v>1.1012253874703279</v>
      </c>
      <c r="F1946" s="1" t="s">
        <v>70</v>
      </c>
      <c r="G1946" s="1" t="s">
        <v>70</v>
      </c>
      <c r="H1946" s="1" t="s">
        <v>70</v>
      </c>
      <c r="I1946" t="e">
        <f t="shared" si="30"/>
        <v>#VALUE!</v>
      </c>
    </row>
    <row r="1947" spans="1:9" x14ac:dyDescent="0.25">
      <c r="A1947" t="s">
        <v>961</v>
      </c>
      <c r="B1947" t="s">
        <v>6074</v>
      </c>
      <c r="C1947">
        <v>133062</v>
      </c>
      <c r="D1947" t="s">
        <v>962</v>
      </c>
      <c r="E1947">
        <v>4.1273243317146271</v>
      </c>
      <c r="F1947">
        <v>6.2276614957020388E-2</v>
      </c>
      <c r="G1947">
        <v>1.508885901659893E-2</v>
      </c>
      <c r="H1947">
        <v>18.719104923781192</v>
      </c>
      <c r="I1947">
        <f t="shared" si="30"/>
        <v>1.8719104923781191E-2</v>
      </c>
    </row>
    <row r="1948" spans="1:9" x14ac:dyDescent="0.25">
      <c r="A1948" t="s">
        <v>197</v>
      </c>
      <c r="B1948" t="s">
        <v>6075</v>
      </c>
      <c r="C1948">
        <v>63252</v>
      </c>
      <c r="D1948" t="s">
        <v>198</v>
      </c>
      <c r="E1948">
        <v>7.1082590193559856</v>
      </c>
      <c r="F1948">
        <v>0.2888972288529531</v>
      </c>
      <c r="G1948">
        <v>4.0642473503888638E-2</v>
      </c>
      <c r="H1948">
        <v>58.133344875935492</v>
      </c>
      <c r="I1948">
        <f t="shared" si="30"/>
        <v>5.8133344875935494E-2</v>
      </c>
    </row>
    <row r="1949" spans="1:9" x14ac:dyDescent="0.25">
      <c r="A1949" t="s">
        <v>199</v>
      </c>
      <c r="B1949" t="s">
        <v>6076</v>
      </c>
      <c r="C1949">
        <v>1563662</v>
      </c>
      <c r="D1949" t="s">
        <v>200</v>
      </c>
      <c r="E1949">
        <v>1000</v>
      </c>
      <c r="F1949">
        <v>0.18149619305648079</v>
      </c>
      <c r="G1949">
        <v>1.8149619305648081E-4</v>
      </c>
      <c r="H1949">
        <v>40.157121690904717</v>
      </c>
      <c r="I1949">
        <f t="shared" si="30"/>
        <v>4.0157121690904719E-2</v>
      </c>
    </row>
    <row r="1950" spans="1:9" x14ac:dyDescent="0.25">
      <c r="A1950" t="s">
        <v>2817</v>
      </c>
      <c r="B1950" t="s">
        <v>6077</v>
      </c>
      <c r="C1950">
        <v>532274</v>
      </c>
      <c r="D1950" t="s">
        <v>2818</v>
      </c>
      <c r="E1950">
        <v>7.1294738846914099</v>
      </c>
      <c r="F1950">
        <v>1</v>
      </c>
      <c r="G1950">
        <v>0.1402628042648737</v>
      </c>
      <c r="H1950">
        <v>154.59</v>
      </c>
      <c r="I1950">
        <f t="shared" si="30"/>
        <v>0.15459000000000001</v>
      </c>
    </row>
    <row r="1951" spans="1:9" x14ac:dyDescent="0.25">
      <c r="A1951" t="s">
        <v>485</v>
      </c>
      <c r="B1951" t="s">
        <v>6078</v>
      </c>
      <c r="C1951">
        <v>106478</v>
      </c>
      <c r="D1951" t="s">
        <v>486</v>
      </c>
      <c r="E1951">
        <v>1.5309314794502249</v>
      </c>
      <c r="F1951">
        <v>0.1158741634657288</v>
      </c>
      <c r="G1951">
        <v>7.5688667338227641E-2</v>
      </c>
      <c r="H1951">
        <v>14.78206703332302</v>
      </c>
      <c r="I1951">
        <f t="shared" si="30"/>
        <v>1.4782067033323021E-2</v>
      </c>
    </row>
    <row r="1952" spans="1:9" x14ac:dyDescent="0.25">
      <c r="A1952" t="s">
        <v>1891</v>
      </c>
      <c r="B1952" t="s">
        <v>6079</v>
      </c>
      <c r="C1952">
        <v>510156</v>
      </c>
      <c r="D1952" t="s">
        <v>1892</v>
      </c>
      <c r="E1952">
        <v>7.1082590193559874</v>
      </c>
      <c r="F1952">
        <v>4.7190485819483041E-2</v>
      </c>
      <c r="G1952">
        <v>6.6388247376723388E-3</v>
      </c>
      <c r="H1952">
        <v>15.345874083637691</v>
      </c>
      <c r="I1952">
        <f t="shared" si="30"/>
        <v>1.5345874083637691E-2</v>
      </c>
    </row>
    <row r="1953" spans="1:9" x14ac:dyDescent="0.25">
      <c r="A1953" t="s">
        <v>2439</v>
      </c>
      <c r="B1953" t="s">
        <v>6080</v>
      </c>
      <c r="C1953">
        <v>1596845</v>
      </c>
      <c r="D1953" t="s">
        <v>2440</v>
      </c>
      <c r="E1953">
        <v>1000</v>
      </c>
      <c r="F1953">
        <v>0.85460864133305303</v>
      </c>
      <c r="G1953">
        <v>8.5460864133305304E-4</v>
      </c>
      <c r="H1953">
        <v>136.8852299082391</v>
      </c>
      <c r="I1953">
        <f t="shared" si="30"/>
        <v>0.13688522990823909</v>
      </c>
    </row>
    <row r="1954" spans="1:9" x14ac:dyDescent="0.25">
      <c r="A1954" t="s">
        <v>2819</v>
      </c>
      <c r="B1954" t="s">
        <v>6081</v>
      </c>
      <c r="C1954">
        <v>53190</v>
      </c>
      <c r="D1954" t="s">
        <v>2820</v>
      </c>
      <c r="E1954">
        <v>8.1882512895076474</v>
      </c>
      <c r="F1954">
        <v>0.57267841671879383</v>
      </c>
      <c r="G1954">
        <v>6.9939037832487991E-2</v>
      </c>
      <c r="H1954">
        <v>183.27427370251559</v>
      </c>
      <c r="I1954">
        <f t="shared" si="30"/>
        <v>0.18327427370251559</v>
      </c>
    </row>
    <row r="1955" spans="1:9" x14ac:dyDescent="0.25">
      <c r="A1955" t="s">
        <v>761</v>
      </c>
      <c r="B1955" t="s">
        <v>6082</v>
      </c>
      <c r="C1955">
        <v>72559</v>
      </c>
      <c r="D1955" t="s">
        <v>762</v>
      </c>
      <c r="E1955">
        <v>7.4659463852322974</v>
      </c>
      <c r="F1955">
        <v>6.999387587743866E-2</v>
      </c>
      <c r="G1955">
        <v>9.3750841843556684E-3</v>
      </c>
      <c r="H1955">
        <v>22.259452406543041</v>
      </c>
      <c r="I1955">
        <f t="shared" si="30"/>
        <v>2.2259452406543041E-2</v>
      </c>
    </row>
    <row r="1956" spans="1:9" x14ac:dyDescent="0.25">
      <c r="A1956" t="s">
        <v>763</v>
      </c>
      <c r="B1956" t="s">
        <v>6083</v>
      </c>
      <c r="C1956">
        <v>1163195</v>
      </c>
      <c r="D1956" t="s">
        <v>764</v>
      </c>
      <c r="E1956">
        <v>1000</v>
      </c>
      <c r="F1956">
        <v>0.80850442857833071</v>
      </c>
      <c r="G1956">
        <v>8.0850442857833063E-4</v>
      </c>
      <c r="H1956">
        <v>775.49400126390617</v>
      </c>
      <c r="I1956">
        <f t="shared" si="30"/>
        <v>0.77549400126390622</v>
      </c>
    </row>
    <row r="1957" spans="1:9" x14ac:dyDescent="0.25">
      <c r="A1957" t="s">
        <v>1153</v>
      </c>
      <c r="B1957" t="s">
        <v>6084</v>
      </c>
      <c r="C1957">
        <v>137097</v>
      </c>
      <c r="D1957" t="s">
        <v>1154</v>
      </c>
      <c r="E1957">
        <v>9.3736222836433321</v>
      </c>
      <c r="F1957">
        <v>8.7785984731539174E-3</v>
      </c>
      <c r="G1957">
        <v>9.3652146497008799E-4</v>
      </c>
      <c r="H1957">
        <v>1.7299106151197099</v>
      </c>
      <c r="I1957">
        <f t="shared" si="30"/>
        <v>1.7299106151197098E-3</v>
      </c>
    </row>
    <row r="1958" spans="1:9" x14ac:dyDescent="0.25">
      <c r="A1958" t="s">
        <v>101</v>
      </c>
      <c r="B1958" t="s">
        <v>6085</v>
      </c>
      <c r="C1958">
        <v>333415</v>
      </c>
      <c r="D1958" t="s">
        <v>102</v>
      </c>
      <c r="E1958">
        <v>1000</v>
      </c>
      <c r="F1958">
        <v>0.61186012647556443</v>
      </c>
      <c r="G1958">
        <v>6.1186012647556438E-4</v>
      </c>
      <c r="H1958">
        <v>186.21351089157329</v>
      </c>
      <c r="I1958">
        <f t="shared" si="30"/>
        <v>0.18621351089157329</v>
      </c>
    </row>
    <row r="1959" spans="1:9" x14ac:dyDescent="0.25">
      <c r="A1959" t="s">
        <v>1893</v>
      </c>
      <c r="B1959" t="s">
        <v>6086</v>
      </c>
      <c r="C1959">
        <v>53703</v>
      </c>
      <c r="D1959" t="s">
        <v>1894</v>
      </c>
      <c r="E1959">
        <v>1000</v>
      </c>
      <c r="F1959">
        <v>5.5366999786092733E-2</v>
      </c>
      <c r="G1959" s="1">
        <v>5.5366999786092719E-5</v>
      </c>
      <c r="H1959">
        <v>15.41162585845805</v>
      </c>
      <c r="I1959">
        <f t="shared" si="30"/>
        <v>1.5411625858458051E-2</v>
      </c>
    </row>
    <row r="1960" spans="1:9" x14ac:dyDescent="0.25">
      <c r="A1960" t="s">
        <v>52</v>
      </c>
      <c r="B1960" t="s">
        <v>6087</v>
      </c>
      <c r="C1960">
        <v>60571</v>
      </c>
      <c r="D1960" t="s">
        <v>53</v>
      </c>
      <c r="E1960">
        <v>7.96809022983369</v>
      </c>
      <c r="F1960">
        <v>2.3909660339437391E-2</v>
      </c>
      <c r="G1960">
        <v>3.0006764042299801E-3</v>
      </c>
      <c r="H1960">
        <v>9.1071896232917009</v>
      </c>
      <c r="I1960">
        <f t="shared" si="30"/>
        <v>9.1071896232917011E-3</v>
      </c>
    </row>
    <row r="1961" spans="1:9" x14ac:dyDescent="0.25">
      <c r="A1961" t="s">
        <v>1895</v>
      </c>
      <c r="B1961" t="s">
        <v>6088</v>
      </c>
      <c r="C1961">
        <v>91532</v>
      </c>
      <c r="D1961" t="s">
        <v>1896</v>
      </c>
      <c r="E1961">
        <v>5.6341402822451983</v>
      </c>
      <c r="F1961">
        <v>0.27097975965532939</v>
      </c>
      <c r="G1961">
        <v>4.8096026382102142E-2</v>
      </c>
      <c r="H1961">
        <v>58.88715353021896</v>
      </c>
      <c r="I1961">
        <f t="shared" si="30"/>
        <v>5.8887153530218957E-2</v>
      </c>
    </row>
    <row r="1962" spans="1:9" x14ac:dyDescent="0.25">
      <c r="A1962" t="s">
        <v>1343</v>
      </c>
      <c r="B1962" t="s">
        <v>6089</v>
      </c>
      <c r="C1962">
        <v>97530</v>
      </c>
      <c r="D1962" t="s">
        <v>1344</v>
      </c>
      <c r="E1962">
        <v>1000</v>
      </c>
      <c r="F1962">
        <v>3.066509268640472</v>
      </c>
      <c r="G1962">
        <v>3.066509268640473E-3</v>
      </c>
      <c r="H1962">
        <v>503.5330879478401</v>
      </c>
      <c r="I1962">
        <f t="shared" si="30"/>
        <v>0.50353308794784013</v>
      </c>
    </row>
    <row r="1963" spans="1:9" x14ac:dyDescent="0.25">
      <c r="A1963" t="s">
        <v>963</v>
      </c>
      <c r="B1963" t="s">
        <v>6090</v>
      </c>
      <c r="C1963">
        <v>56815</v>
      </c>
      <c r="D1963" t="s">
        <v>964</v>
      </c>
      <c r="E1963">
        <v>1000</v>
      </c>
      <c r="F1963">
        <v>9.8867452763756764E-3</v>
      </c>
      <c r="G1963" s="1">
        <v>9.8867452763756744E-6</v>
      </c>
      <c r="H1963">
        <v>0.91050991948254156</v>
      </c>
      <c r="I1963">
        <f t="shared" si="30"/>
        <v>9.1050991948254153E-4</v>
      </c>
    </row>
    <row r="1964" spans="1:9" x14ac:dyDescent="0.25">
      <c r="A1964" t="s">
        <v>2441</v>
      </c>
      <c r="B1964" t="s">
        <v>6091</v>
      </c>
      <c r="C1964">
        <v>53861</v>
      </c>
      <c r="D1964" t="s">
        <v>2442</v>
      </c>
      <c r="E1964">
        <v>5.7289416302385696</v>
      </c>
      <c r="F1964">
        <v>7.6606456023839316E-3</v>
      </c>
      <c r="G1964">
        <v>1.3371833921207051E-3</v>
      </c>
      <c r="H1964">
        <v>2.7409023900769469</v>
      </c>
      <c r="I1964">
        <f t="shared" si="30"/>
        <v>2.7409023900769468E-3</v>
      </c>
    </row>
    <row r="1965" spans="1:9" x14ac:dyDescent="0.25">
      <c r="A1965" t="s">
        <v>1897</v>
      </c>
      <c r="B1965" t="s">
        <v>6092</v>
      </c>
      <c r="C1965">
        <v>1634782</v>
      </c>
      <c r="D1965" t="s">
        <v>1898</v>
      </c>
      <c r="E1965">
        <v>1000</v>
      </c>
      <c r="F1965">
        <v>0.2490675320283415</v>
      </c>
      <c r="G1965">
        <v>2.4906753202834153E-4</v>
      </c>
      <c r="H1965">
        <v>78.27943464118745</v>
      </c>
      <c r="I1965">
        <f t="shared" si="30"/>
        <v>7.8279434641187445E-2</v>
      </c>
    </row>
    <row r="1966" spans="1:9" x14ac:dyDescent="0.25">
      <c r="A1966" t="s">
        <v>487</v>
      </c>
      <c r="B1966" t="s">
        <v>6093</v>
      </c>
      <c r="C1966">
        <v>123331</v>
      </c>
      <c r="D1966" t="s">
        <v>488</v>
      </c>
      <c r="E1966">
        <v>1000</v>
      </c>
      <c r="F1966">
        <v>8.8553955399786222E-2</v>
      </c>
      <c r="G1966" s="1">
        <v>8.8553955399786212E-5</v>
      </c>
      <c r="H1966">
        <v>9.9258357528512366</v>
      </c>
      <c r="I1966">
        <f t="shared" si="30"/>
        <v>9.9258357528512371E-3</v>
      </c>
    </row>
    <row r="1967" spans="1:9" x14ac:dyDescent="0.25">
      <c r="A1967" t="s">
        <v>1155</v>
      </c>
      <c r="B1967" t="s">
        <v>6094</v>
      </c>
      <c r="C1967">
        <v>12427382</v>
      </c>
      <c r="D1967" t="s">
        <v>1156</v>
      </c>
      <c r="E1967">
        <v>0.95567566102211121</v>
      </c>
      <c r="F1967">
        <v>3.1956404508194712E-3</v>
      </c>
      <c r="G1967">
        <v>3.3438545953986942E-3</v>
      </c>
      <c r="H1967">
        <v>0.84773949879338917</v>
      </c>
      <c r="I1967">
        <f t="shared" si="30"/>
        <v>8.4773949879338921E-4</v>
      </c>
    </row>
    <row r="1968" spans="1:9" x14ac:dyDescent="0.25">
      <c r="A1968" t="s">
        <v>201</v>
      </c>
      <c r="B1968" t="s">
        <v>6095</v>
      </c>
      <c r="C1968">
        <v>72435</v>
      </c>
      <c r="D1968" t="s">
        <v>202</v>
      </c>
      <c r="E1968">
        <v>6.6655012239776887</v>
      </c>
      <c r="F1968">
        <v>0.42349566652958681</v>
      </c>
      <c r="G1968">
        <v>6.3535457019519181E-2</v>
      </c>
      <c r="H1968">
        <v>146.37704217928641</v>
      </c>
      <c r="I1968">
        <f t="shared" si="30"/>
        <v>0.1463770421792864</v>
      </c>
    </row>
    <row r="1969" spans="1:9" x14ac:dyDescent="0.25">
      <c r="A1969" t="s">
        <v>1899</v>
      </c>
      <c r="B1969" t="s">
        <v>6096</v>
      </c>
      <c r="C1969">
        <v>90120</v>
      </c>
      <c r="D1969" t="s">
        <v>1900</v>
      </c>
      <c r="E1969">
        <v>1000</v>
      </c>
      <c r="F1969">
        <v>0.15722168264695319</v>
      </c>
      <c r="G1969">
        <v>1.5722168264695321E-4</v>
      </c>
      <c r="H1969">
        <v>22.357080494079391</v>
      </c>
      <c r="I1969">
        <f t="shared" si="30"/>
        <v>2.235708049407939E-2</v>
      </c>
    </row>
    <row r="1970" spans="1:9" x14ac:dyDescent="0.25">
      <c r="A1970" t="s">
        <v>3945</v>
      </c>
      <c r="B1970" t="s">
        <v>6097</v>
      </c>
      <c r="C1970">
        <v>315220</v>
      </c>
      <c r="D1970" t="s">
        <v>3946</v>
      </c>
      <c r="E1970">
        <v>1000</v>
      </c>
      <c r="F1970">
        <v>4.7945577401015376</v>
      </c>
      <c r="G1970">
        <v>4.794557740101537E-3</v>
      </c>
      <c r="H1970">
        <v>1559.962100877176</v>
      </c>
      <c r="I1970">
        <f t="shared" si="30"/>
        <v>1.559962100877176</v>
      </c>
    </row>
    <row r="1971" spans="1:9" x14ac:dyDescent="0.25">
      <c r="A1971" t="s">
        <v>2443</v>
      </c>
      <c r="B1971" t="s">
        <v>6098</v>
      </c>
      <c r="C1971">
        <v>121197</v>
      </c>
      <c r="D1971" t="s">
        <v>2444</v>
      </c>
      <c r="E1971">
        <v>9.3679071037308042</v>
      </c>
      <c r="F1971" s="1" t="s">
        <v>70</v>
      </c>
      <c r="G1971" s="1" t="s">
        <v>70</v>
      </c>
      <c r="H1971" s="1" t="s">
        <v>70</v>
      </c>
      <c r="I1971" t="e">
        <f t="shared" si="30"/>
        <v>#VALUE!</v>
      </c>
    </row>
    <row r="1972" spans="1:9" x14ac:dyDescent="0.25">
      <c r="A1972" t="s">
        <v>3947</v>
      </c>
      <c r="B1972" t="s">
        <v>6099</v>
      </c>
      <c r="C1972">
        <v>99569</v>
      </c>
      <c r="D1972" t="s">
        <v>3948</v>
      </c>
      <c r="E1972">
        <v>7.2243302610159219</v>
      </c>
      <c r="F1972">
        <v>0.42547007927660319</v>
      </c>
      <c r="G1972">
        <v>5.889405161507269E-2</v>
      </c>
      <c r="H1972">
        <v>65.156913410498291</v>
      </c>
      <c r="I1972">
        <f t="shared" si="30"/>
        <v>6.5156913410498285E-2</v>
      </c>
    </row>
    <row r="1973" spans="1:9" x14ac:dyDescent="0.25">
      <c r="A1973" t="s">
        <v>2445</v>
      </c>
      <c r="B1973" t="s">
        <v>6100</v>
      </c>
      <c r="C1973">
        <v>614006</v>
      </c>
      <c r="D1973" t="s">
        <v>2446</v>
      </c>
      <c r="E1973">
        <v>1000</v>
      </c>
      <c r="F1973">
        <v>0.55518439489069904</v>
      </c>
      <c r="G1973">
        <v>5.5518439489069904E-4</v>
      </c>
      <c r="H1973">
        <v>75.59057610194823</v>
      </c>
      <c r="I1973">
        <f t="shared" si="30"/>
        <v>7.5590576101948234E-2</v>
      </c>
    </row>
    <row r="1974" spans="1:9" x14ac:dyDescent="0.25">
      <c r="A1974" t="s">
        <v>3371</v>
      </c>
      <c r="B1974" t="s">
        <v>6101</v>
      </c>
      <c r="C1974">
        <v>89258</v>
      </c>
      <c r="D1974" t="s">
        <v>3372</v>
      </c>
      <c r="E1974">
        <v>1000</v>
      </c>
      <c r="F1974">
        <v>0.46818629195130679</v>
      </c>
      <c r="G1974">
        <v>4.6818629195130671E-4</v>
      </c>
      <c r="H1974">
        <v>81.559456616793497</v>
      </c>
      <c r="I1974">
        <f t="shared" si="30"/>
        <v>8.1559456616793494E-2</v>
      </c>
    </row>
    <row r="1975" spans="1:9" x14ac:dyDescent="0.25">
      <c r="A1975" t="s">
        <v>3373</v>
      </c>
      <c r="B1975" t="s">
        <v>6102</v>
      </c>
      <c r="C1975">
        <v>103855</v>
      </c>
      <c r="D1975" t="s">
        <v>3374</v>
      </c>
      <c r="E1975">
        <v>6.2637099868252912</v>
      </c>
      <c r="F1975">
        <v>0.1935566514088318</v>
      </c>
      <c r="G1975">
        <v>3.0901279244401021E-2</v>
      </c>
      <c r="H1975">
        <v>29.463193477452378</v>
      </c>
      <c r="I1975">
        <f t="shared" si="30"/>
        <v>2.9463193477452378E-2</v>
      </c>
    </row>
    <row r="1976" spans="1:9" x14ac:dyDescent="0.25">
      <c r="A1976" t="s">
        <v>3949</v>
      </c>
      <c r="B1976" t="s">
        <v>6103</v>
      </c>
      <c r="C1976">
        <v>50339</v>
      </c>
      <c r="D1976" t="s">
        <v>3950</v>
      </c>
      <c r="E1976">
        <v>1000</v>
      </c>
      <c r="F1976">
        <v>0.5</v>
      </c>
      <c r="G1976">
        <v>5.0000000000000001E-4</v>
      </c>
      <c r="H1976">
        <v>154.19049999999999</v>
      </c>
      <c r="I1976">
        <f t="shared" si="30"/>
        <v>0.15419049999999998</v>
      </c>
    </row>
    <row r="1977" spans="1:9" x14ac:dyDescent="0.25">
      <c r="A1977" t="s">
        <v>383</v>
      </c>
      <c r="B1977" t="s">
        <v>6104</v>
      </c>
      <c r="C1977">
        <v>106503</v>
      </c>
      <c r="D1977" t="s">
        <v>384</v>
      </c>
      <c r="E1977">
        <v>8.2885638191571385</v>
      </c>
      <c r="F1977">
        <v>3.26230983792061E-2</v>
      </c>
      <c r="G1977">
        <v>3.9359168959772267E-3</v>
      </c>
      <c r="H1977">
        <v>3.5279923511208651</v>
      </c>
      <c r="I1977">
        <f t="shared" si="30"/>
        <v>3.5279923511208652E-3</v>
      </c>
    </row>
    <row r="1978" spans="1:9" x14ac:dyDescent="0.25">
      <c r="A1978" t="s">
        <v>1901</v>
      </c>
      <c r="B1978" t="s">
        <v>6105</v>
      </c>
      <c r="C1978">
        <v>55268741</v>
      </c>
      <c r="D1978" t="s">
        <v>1902</v>
      </c>
      <c r="E1978">
        <v>6.8965931349501943</v>
      </c>
      <c r="F1978">
        <v>2.596981403408515</v>
      </c>
      <c r="G1978">
        <v>0.37656004241393748</v>
      </c>
      <c r="H1978">
        <v>811.33075118306442</v>
      </c>
      <c r="I1978">
        <f t="shared" si="30"/>
        <v>0.81133075118306441</v>
      </c>
    </row>
    <row r="1979" spans="1:9" x14ac:dyDescent="0.25">
      <c r="A1979" t="s">
        <v>2447</v>
      </c>
      <c r="B1979" t="s">
        <v>6106</v>
      </c>
      <c r="C1979">
        <v>50248</v>
      </c>
      <c r="D1979" t="s">
        <v>2448</v>
      </c>
      <c r="E1979">
        <v>1000</v>
      </c>
      <c r="F1979">
        <v>6.4301401104179153E-3</v>
      </c>
      <c r="G1979" s="1">
        <v>6.4301401104179147E-6</v>
      </c>
      <c r="H1979">
        <v>2.3177440028001368</v>
      </c>
      <c r="I1979">
        <f t="shared" si="30"/>
        <v>2.3177440028001369E-3</v>
      </c>
    </row>
    <row r="1980" spans="1:9" x14ac:dyDescent="0.25">
      <c r="A1980" t="s">
        <v>1903</v>
      </c>
      <c r="B1980" t="s">
        <v>6107</v>
      </c>
      <c r="C1980">
        <v>58140</v>
      </c>
      <c r="D1980" t="s">
        <v>1904</v>
      </c>
      <c r="E1980">
        <v>3.2376442122528379</v>
      </c>
      <c r="F1980">
        <v>6.0166403787561808E-2</v>
      </c>
      <c r="G1980">
        <v>1.858338960156973E-2</v>
      </c>
      <c r="H1980">
        <v>14.9639862860045</v>
      </c>
      <c r="I1980">
        <f t="shared" si="30"/>
        <v>1.49639862860045E-2</v>
      </c>
    </row>
    <row r="1981" spans="1:9" x14ac:dyDescent="0.25">
      <c r="A1981" t="s">
        <v>1905</v>
      </c>
      <c r="B1981" t="s">
        <v>6108</v>
      </c>
      <c r="C1981">
        <v>62555</v>
      </c>
      <c r="D1981" t="s">
        <v>1906</v>
      </c>
      <c r="E1981">
        <v>1000</v>
      </c>
      <c r="F1981">
        <v>3.1234163617927551</v>
      </c>
      <c r="G1981">
        <v>3.123416361792755E-3</v>
      </c>
      <c r="H1981">
        <v>234.66227126148959</v>
      </c>
      <c r="I1981">
        <f t="shared" si="30"/>
        <v>0.23466227126148959</v>
      </c>
    </row>
    <row r="1982" spans="1:9" x14ac:dyDescent="0.25">
      <c r="A1982" t="s">
        <v>2449</v>
      </c>
      <c r="B1982" t="s">
        <v>6109</v>
      </c>
      <c r="C1982">
        <v>97187</v>
      </c>
      <c r="D1982" t="s">
        <v>2450</v>
      </c>
      <c r="E1982">
        <v>4.507502790423791</v>
      </c>
      <c r="F1982">
        <v>0.37849808608992869</v>
      </c>
      <c r="G1982">
        <v>8.3970682590380083E-2</v>
      </c>
      <c r="H1982">
        <v>134.7604585714582</v>
      </c>
      <c r="I1982">
        <f t="shared" si="30"/>
        <v>0.13476045857145821</v>
      </c>
    </row>
    <row r="1983" spans="1:9" x14ac:dyDescent="0.25">
      <c r="A1983" t="s">
        <v>1907</v>
      </c>
      <c r="B1983" t="s">
        <v>6110</v>
      </c>
      <c r="C1983">
        <v>79196</v>
      </c>
      <c r="D1983" t="s">
        <v>1908</v>
      </c>
      <c r="E1983">
        <v>5.5608561357352171</v>
      </c>
      <c r="F1983">
        <v>1.030106133596329E-4</v>
      </c>
      <c r="G1983" s="1">
        <v>1.8524236348727899E-5</v>
      </c>
      <c r="H1983">
        <v>9.3873571954633424E-3</v>
      </c>
      <c r="I1983">
        <f t="shared" si="30"/>
        <v>9.3873571954633422E-6</v>
      </c>
    </row>
    <row r="1984" spans="1:9" x14ac:dyDescent="0.25">
      <c r="A1984" t="s">
        <v>1345</v>
      </c>
      <c r="B1984" t="s">
        <v>6111</v>
      </c>
      <c r="C1984">
        <v>62566</v>
      </c>
      <c r="D1984" t="s">
        <v>1346</v>
      </c>
      <c r="E1984">
        <v>1000</v>
      </c>
      <c r="F1984">
        <v>7.1558051445918675E-2</v>
      </c>
      <c r="G1984" s="1">
        <v>7.155805144591866E-5</v>
      </c>
      <c r="H1984">
        <v>5.4469988760633301</v>
      </c>
      <c r="I1984">
        <f t="shared" si="30"/>
        <v>5.4469988760633302E-3</v>
      </c>
    </row>
    <row r="1985" spans="1:9" x14ac:dyDescent="0.25">
      <c r="A1985" t="s">
        <v>2451</v>
      </c>
      <c r="B1985" t="s">
        <v>6112</v>
      </c>
      <c r="C1985">
        <v>96184</v>
      </c>
      <c r="D1985" t="s">
        <v>2452</v>
      </c>
      <c r="E1985">
        <v>1000</v>
      </c>
      <c r="F1985">
        <v>1.89013663729472E-2</v>
      </c>
      <c r="G1985" s="1">
        <v>1.8901366372947199E-5</v>
      </c>
      <c r="H1985">
        <v>2.7864394306998759</v>
      </c>
      <c r="I1985">
        <f t="shared" si="30"/>
        <v>2.7864394306998759E-3</v>
      </c>
    </row>
    <row r="1986" spans="1:9" x14ac:dyDescent="0.25">
      <c r="A1986" t="s">
        <v>2453</v>
      </c>
      <c r="B1986" t="s">
        <v>6113</v>
      </c>
      <c r="C1986">
        <v>102716</v>
      </c>
      <c r="D1986" t="s">
        <v>2454</v>
      </c>
      <c r="E1986">
        <v>1000</v>
      </c>
      <c r="F1986">
        <v>0.1807107736151522</v>
      </c>
      <c r="G1986">
        <v>1.8071077361515219E-4</v>
      </c>
      <c r="H1986">
        <v>26.960240315644558</v>
      </c>
      <c r="I1986">
        <f t="shared" ref="I1986:I2049" si="31">H1986/1000</f>
        <v>2.6960240315644559E-2</v>
      </c>
    </row>
    <row r="1987" spans="1:9" x14ac:dyDescent="0.25">
      <c r="A1987" t="s">
        <v>3375</v>
      </c>
      <c r="B1987" t="s">
        <v>6114</v>
      </c>
      <c r="C1987">
        <v>51796</v>
      </c>
      <c r="D1987" t="s">
        <v>3376</v>
      </c>
      <c r="E1987">
        <v>1000</v>
      </c>
      <c r="F1987">
        <v>10.14235324345742</v>
      </c>
      <c r="G1987">
        <v>1.0142353243457421E-2</v>
      </c>
      <c r="H1987">
        <v>903.62281987259541</v>
      </c>
      <c r="I1987">
        <f t="shared" si="31"/>
        <v>0.90362281987259541</v>
      </c>
    </row>
    <row r="1988" spans="1:9" x14ac:dyDescent="0.25">
      <c r="A1988" t="s">
        <v>3377</v>
      </c>
      <c r="B1988" t="s">
        <v>6115</v>
      </c>
      <c r="C1988">
        <v>13755298</v>
      </c>
      <c r="D1988" t="s">
        <v>3378</v>
      </c>
      <c r="E1988">
        <v>1000</v>
      </c>
      <c r="F1988">
        <v>4.7254357157149617E-2</v>
      </c>
      <c r="G1988" s="1">
        <v>4.7254357157149598E-5</v>
      </c>
      <c r="H1988">
        <v>5.1880558722834547</v>
      </c>
      <c r="I1988">
        <f t="shared" si="31"/>
        <v>5.1880558722834542E-3</v>
      </c>
    </row>
    <row r="1989" spans="1:9" x14ac:dyDescent="0.25">
      <c r="A1989" t="s">
        <v>3951</v>
      </c>
      <c r="B1989" t="s">
        <v>6116</v>
      </c>
      <c r="C1989">
        <v>506683</v>
      </c>
      <c r="D1989" t="s">
        <v>3952</v>
      </c>
      <c r="E1989">
        <v>1000</v>
      </c>
      <c r="F1989">
        <v>5.9409957876899533</v>
      </c>
      <c r="G1989">
        <v>5.9409957876899533E-3</v>
      </c>
      <c r="H1989">
        <v>629.28215582369523</v>
      </c>
      <c r="I1989">
        <f t="shared" si="31"/>
        <v>0.62928215582369529</v>
      </c>
    </row>
    <row r="1990" spans="1:9" x14ac:dyDescent="0.25">
      <c r="A1990" t="s">
        <v>2821</v>
      </c>
      <c r="B1990" t="s">
        <v>6117</v>
      </c>
      <c r="C1990">
        <v>334485</v>
      </c>
      <c r="D1990" t="s">
        <v>2822</v>
      </c>
      <c r="E1990">
        <v>1000</v>
      </c>
      <c r="F1990">
        <v>1.2425903537063649</v>
      </c>
      <c r="G1990">
        <v>1.242590353706365E-3</v>
      </c>
      <c r="H1990">
        <v>214.05855505228811</v>
      </c>
      <c r="I1990">
        <f t="shared" si="31"/>
        <v>0.2140585550522881</v>
      </c>
    </row>
    <row r="1991" spans="1:9" x14ac:dyDescent="0.25">
      <c r="A1991" t="s">
        <v>3953</v>
      </c>
      <c r="B1991" t="s">
        <v>6118</v>
      </c>
      <c r="C1991">
        <v>56371</v>
      </c>
      <c r="D1991" t="s">
        <v>3954</v>
      </c>
      <c r="E1991">
        <v>1000</v>
      </c>
      <c r="F1991">
        <v>0.28316445619687081</v>
      </c>
      <c r="G1991">
        <v>2.8316445619687078E-4</v>
      </c>
      <c r="H1991">
        <v>64.499199832523232</v>
      </c>
      <c r="I1991">
        <f t="shared" si="31"/>
        <v>6.4499199832523238E-2</v>
      </c>
    </row>
    <row r="1992" spans="1:9" x14ac:dyDescent="0.25">
      <c r="A1992" t="s">
        <v>385</v>
      </c>
      <c r="B1992" t="s">
        <v>6119</v>
      </c>
      <c r="C1992">
        <v>58902</v>
      </c>
      <c r="D1992" t="s">
        <v>386</v>
      </c>
      <c r="E1992">
        <v>7.1082590193559874</v>
      </c>
      <c r="F1992">
        <v>0.14722549312780989</v>
      </c>
      <c r="G1992">
        <v>2.0711892001531011E-2</v>
      </c>
      <c r="H1992">
        <v>34.138647346476567</v>
      </c>
      <c r="I1992">
        <f t="shared" si="31"/>
        <v>3.4138647346476564E-2</v>
      </c>
    </row>
    <row r="1993" spans="1:9" x14ac:dyDescent="0.25">
      <c r="A1993" t="s">
        <v>3379</v>
      </c>
      <c r="B1993" t="s">
        <v>6120</v>
      </c>
      <c r="C1993">
        <v>78966</v>
      </c>
      <c r="D1993" t="s">
        <v>3380</v>
      </c>
      <c r="E1993">
        <v>1000</v>
      </c>
      <c r="F1993">
        <v>1.057322581466502E-2</v>
      </c>
      <c r="G1993" s="1">
        <v>1.057322581466502E-5</v>
      </c>
      <c r="H1993">
        <v>0.79416556416530404</v>
      </c>
      <c r="I1993">
        <f t="shared" si="31"/>
        <v>7.9416556416530399E-4</v>
      </c>
    </row>
    <row r="1994" spans="1:9" x14ac:dyDescent="0.25">
      <c r="A1994" t="s">
        <v>3381</v>
      </c>
      <c r="B1994" t="s">
        <v>6121</v>
      </c>
      <c r="C1994">
        <v>100709</v>
      </c>
      <c r="D1994" t="s">
        <v>3382</v>
      </c>
      <c r="E1994">
        <v>1000</v>
      </c>
      <c r="F1994">
        <v>0.56986550036523254</v>
      </c>
      <c r="G1994">
        <v>5.6986550036523267E-4</v>
      </c>
      <c r="H1994">
        <v>59.329836974025099</v>
      </c>
      <c r="I1994">
        <f t="shared" si="31"/>
        <v>5.9329836974025101E-2</v>
      </c>
    </row>
    <row r="1995" spans="1:9" x14ac:dyDescent="0.25">
      <c r="A1995" t="s">
        <v>1909</v>
      </c>
      <c r="B1995" t="s">
        <v>6122</v>
      </c>
      <c r="C1995">
        <v>101848</v>
      </c>
      <c r="D1995" t="s">
        <v>1910</v>
      </c>
      <c r="E1995">
        <v>7.1082590193559874</v>
      </c>
      <c r="F1995">
        <v>5.8694870994408732E-2</v>
      </c>
      <c r="G1995">
        <v>8.2572780247006979E-3</v>
      </c>
      <c r="H1995">
        <v>9.9905126868293053</v>
      </c>
      <c r="I1995">
        <f t="shared" si="31"/>
        <v>9.9905126868293052E-3</v>
      </c>
    </row>
    <row r="1996" spans="1:9" x14ac:dyDescent="0.25">
      <c r="A1996" t="s">
        <v>3955</v>
      </c>
      <c r="B1996" t="s">
        <v>6123</v>
      </c>
      <c r="C1996">
        <v>108996</v>
      </c>
      <c r="D1996" t="s">
        <v>3956</v>
      </c>
      <c r="E1996">
        <v>1000</v>
      </c>
      <c r="F1996">
        <v>0.44709123709408832</v>
      </c>
      <c r="G1996">
        <v>4.4709123709408828E-4</v>
      </c>
      <c r="H1996">
        <v>41.637159819335338</v>
      </c>
      <c r="I1996">
        <f t="shared" si="31"/>
        <v>4.1637159819335336E-2</v>
      </c>
    </row>
    <row r="1997" spans="1:9" x14ac:dyDescent="0.25">
      <c r="A1997" t="s">
        <v>3383</v>
      </c>
      <c r="B1997" t="s">
        <v>6124</v>
      </c>
      <c r="C1997">
        <v>110736</v>
      </c>
      <c r="D1997" t="s">
        <v>3384</v>
      </c>
      <c r="E1997">
        <v>1000</v>
      </c>
      <c r="F1997">
        <v>27.233706941953539</v>
      </c>
      <c r="G1997">
        <v>2.7233706941953529E-2</v>
      </c>
      <c r="H1997">
        <v>2427.5581693918539</v>
      </c>
      <c r="I1997">
        <f t="shared" si="31"/>
        <v>2.4275581693918538</v>
      </c>
    </row>
    <row r="1998" spans="1:9" x14ac:dyDescent="0.25">
      <c r="A1998" t="s">
        <v>1157</v>
      </c>
      <c r="B1998" t="s">
        <v>6125</v>
      </c>
      <c r="C1998">
        <v>111159</v>
      </c>
      <c r="D1998" t="s">
        <v>1158</v>
      </c>
      <c r="E1998">
        <v>1000</v>
      </c>
      <c r="F1998">
        <v>15.40487355891292</v>
      </c>
      <c r="G1998">
        <v>1.5404873558912921E-2</v>
      </c>
      <c r="H1998">
        <v>2035.8926846723721</v>
      </c>
      <c r="I1998">
        <f t="shared" si="31"/>
        <v>2.0358926846723722</v>
      </c>
    </row>
    <row r="1999" spans="1:9" x14ac:dyDescent="0.25">
      <c r="A1999" t="s">
        <v>2455</v>
      </c>
      <c r="B1999" t="s">
        <v>6126</v>
      </c>
      <c r="C1999">
        <v>122032</v>
      </c>
      <c r="D1999" t="s">
        <v>2456</v>
      </c>
      <c r="E1999">
        <v>1000</v>
      </c>
      <c r="F1999">
        <v>0.33864046969874312</v>
      </c>
      <c r="G1999">
        <v>3.3864046969874309E-4</v>
      </c>
      <c r="H1999">
        <v>50.188210811702227</v>
      </c>
      <c r="I1999">
        <f t="shared" si="31"/>
        <v>5.018821081170223E-2</v>
      </c>
    </row>
    <row r="2000" spans="1:9" x14ac:dyDescent="0.25">
      <c r="A2000" t="s">
        <v>1911</v>
      </c>
      <c r="B2000" t="s">
        <v>6127</v>
      </c>
      <c r="C2000">
        <v>122996</v>
      </c>
      <c r="D2000" t="s">
        <v>1912</v>
      </c>
      <c r="E2000">
        <v>1000</v>
      </c>
      <c r="F2000">
        <v>9.9332417885473134</v>
      </c>
      <c r="G2000">
        <v>9.9332417885473132E-3</v>
      </c>
      <c r="H2000">
        <v>1372.4362849564279</v>
      </c>
      <c r="I2000">
        <f t="shared" si="31"/>
        <v>1.372436284956428</v>
      </c>
    </row>
    <row r="2001" spans="1:9" x14ac:dyDescent="0.25">
      <c r="A2001" t="s">
        <v>3957</v>
      </c>
      <c r="B2001" t="s">
        <v>6128</v>
      </c>
      <c r="C2001">
        <v>123159</v>
      </c>
      <c r="D2001" t="s">
        <v>3958</v>
      </c>
      <c r="E2001">
        <v>1000</v>
      </c>
      <c r="F2001">
        <v>19.157752664715559</v>
      </c>
      <c r="G2001">
        <v>1.915775266471556E-2</v>
      </c>
      <c r="H2001">
        <v>1918.859664650575</v>
      </c>
      <c r="I2001">
        <f t="shared" si="31"/>
        <v>1.9188596646505751</v>
      </c>
    </row>
    <row r="2002" spans="1:9" x14ac:dyDescent="0.25">
      <c r="A2002" t="s">
        <v>3385</v>
      </c>
      <c r="B2002" t="s">
        <v>6129</v>
      </c>
      <c r="C2002">
        <v>645567</v>
      </c>
      <c r="D2002" t="s">
        <v>3386</v>
      </c>
      <c r="E2002">
        <v>9.2348481400273688</v>
      </c>
      <c r="F2002" s="1" t="s">
        <v>70</v>
      </c>
      <c r="G2002" s="1" t="s">
        <v>70</v>
      </c>
      <c r="H2002" s="1" t="s">
        <v>70</v>
      </c>
      <c r="I2002" t="e">
        <f t="shared" si="31"/>
        <v>#VALUE!</v>
      </c>
    </row>
    <row r="2003" spans="1:9" x14ac:dyDescent="0.25">
      <c r="A2003" t="s">
        <v>2457</v>
      </c>
      <c r="B2003" t="s">
        <v>6130</v>
      </c>
      <c r="C2003">
        <v>693549</v>
      </c>
      <c r="D2003" t="s">
        <v>2458</v>
      </c>
      <c r="E2003">
        <v>1000</v>
      </c>
      <c r="F2003">
        <v>0.18629062500570759</v>
      </c>
      <c r="G2003">
        <v>1.8629062500570749E-4</v>
      </c>
      <c r="H2003">
        <v>29.111449679016911</v>
      </c>
      <c r="I2003">
        <f t="shared" si="31"/>
        <v>2.911144967901691E-2</v>
      </c>
    </row>
    <row r="2004" spans="1:9" x14ac:dyDescent="0.25">
      <c r="A2004" t="s">
        <v>2459</v>
      </c>
      <c r="B2004" t="s">
        <v>6131</v>
      </c>
      <c r="C2004">
        <v>486668</v>
      </c>
      <c r="D2004" t="s">
        <v>2460</v>
      </c>
      <c r="E2004">
        <v>4.5895096705480523</v>
      </c>
      <c r="F2004">
        <v>1.522858887590511E-2</v>
      </c>
      <c r="G2004">
        <v>3.3181298153984709E-3</v>
      </c>
      <c r="H2004">
        <v>3.871731664398991</v>
      </c>
      <c r="I2004">
        <f t="shared" si="31"/>
        <v>3.8717316643989909E-3</v>
      </c>
    </row>
    <row r="2005" spans="1:9" x14ac:dyDescent="0.25">
      <c r="A2005" t="s">
        <v>579</v>
      </c>
      <c r="B2005" t="s">
        <v>6132</v>
      </c>
      <c r="C2005">
        <v>1806264</v>
      </c>
      <c r="D2005" t="s">
        <v>580</v>
      </c>
      <c r="E2005">
        <v>6.3250819349667644</v>
      </c>
      <c r="F2005">
        <v>0.27344750094753811</v>
      </c>
      <c r="G2005">
        <v>4.3232246437132527E-2</v>
      </c>
      <c r="H2005">
        <v>56.420149423004602</v>
      </c>
      <c r="I2005">
        <f t="shared" si="31"/>
        <v>5.6420149423004599E-2</v>
      </c>
    </row>
    <row r="2006" spans="1:9" x14ac:dyDescent="0.25">
      <c r="A2006" t="s">
        <v>765</v>
      </c>
      <c r="B2006" t="s">
        <v>6133</v>
      </c>
      <c r="C2006">
        <v>140669</v>
      </c>
      <c r="D2006" t="s">
        <v>766</v>
      </c>
      <c r="E2006">
        <v>5.5031699417602882</v>
      </c>
      <c r="F2006">
        <v>0.15003779001584511</v>
      </c>
      <c r="G2006">
        <v>2.726388456175002E-2</v>
      </c>
      <c r="H2006">
        <v>30.957147176179301</v>
      </c>
      <c r="I2006">
        <f t="shared" si="31"/>
        <v>3.0957147176179301E-2</v>
      </c>
    </row>
    <row r="2007" spans="1:9" x14ac:dyDescent="0.25">
      <c r="A2007" t="s">
        <v>1347</v>
      </c>
      <c r="B2007" t="s">
        <v>6134</v>
      </c>
      <c r="C2007">
        <v>521186</v>
      </c>
      <c r="D2007" t="s">
        <v>1348</v>
      </c>
      <c r="E2007">
        <v>4.424933458382184</v>
      </c>
      <c r="F2007">
        <v>1.368830478330668E-4</v>
      </c>
      <c r="G2007" s="1">
        <v>3.0934487291276271E-5</v>
      </c>
      <c r="H2007">
        <v>3.9757270593970773E-2</v>
      </c>
      <c r="I2007">
        <f t="shared" si="31"/>
        <v>3.9757270593970773E-5</v>
      </c>
    </row>
    <row r="2008" spans="1:9" x14ac:dyDescent="0.25">
      <c r="A2008" t="s">
        <v>1913</v>
      </c>
      <c r="B2008" t="s">
        <v>6135</v>
      </c>
      <c r="C2008">
        <v>50271</v>
      </c>
      <c r="D2008" t="s">
        <v>1914</v>
      </c>
      <c r="E2008">
        <v>4.988296901550429</v>
      </c>
      <c r="F2008">
        <v>1.9292462566914559E-4</v>
      </c>
      <c r="G2008" s="1">
        <v>3.8675449652802749E-5</v>
      </c>
      <c r="H2008">
        <v>5.56369540228479E-2</v>
      </c>
      <c r="I2008">
        <f t="shared" si="31"/>
        <v>5.5636954022847897E-5</v>
      </c>
    </row>
    <row r="2009" spans="1:9" x14ac:dyDescent="0.25">
      <c r="A2009" t="s">
        <v>1915</v>
      </c>
      <c r="B2009" t="s">
        <v>6136</v>
      </c>
      <c r="C2009">
        <v>620928</v>
      </c>
      <c r="D2009" t="s">
        <v>1916</v>
      </c>
      <c r="E2009">
        <v>1000</v>
      </c>
      <c r="F2009">
        <v>0.38209268494809889</v>
      </c>
      <c r="G2009">
        <v>3.8209268494809878E-4</v>
      </c>
      <c r="H2009">
        <v>76.509092955952468</v>
      </c>
      <c r="I2009">
        <f t="shared" si="31"/>
        <v>7.6509092955952471E-2</v>
      </c>
    </row>
    <row r="2010" spans="1:9" x14ac:dyDescent="0.25">
      <c r="A2010" t="s">
        <v>3959</v>
      </c>
      <c r="B2010" t="s">
        <v>6137</v>
      </c>
      <c r="C2010">
        <v>103366</v>
      </c>
      <c r="D2010" t="s">
        <v>3960</v>
      </c>
      <c r="E2010">
        <v>1000</v>
      </c>
      <c r="F2010">
        <v>6.1979973550307432E-2</v>
      </c>
      <c r="G2010" s="1">
        <v>6.1979973550307425E-5</v>
      </c>
      <c r="H2010">
        <v>10.92180103916742</v>
      </c>
      <c r="I2010">
        <f t="shared" si="31"/>
        <v>1.0921801039167419E-2</v>
      </c>
    </row>
    <row r="2011" spans="1:9" x14ac:dyDescent="0.25">
      <c r="A2011" t="s">
        <v>2823</v>
      </c>
      <c r="B2011" t="s">
        <v>6138</v>
      </c>
      <c r="C2011">
        <v>84695</v>
      </c>
      <c r="D2011" t="s">
        <v>2824</v>
      </c>
      <c r="E2011">
        <v>7.1082590193559874</v>
      </c>
      <c r="F2011">
        <v>0.48900926808294098</v>
      </c>
      <c r="G2011">
        <v>6.8794520114046923E-2</v>
      </c>
      <c r="H2011">
        <v>136.11475175235049</v>
      </c>
      <c r="I2011">
        <f t="shared" si="31"/>
        <v>0.13611475175235049</v>
      </c>
    </row>
    <row r="2012" spans="1:9" x14ac:dyDescent="0.25">
      <c r="A2012" t="s">
        <v>2461</v>
      </c>
      <c r="B2012" t="s">
        <v>6139</v>
      </c>
      <c r="C2012">
        <v>50351</v>
      </c>
      <c r="D2012" t="s">
        <v>2462</v>
      </c>
      <c r="E2012">
        <v>1000</v>
      </c>
      <c r="F2012">
        <v>0.46565403211206458</v>
      </c>
      <c r="G2012">
        <v>4.6565403211206461E-4</v>
      </c>
      <c r="H2012">
        <v>120.2472376743948</v>
      </c>
      <c r="I2012">
        <f t="shared" si="31"/>
        <v>0.1202472376743948</v>
      </c>
    </row>
    <row r="2013" spans="1:9" x14ac:dyDescent="0.25">
      <c r="A2013" t="s">
        <v>2463</v>
      </c>
      <c r="B2013" t="s">
        <v>6140</v>
      </c>
      <c r="C2013">
        <v>94188</v>
      </c>
      <c r="D2013" t="s">
        <v>2464</v>
      </c>
      <c r="E2013">
        <v>9.7000187982487294</v>
      </c>
      <c r="F2013">
        <v>1.597700454667238E-2</v>
      </c>
      <c r="G2013">
        <v>1.6471106787501191E-3</v>
      </c>
      <c r="H2013">
        <v>3.6467033567643301</v>
      </c>
      <c r="I2013">
        <f t="shared" si="31"/>
        <v>3.6467033567643302E-3</v>
      </c>
    </row>
    <row r="2014" spans="1:9" x14ac:dyDescent="0.25">
      <c r="A2014" t="s">
        <v>2825</v>
      </c>
      <c r="B2014" t="s">
        <v>6141</v>
      </c>
      <c r="C2014">
        <v>120478</v>
      </c>
      <c r="D2014" t="s">
        <v>2826</v>
      </c>
      <c r="E2014">
        <v>1000</v>
      </c>
      <c r="F2014">
        <v>1.0652031405822191</v>
      </c>
      <c r="G2014">
        <v>1.0652031405822191E-3</v>
      </c>
      <c r="H2014">
        <v>177.01119708939089</v>
      </c>
      <c r="I2014">
        <f t="shared" si="31"/>
        <v>0.17701119708939089</v>
      </c>
    </row>
    <row r="2015" spans="1:9" x14ac:dyDescent="0.25">
      <c r="A2015" t="s">
        <v>3961</v>
      </c>
      <c r="B2015" t="s">
        <v>6142</v>
      </c>
      <c r="C2015">
        <v>1397893</v>
      </c>
      <c r="D2015" t="s">
        <v>3962</v>
      </c>
      <c r="E2015">
        <v>9.865565616789894</v>
      </c>
      <c r="F2015">
        <v>1.153866993688091E-4</v>
      </c>
      <c r="G2015" s="1">
        <v>1.169590308866185E-5</v>
      </c>
      <c r="H2015">
        <v>0.1066278104064222</v>
      </c>
      <c r="I2015">
        <f t="shared" si="31"/>
        <v>1.0662781040642221E-4</v>
      </c>
    </row>
    <row r="2016" spans="1:9" x14ac:dyDescent="0.25">
      <c r="A2016" t="s">
        <v>3387</v>
      </c>
      <c r="B2016" t="s">
        <v>6143</v>
      </c>
      <c r="C2016">
        <v>120511731</v>
      </c>
      <c r="D2016" t="s">
        <v>3388</v>
      </c>
      <c r="E2016">
        <v>1000</v>
      </c>
      <c r="F2016">
        <v>2.0760041013769201E-2</v>
      </c>
      <c r="G2016" s="1">
        <v>2.0760041013769202E-5</v>
      </c>
      <c r="H2016">
        <v>6.090456272373526</v>
      </c>
      <c r="I2016">
        <f t="shared" si="31"/>
        <v>6.0904562723735258E-3</v>
      </c>
    </row>
    <row r="2017" spans="1:9" x14ac:dyDescent="0.25">
      <c r="A2017" t="s">
        <v>2827</v>
      </c>
      <c r="B2017" t="s">
        <v>6144</v>
      </c>
      <c r="C2017">
        <v>59927</v>
      </c>
      <c r="D2017" t="s">
        <v>2828</v>
      </c>
      <c r="E2017">
        <v>1000</v>
      </c>
      <c r="F2017">
        <v>23.711258753501689</v>
      </c>
      <c r="G2017">
        <v>2.3711258753501691E-2</v>
      </c>
      <c r="H2017">
        <v>4675.6231136029983</v>
      </c>
      <c r="I2017">
        <f t="shared" si="31"/>
        <v>4.675623113602998</v>
      </c>
    </row>
    <row r="2018" spans="1:9" x14ac:dyDescent="0.25">
      <c r="A2018" t="s">
        <v>2465</v>
      </c>
      <c r="B2018" t="s">
        <v>6145</v>
      </c>
      <c r="C2018">
        <v>68224</v>
      </c>
      <c r="D2018" t="s">
        <v>2466</v>
      </c>
      <c r="E2018">
        <v>6.4073996733266103</v>
      </c>
      <c r="F2018">
        <v>4.4910383829813763E-4</v>
      </c>
      <c r="G2018" s="1">
        <v>7.0091435089918578E-5</v>
      </c>
      <c r="H2018">
        <v>0.13402426204796</v>
      </c>
      <c r="I2018">
        <f t="shared" si="31"/>
        <v>1.3402426204795999E-4</v>
      </c>
    </row>
    <row r="2019" spans="1:9" x14ac:dyDescent="0.25">
      <c r="A2019" t="s">
        <v>3963</v>
      </c>
      <c r="B2019" t="s">
        <v>6146</v>
      </c>
      <c r="C2019">
        <v>13647353</v>
      </c>
      <c r="D2019" t="s">
        <v>3964</v>
      </c>
      <c r="E2019">
        <v>1000</v>
      </c>
      <c r="F2019">
        <v>1.780114435345141</v>
      </c>
      <c r="G2019">
        <v>1.780114435345141E-3</v>
      </c>
      <c r="H2019">
        <v>586.44089958010329</v>
      </c>
      <c r="I2019">
        <f t="shared" si="31"/>
        <v>0.58644089958010326</v>
      </c>
    </row>
    <row r="2020" spans="1:9" x14ac:dyDescent="0.25">
      <c r="A2020" t="s">
        <v>1917</v>
      </c>
      <c r="B2020" t="s">
        <v>6147</v>
      </c>
      <c r="C2020">
        <v>9016006</v>
      </c>
      <c r="D2020" t="s">
        <v>1918</v>
      </c>
      <c r="E2020">
        <v>1000</v>
      </c>
      <c r="F2020">
        <v>0.53912299098188765</v>
      </c>
      <c r="G2020">
        <v>5.3912299098188754E-4</v>
      </c>
      <c r="H2020" s="1" t="s">
        <v>70</v>
      </c>
      <c r="I2020" t="e">
        <f t="shared" si="31"/>
        <v>#VALUE!</v>
      </c>
    </row>
    <row r="2021" spans="1:9" x14ac:dyDescent="0.25">
      <c r="A2021" t="s">
        <v>1349</v>
      </c>
      <c r="B2021" t="s">
        <v>6148</v>
      </c>
      <c r="C2021">
        <v>74115245</v>
      </c>
      <c r="D2021" t="s">
        <v>1350</v>
      </c>
      <c r="E2021">
        <v>1000</v>
      </c>
      <c r="F2021">
        <v>0.52698890315114943</v>
      </c>
      <c r="G2021">
        <v>5.2698890315114951E-4</v>
      </c>
      <c r="H2021">
        <v>159.756685990271</v>
      </c>
      <c r="I2021">
        <f t="shared" si="31"/>
        <v>0.15975668599027099</v>
      </c>
    </row>
    <row r="2022" spans="1:9" x14ac:dyDescent="0.25">
      <c r="A2022" t="s">
        <v>2829</v>
      </c>
      <c r="B2022" t="s">
        <v>6149</v>
      </c>
      <c r="C2022">
        <v>76578148</v>
      </c>
      <c r="D2022" t="s">
        <v>2830</v>
      </c>
      <c r="E2022">
        <v>5.6259075006644972</v>
      </c>
      <c r="F2022">
        <v>1.1347239347502509</v>
      </c>
      <c r="G2022">
        <v>0.2016961591736488</v>
      </c>
      <c r="H2022">
        <v>423.03643011424111</v>
      </c>
      <c r="I2022">
        <f t="shared" si="31"/>
        <v>0.42303643011424114</v>
      </c>
    </row>
    <row r="2023" spans="1:9" x14ac:dyDescent="0.25">
      <c r="A2023" t="s">
        <v>965</v>
      </c>
      <c r="B2023" t="s">
        <v>6150</v>
      </c>
      <c r="C2023">
        <v>141662</v>
      </c>
      <c r="D2023" t="s">
        <v>966</v>
      </c>
      <c r="E2023">
        <v>1000</v>
      </c>
      <c r="F2023">
        <v>0.54074377422867381</v>
      </c>
      <c r="G2023">
        <v>5.4074377422867379E-4</v>
      </c>
      <c r="H2023">
        <v>128.26009729684759</v>
      </c>
      <c r="I2023">
        <f t="shared" si="31"/>
        <v>0.12826009729684759</v>
      </c>
    </row>
    <row r="2024" spans="1:9" x14ac:dyDescent="0.25">
      <c r="A2024" t="s">
        <v>3965</v>
      </c>
      <c r="B2024" t="s">
        <v>6151</v>
      </c>
      <c r="C2024">
        <v>2050477</v>
      </c>
      <c r="D2024" t="s">
        <v>3966</v>
      </c>
      <c r="E2024">
        <v>1000</v>
      </c>
      <c r="F2024">
        <v>14.108525621369941</v>
      </c>
      <c r="G2024">
        <v>1.410852562136994E-2</v>
      </c>
      <c r="H2024">
        <v>4627.6387293862044</v>
      </c>
      <c r="I2024">
        <f t="shared" si="31"/>
        <v>4.627638729386204</v>
      </c>
    </row>
    <row r="2025" spans="1:9" x14ac:dyDescent="0.25">
      <c r="A2025" t="s">
        <v>1919</v>
      </c>
      <c r="B2025" t="s">
        <v>6152</v>
      </c>
      <c r="C2025">
        <v>576261</v>
      </c>
      <c r="D2025" t="s">
        <v>1920</v>
      </c>
      <c r="E2025">
        <v>1000</v>
      </c>
      <c r="F2025">
        <v>10.12637556583411</v>
      </c>
      <c r="G2025">
        <v>1.012637556583411E-2</v>
      </c>
      <c r="H2025">
        <v>1237.1089237512549</v>
      </c>
      <c r="I2025">
        <f t="shared" si="31"/>
        <v>1.2371089237512549</v>
      </c>
    </row>
    <row r="2026" spans="1:9" x14ac:dyDescent="0.25">
      <c r="A2026" t="s">
        <v>767</v>
      </c>
      <c r="B2026" t="s">
        <v>6153</v>
      </c>
      <c r="C2026">
        <v>99650</v>
      </c>
      <c r="D2026" t="s">
        <v>768</v>
      </c>
      <c r="E2026">
        <v>1000</v>
      </c>
      <c r="F2026">
        <v>0.82511302098068118</v>
      </c>
      <c r="G2026">
        <v>8.2511302098068121E-4</v>
      </c>
      <c r="H2026">
        <v>138.70809973102041</v>
      </c>
      <c r="I2026">
        <f t="shared" si="31"/>
        <v>0.13870809973102041</v>
      </c>
    </row>
    <row r="2027" spans="1:9" x14ac:dyDescent="0.25">
      <c r="A2027" t="s">
        <v>581</v>
      </c>
      <c r="B2027" t="s">
        <v>6154</v>
      </c>
      <c r="C2027">
        <v>93652</v>
      </c>
      <c r="D2027" t="s">
        <v>582</v>
      </c>
      <c r="E2027">
        <v>1000</v>
      </c>
      <c r="F2027">
        <v>1.289865715332386</v>
      </c>
      <c r="G2027">
        <v>1.2898657153323861E-3</v>
      </c>
      <c r="H2027">
        <v>276.8696757960966</v>
      </c>
      <c r="I2027">
        <f t="shared" si="31"/>
        <v>0.27686967579609661</v>
      </c>
    </row>
    <row r="2028" spans="1:9" x14ac:dyDescent="0.25">
      <c r="A2028" t="s">
        <v>1159</v>
      </c>
      <c r="B2028" t="s">
        <v>6155</v>
      </c>
      <c r="C2028">
        <v>74051802</v>
      </c>
      <c r="D2028" t="s">
        <v>1160</v>
      </c>
      <c r="E2028">
        <v>8.9874804181039565</v>
      </c>
      <c r="F2028">
        <v>1.803796699525818E-2</v>
      </c>
      <c r="G2028">
        <v>2.0070104363090848E-3</v>
      </c>
      <c r="H2028">
        <v>5.9070734316071487</v>
      </c>
      <c r="I2028">
        <f t="shared" si="31"/>
        <v>5.907073431607149E-3</v>
      </c>
    </row>
    <row r="2029" spans="1:9" x14ac:dyDescent="0.25">
      <c r="A2029" t="s">
        <v>967</v>
      </c>
      <c r="B2029" t="s">
        <v>6156</v>
      </c>
      <c r="C2029">
        <v>98168</v>
      </c>
      <c r="D2029" t="s">
        <v>968</v>
      </c>
      <c r="E2029">
        <v>7.1532742551544137</v>
      </c>
      <c r="F2029" s="1" t="s">
        <v>70</v>
      </c>
      <c r="G2029" s="1" t="s">
        <v>70</v>
      </c>
      <c r="H2029" s="1" t="s">
        <v>70</v>
      </c>
      <c r="I2029" t="e">
        <f t="shared" si="31"/>
        <v>#VALUE!</v>
      </c>
    </row>
    <row r="2030" spans="1:9" x14ac:dyDescent="0.25">
      <c r="A2030" t="s">
        <v>1351</v>
      </c>
      <c r="B2030" t="s">
        <v>6157</v>
      </c>
      <c r="C2030">
        <v>98113</v>
      </c>
      <c r="D2030" t="s">
        <v>1352</v>
      </c>
      <c r="E2030">
        <v>1000</v>
      </c>
      <c r="F2030">
        <v>50.538467211179331</v>
      </c>
      <c r="G2030">
        <v>5.0538467211179321E-2</v>
      </c>
      <c r="H2030">
        <v>7993.6693587922327</v>
      </c>
      <c r="I2030">
        <f t="shared" si="31"/>
        <v>7.9936693587922329</v>
      </c>
    </row>
    <row r="2031" spans="1:9" x14ac:dyDescent="0.25">
      <c r="A2031" t="s">
        <v>3967</v>
      </c>
      <c r="B2031" t="s">
        <v>6436</v>
      </c>
      <c r="C2031">
        <v>2426086</v>
      </c>
      <c r="D2031" t="s">
        <v>3968</v>
      </c>
      <c r="E2031">
        <v>5.3202974231575926</v>
      </c>
      <c r="F2031">
        <v>0.29896157655844302</v>
      </c>
      <c r="G2031">
        <v>5.6192643527250313E-2</v>
      </c>
      <c r="H2031">
        <v>38.920910767414028</v>
      </c>
      <c r="I2031">
        <f t="shared" si="31"/>
        <v>3.8920910767414031E-2</v>
      </c>
    </row>
    <row r="2032" spans="1:9" x14ac:dyDescent="0.25">
      <c r="A2032" t="s">
        <v>2467</v>
      </c>
      <c r="B2032" t="s">
        <v>6158</v>
      </c>
      <c r="C2032">
        <v>74113</v>
      </c>
      <c r="D2032" t="s">
        <v>2468</v>
      </c>
      <c r="E2032">
        <v>1000</v>
      </c>
      <c r="F2032">
        <v>7.120676446751018</v>
      </c>
      <c r="G2032">
        <v>7.1206764467510167E-3</v>
      </c>
      <c r="H2032">
        <v>1114.8843112678071</v>
      </c>
      <c r="I2032">
        <f t="shared" si="31"/>
        <v>1.1148843112678071</v>
      </c>
    </row>
    <row r="2033" spans="1:9" x14ac:dyDescent="0.25">
      <c r="A2033" s="2" t="s">
        <v>4024</v>
      </c>
      <c r="B2033" t="s">
        <v>6159</v>
      </c>
      <c r="C2033">
        <v>627305</v>
      </c>
      <c r="D2033" t="s">
        <v>6402</v>
      </c>
      <c r="I2033">
        <f t="shared" si="31"/>
        <v>0</v>
      </c>
    </row>
    <row r="2034" spans="1:9" x14ac:dyDescent="0.25">
      <c r="A2034" t="s">
        <v>2831</v>
      </c>
      <c r="B2034" t="s">
        <v>6160</v>
      </c>
      <c r="C2034">
        <v>80079</v>
      </c>
      <c r="D2034" t="s">
        <v>2832</v>
      </c>
      <c r="E2034">
        <v>15.75967109780359</v>
      </c>
      <c r="F2034">
        <v>0.1024985064886518</v>
      </c>
      <c r="G2034">
        <v>6.5038480722441564E-3</v>
      </c>
      <c r="H2034">
        <v>29.432446138216381</v>
      </c>
      <c r="I2034">
        <f t="shared" si="31"/>
        <v>2.943244613821638E-2</v>
      </c>
    </row>
    <row r="2035" spans="1:9" x14ac:dyDescent="0.25">
      <c r="A2035" t="s">
        <v>2833</v>
      </c>
      <c r="B2035" t="s">
        <v>6161</v>
      </c>
      <c r="C2035">
        <v>149575</v>
      </c>
      <c r="D2035" t="s">
        <v>2834</v>
      </c>
      <c r="E2035">
        <v>1000</v>
      </c>
      <c r="F2035">
        <v>0.29743010831502031</v>
      </c>
      <c r="G2035">
        <v>2.9743010831502021E-4</v>
      </c>
      <c r="H2035">
        <v>42.893585640542341</v>
      </c>
      <c r="I2035">
        <f t="shared" si="31"/>
        <v>4.2893585640542339E-2</v>
      </c>
    </row>
    <row r="2036" spans="1:9" x14ac:dyDescent="0.25">
      <c r="A2036" t="s">
        <v>1921</v>
      </c>
      <c r="B2036" t="s">
        <v>6162</v>
      </c>
      <c r="C2036">
        <v>103117</v>
      </c>
      <c r="D2036" t="s">
        <v>1922</v>
      </c>
      <c r="E2036">
        <v>7.1082590193559874</v>
      </c>
      <c r="F2036">
        <v>3.5717639031447259E-4</v>
      </c>
      <c r="G2036" s="1">
        <v>5.0248083158178589E-5</v>
      </c>
      <c r="H2036">
        <v>6.5820108030760702E-2</v>
      </c>
      <c r="I2036">
        <f t="shared" si="31"/>
        <v>6.5820108030760705E-5</v>
      </c>
    </row>
    <row r="2037" spans="1:9" x14ac:dyDescent="0.25">
      <c r="A2037" t="s">
        <v>2835</v>
      </c>
      <c r="B2037" t="s">
        <v>6163</v>
      </c>
      <c r="C2037">
        <v>518478</v>
      </c>
      <c r="D2037" t="s">
        <v>2836</v>
      </c>
      <c r="E2037">
        <v>0.71898902980561974</v>
      </c>
      <c r="F2037">
        <v>5.1722389773134481E-3</v>
      </c>
      <c r="G2037">
        <v>7.1937661951695913E-3</v>
      </c>
      <c r="H2037">
        <v>1.946184221188618</v>
      </c>
      <c r="I2037">
        <f t="shared" si="31"/>
        <v>1.9461842211886181E-3</v>
      </c>
    </row>
    <row r="2038" spans="1:9" x14ac:dyDescent="0.25">
      <c r="A2038" t="s">
        <v>3969</v>
      </c>
      <c r="B2038" t="s">
        <v>6164</v>
      </c>
      <c r="C2038">
        <v>6789884</v>
      </c>
      <c r="D2038" t="s">
        <v>3970</v>
      </c>
      <c r="E2038">
        <v>6.2024662726767659</v>
      </c>
      <c r="F2038">
        <v>7.5819393199528642E-2</v>
      </c>
      <c r="G2038">
        <v>1.2224071823418021E-2</v>
      </c>
      <c r="H2038">
        <v>15.64040352616477</v>
      </c>
      <c r="I2038">
        <f t="shared" si="31"/>
        <v>1.5640403526164769E-2</v>
      </c>
    </row>
    <row r="2039" spans="1:9" x14ac:dyDescent="0.25">
      <c r="A2039" t="s">
        <v>2469</v>
      </c>
      <c r="B2039" t="s">
        <v>6165</v>
      </c>
      <c r="C2039">
        <v>123922</v>
      </c>
      <c r="D2039" t="s">
        <v>2470</v>
      </c>
      <c r="E2039">
        <v>1000</v>
      </c>
      <c r="F2039">
        <v>0.6945465533375359</v>
      </c>
      <c r="G2039">
        <v>6.9454655333753583E-4</v>
      </c>
      <c r="H2039">
        <v>90.420932139353809</v>
      </c>
      <c r="I2039">
        <f t="shared" si="31"/>
        <v>9.0420932139353816E-2</v>
      </c>
    </row>
    <row r="2040" spans="1:9" x14ac:dyDescent="0.25">
      <c r="A2040" t="s">
        <v>3389</v>
      </c>
      <c r="B2040" t="s">
        <v>6166</v>
      </c>
      <c r="C2040">
        <v>583391</v>
      </c>
      <c r="D2040" t="s">
        <v>3390</v>
      </c>
      <c r="E2040">
        <v>1000</v>
      </c>
      <c r="F2040">
        <v>3.48519617634728E-3</v>
      </c>
      <c r="G2040" s="1">
        <v>3.4851961763472799E-6</v>
      </c>
      <c r="H2040">
        <v>0.52347646568736139</v>
      </c>
      <c r="I2040">
        <f t="shared" si="31"/>
        <v>5.2347646568736144E-4</v>
      </c>
    </row>
    <row r="2041" spans="1:9" x14ac:dyDescent="0.25">
      <c r="A2041" t="s">
        <v>3971</v>
      </c>
      <c r="B2041" t="s">
        <v>6167</v>
      </c>
      <c r="C2041">
        <v>92488</v>
      </c>
      <c r="D2041" t="s">
        <v>3972</v>
      </c>
      <c r="E2041">
        <v>1000</v>
      </c>
      <c r="F2041">
        <v>13.26138209879073</v>
      </c>
      <c r="G2041">
        <v>1.3261382098790729E-2</v>
      </c>
      <c r="H2041">
        <v>2124.1020935275092</v>
      </c>
      <c r="I2041">
        <f t="shared" si="31"/>
        <v>2.124102093527509</v>
      </c>
    </row>
    <row r="2042" spans="1:9" x14ac:dyDescent="0.25">
      <c r="A2042" s="2" t="s">
        <v>4093</v>
      </c>
      <c r="B2042" t="s">
        <v>6168</v>
      </c>
      <c r="C2042">
        <v>122598</v>
      </c>
      <c r="D2042" t="s">
        <v>6403</v>
      </c>
      <c r="I2042">
        <f t="shared" si="31"/>
        <v>0</v>
      </c>
    </row>
    <row r="2043" spans="1:9" x14ac:dyDescent="0.25">
      <c r="A2043" t="s">
        <v>3391</v>
      </c>
      <c r="B2043" t="s">
        <v>6169</v>
      </c>
      <c r="C2043">
        <v>83670</v>
      </c>
      <c r="D2043" t="s">
        <v>3392</v>
      </c>
      <c r="E2043">
        <v>1000</v>
      </c>
      <c r="F2043">
        <v>1.2992829191455679</v>
      </c>
      <c r="G2043">
        <v>1.2992829191455679E-3</v>
      </c>
      <c r="H2043">
        <v>234.08790569369961</v>
      </c>
      <c r="I2043">
        <f t="shared" si="31"/>
        <v>0.23408790569369961</v>
      </c>
    </row>
    <row r="2044" spans="1:9" x14ac:dyDescent="0.25">
      <c r="A2044" t="s">
        <v>1923</v>
      </c>
      <c r="B2044" t="s">
        <v>6170</v>
      </c>
      <c r="C2044">
        <v>13674878</v>
      </c>
      <c r="D2044" t="s">
        <v>1924</v>
      </c>
      <c r="E2044">
        <v>7.1082590193559874</v>
      </c>
      <c r="F2044">
        <v>0.1840746110535858</v>
      </c>
      <c r="G2044">
        <v>2.5895878379269169E-2</v>
      </c>
      <c r="H2044">
        <v>79.315909156879556</v>
      </c>
      <c r="I2044">
        <f t="shared" si="31"/>
        <v>7.9315909156879555E-2</v>
      </c>
    </row>
    <row r="2045" spans="1:9" x14ac:dyDescent="0.25">
      <c r="A2045" t="s">
        <v>3973</v>
      </c>
      <c r="B2045" t="s">
        <v>6171</v>
      </c>
      <c r="C2045">
        <v>25155231</v>
      </c>
      <c r="D2045" t="s">
        <v>3974</v>
      </c>
      <c r="E2045">
        <v>1.777064754838996</v>
      </c>
      <c r="F2045">
        <v>5.6060174725343158E-2</v>
      </c>
      <c r="G2045">
        <v>3.1546500808532593E-2</v>
      </c>
      <c r="H2045" s="1" t="s">
        <v>70</v>
      </c>
      <c r="I2045" t="e">
        <f t="shared" si="31"/>
        <v>#VALUE!</v>
      </c>
    </row>
    <row r="2046" spans="1:9" x14ac:dyDescent="0.25">
      <c r="A2046" t="s">
        <v>3975</v>
      </c>
      <c r="B2046" t="s">
        <v>6172</v>
      </c>
      <c r="C2046">
        <v>60128</v>
      </c>
      <c r="D2046" t="s">
        <v>3976</v>
      </c>
      <c r="E2046">
        <v>1000</v>
      </c>
      <c r="F2046">
        <v>22.943141327353661</v>
      </c>
      <c r="G2046">
        <v>2.2943141327353658E-2</v>
      </c>
      <c r="H2046">
        <v>2802.8947465388142</v>
      </c>
      <c r="I2046">
        <f t="shared" si="31"/>
        <v>2.8028947465388141</v>
      </c>
    </row>
    <row r="2047" spans="1:9" x14ac:dyDescent="0.25">
      <c r="A2047" t="s">
        <v>3977</v>
      </c>
      <c r="B2047" t="s">
        <v>6173</v>
      </c>
      <c r="C2047">
        <v>112607</v>
      </c>
      <c r="D2047" t="s">
        <v>3978</v>
      </c>
      <c r="E2047">
        <v>1000</v>
      </c>
      <c r="F2047" s="1">
        <v>5.9400598406169913E-5</v>
      </c>
      <c r="G2047" s="1">
        <v>5.9400598406169922E-8</v>
      </c>
      <c r="H2047">
        <v>1.1537200026635171E-2</v>
      </c>
      <c r="I2047">
        <f t="shared" si="31"/>
        <v>1.1537200026635172E-5</v>
      </c>
    </row>
    <row r="2048" spans="1:9" x14ac:dyDescent="0.25">
      <c r="A2048" t="s">
        <v>3393</v>
      </c>
      <c r="B2048" t="s">
        <v>6174</v>
      </c>
      <c r="C2048">
        <v>112721</v>
      </c>
      <c r="D2048" t="s">
        <v>3394</v>
      </c>
      <c r="E2048">
        <v>7.1082590193559874</v>
      </c>
      <c r="F2048">
        <v>0.1753279044230148</v>
      </c>
      <c r="G2048">
        <v>2.4665379236405442E-2</v>
      </c>
      <c r="H2048">
        <v>37.589075412963417</v>
      </c>
      <c r="I2048">
        <f t="shared" si="31"/>
        <v>3.758907541296342E-2</v>
      </c>
    </row>
    <row r="2049" spans="1:9" x14ac:dyDescent="0.25">
      <c r="A2049" t="s">
        <v>3979</v>
      </c>
      <c r="B2049" t="s">
        <v>6175</v>
      </c>
      <c r="C2049">
        <v>124174</v>
      </c>
      <c r="D2049" t="s">
        <v>3980</v>
      </c>
      <c r="E2049">
        <v>10.5174234658014</v>
      </c>
      <c r="F2049">
        <v>1.2901278940492511E-2</v>
      </c>
      <c r="G2049">
        <v>1.2266577439277301E-3</v>
      </c>
      <c r="H2049">
        <v>2.6352926440586422</v>
      </c>
      <c r="I2049">
        <f t="shared" si="31"/>
        <v>2.6352926440586424E-3</v>
      </c>
    </row>
    <row r="2050" spans="1:9" x14ac:dyDescent="0.25">
      <c r="A2050" s="2" t="s">
        <v>4065</v>
      </c>
      <c r="B2050" t="s">
        <v>6176</v>
      </c>
      <c r="C2050">
        <v>140012</v>
      </c>
      <c r="D2050" t="s">
        <v>6404</v>
      </c>
      <c r="I2050">
        <f t="shared" ref="I2050:I2113" si="32">H2050/1000</f>
        <v>0</v>
      </c>
    </row>
    <row r="2051" spans="1:9" x14ac:dyDescent="0.25">
      <c r="A2051" t="s">
        <v>3981</v>
      </c>
      <c r="B2051" t="s">
        <v>6177</v>
      </c>
      <c r="C2051">
        <v>1111780</v>
      </c>
      <c r="D2051" t="s">
        <v>3982</v>
      </c>
      <c r="E2051">
        <v>1000</v>
      </c>
      <c r="F2051">
        <v>6.3585109015737596E-3</v>
      </c>
      <c r="G2051" s="1">
        <v>6.3585109015737579E-6</v>
      </c>
      <c r="H2051">
        <v>0.49641530459676492</v>
      </c>
      <c r="I2051">
        <f t="shared" si="32"/>
        <v>4.9641530459676496E-4</v>
      </c>
    </row>
    <row r="2052" spans="1:9" x14ac:dyDescent="0.25">
      <c r="A2052" t="s">
        <v>3983</v>
      </c>
      <c r="B2052" t="s">
        <v>6178</v>
      </c>
      <c r="C2052">
        <v>3147759</v>
      </c>
      <c r="D2052" t="s">
        <v>3984</v>
      </c>
      <c r="E2052">
        <v>7.1082590193559856</v>
      </c>
      <c r="F2052">
        <v>1.148377016669238</v>
      </c>
      <c r="G2052">
        <v>0.16155531383172389</v>
      </c>
      <c r="H2052">
        <v>371.43106227149832</v>
      </c>
      <c r="I2052">
        <f t="shared" si="32"/>
        <v>0.3714310622714983</v>
      </c>
    </row>
    <row r="2053" spans="1:9" x14ac:dyDescent="0.25">
      <c r="A2053" t="s">
        <v>1925</v>
      </c>
      <c r="B2053" t="s">
        <v>6179</v>
      </c>
      <c r="C2053">
        <v>25322694</v>
      </c>
      <c r="D2053" t="s">
        <v>1926</v>
      </c>
      <c r="E2053">
        <v>1000</v>
      </c>
      <c r="F2053" s="1">
        <v>9.7629513859875329E-5</v>
      </c>
      <c r="G2053" s="1">
        <v>9.7629513859875332E-8</v>
      </c>
      <c r="H2053" s="1" t="s">
        <v>70</v>
      </c>
      <c r="I2053" t="e">
        <f t="shared" si="32"/>
        <v>#VALUE!</v>
      </c>
    </row>
    <row r="2054" spans="1:9" x14ac:dyDescent="0.25">
      <c r="A2054" t="s">
        <v>1927</v>
      </c>
      <c r="B2054" t="s">
        <v>6180</v>
      </c>
      <c r="C2054">
        <v>1702176</v>
      </c>
      <c r="D2054" t="s">
        <v>1928</v>
      </c>
      <c r="E2054">
        <v>1000</v>
      </c>
      <c r="F2054">
        <v>8.5427230756963534E-4</v>
      </c>
      <c r="G2054" s="1">
        <v>8.5427230756963542E-7</v>
      </c>
      <c r="H2054">
        <v>0.16402028305336999</v>
      </c>
      <c r="I2054">
        <f t="shared" si="32"/>
        <v>1.6402028305336999E-4</v>
      </c>
    </row>
    <row r="2055" spans="1:9" x14ac:dyDescent="0.25">
      <c r="A2055" t="s">
        <v>489</v>
      </c>
      <c r="B2055" t="s">
        <v>6181</v>
      </c>
      <c r="C2055">
        <v>107534963</v>
      </c>
      <c r="D2055" t="s">
        <v>490</v>
      </c>
      <c r="E2055">
        <v>9.6939752003518844</v>
      </c>
      <c r="F2055">
        <v>0.19798562352190999</v>
      </c>
      <c r="G2055">
        <v>2.0423574377900541E-2</v>
      </c>
      <c r="H2055">
        <v>60.943934632514342</v>
      </c>
      <c r="I2055">
        <f t="shared" si="32"/>
        <v>6.0943934632514345E-2</v>
      </c>
    </row>
    <row r="2056" spans="1:9" x14ac:dyDescent="0.25">
      <c r="A2056" t="s">
        <v>769</v>
      </c>
      <c r="B2056" t="s">
        <v>6182</v>
      </c>
      <c r="C2056">
        <v>22781233</v>
      </c>
      <c r="D2056" t="s">
        <v>770</v>
      </c>
      <c r="E2056">
        <v>5.9187733850207396</v>
      </c>
      <c r="F2056">
        <v>0.2129062773881345</v>
      </c>
      <c r="G2056">
        <v>3.59713514166565E-2</v>
      </c>
      <c r="H2056">
        <v>47.526642488798501</v>
      </c>
      <c r="I2056">
        <f t="shared" si="32"/>
        <v>4.7526642488798503E-2</v>
      </c>
    </row>
    <row r="2057" spans="1:9" x14ac:dyDescent="0.25">
      <c r="A2057" t="s">
        <v>1929</v>
      </c>
      <c r="B2057" t="s">
        <v>6183</v>
      </c>
      <c r="C2057">
        <v>741582</v>
      </c>
      <c r="D2057" t="s">
        <v>1930</v>
      </c>
      <c r="E2057">
        <v>7.1082590193559874</v>
      </c>
      <c r="F2057">
        <v>7.2215889786575602E-2</v>
      </c>
      <c r="G2057">
        <v>1.015943420040403E-2</v>
      </c>
      <c r="H2057">
        <v>28.705816190163791</v>
      </c>
      <c r="I2057">
        <f t="shared" si="32"/>
        <v>2.870581619016379E-2</v>
      </c>
    </row>
    <row r="2058" spans="1:9" x14ac:dyDescent="0.25">
      <c r="A2058" t="s">
        <v>1353</v>
      </c>
      <c r="B2058" t="s">
        <v>6184</v>
      </c>
      <c r="C2058">
        <v>97886458</v>
      </c>
      <c r="D2058" t="s">
        <v>1354</v>
      </c>
      <c r="E2058">
        <v>7.1082590193559874</v>
      </c>
      <c r="F2058">
        <v>0.3807747067306877</v>
      </c>
      <c r="G2058">
        <v>5.3567927912281703E-2</v>
      </c>
      <c r="H2058">
        <v>152.84677502876539</v>
      </c>
      <c r="I2058">
        <f t="shared" si="32"/>
        <v>0.1528467750287654</v>
      </c>
    </row>
    <row r="2059" spans="1:9" x14ac:dyDescent="0.25">
      <c r="A2059" t="s">
        <v>771</v>
      </c>
      <c r="B2059" t="s">
        <v>6185</v>
      </c>
      <c r="C2059">
        <v>25954136</v>
      </c>
      <c r="D2059" t="s">
        <v>772</v>
      </c>
      <c r="E2059">
        <v>1000</v>
      </c>
      <c r="F2059">
        <v>33.567690926762552</v>
      </c>
      <c r="G2059">
        <v>3.3567690926762553E-2</v>
      </c>
      <c r="H2059">
        <v>5710.0320650969416</v>
      </c>
      <c r="I2059">
        <f t="shared" si="32"/>
        <v>5.7100320650969412</v>
      </c>
    </row>
    <row r="2060" spans="1:9" x14ac:dyDescent="0.25">
      <c r="A2060" t="s">
        <v>1931</v>
      </c>
      <c r="B2060" t="s">
        <v>6186</v>
      </c>
      <c r="C2060">
        <v>116255482</v>
      </c>
      <c r="D2060" t="s">
        <v>1932</v>
      </c>
      <c r="E2060">
        <v>7.0053996583072973</v>
      </c>
      <c r="F2060">
        <v>2.7531528200962722E-2</v>
      </c>
      <c r="G2060">
        <v>3.9300439009664024E-3</v>
      </c>
      <c r="H2060">
        <v>10.381038023455</v>
      </c>
      <c r="I2060">
        <f t="shared" si="32"/>
        <v>1.0381038023455001E-2</v>
      </c>
    </row>
    <row r="2061" spans="1:9" x14ac:dyDescent="0.25">
      <c r="A2061" t="s">
        <v>1933</v>
      </c>
      <c r="B2061" t="s">
        <v>6187</v>
      </c>
      <c r="C2061">
        <v>122453730</v>
      </c>
      <c r="D2061" t="s">
        <v>1934</v>
      </c>
      <c r="E2061">
        <v>2.304555943409575</v>
      </c>
      <c r="F2061">
        <v>5.1986156382228872E-2</v>
      </c>
      <c r="G2061">
        <v>2.2557992801561459E-2</v>
      </c>
      <c r="H2061">
        <v>21.19059706452413</v>
      </c>
      <c r="I2061">
        <f t="shared" si="32"/>
        <v>2.1190597064524131E-2</v>
      </c>
    </row>
    <row r="2062" spans="1:9" x14ac:dyDescent="0.25">
      <c r="A2062" t="s">
        <v>1355</v>
      </c>
      <c r="B2062" t="s">
        <v>6188</v>
      </c>
      <c r="C2062">
        <v>95266403</v>
      </c>
      <c r="D2062" t="s">
        <v>1356</v>
      </c>
      <c r="E2062">
        <v>1000</v>
      </c>
      <c r="F2062">
        <v>75.556989748777298</v>
      </c>
      <c r="G2062">
        <v>7.5556989748777295E-2</v>
      </c>
      <c r="H2062">
        <v>19060.459575965051</v>
      </c>
      <c r="I2062">
        <f t="shared" si="32"/>
        <v>19.060459575965051</v>
      </c>
    </row>
    <row r="2063" spans="1:9" x14ac:dyDescent="0.25">
      <c r="A2063" t="s">
        <v>387</v>
      </c>
      <c r="B2063" t="s">
        <v>6189</v>
      </c>
      <c r="C2063">
        <v>7173515</v>
      </c>
      <c r="D2063" t="s">
        <v>388</v>
      </c>
      <c r="E2063">
        <v>5.4456545049868286</v>
      </c>
      <c r="F2063">
        <v>0.62965139952813476</v>
      </c>
      <c r="G2063">
        <v>0.1156245588021669</v>
      </c>
      <c r="H2063">
        <v>227.98417874114699</v>
      </c>
      <c r="I2063">
        <f t="shared" si="32"/>
        <v>0.22798417874114699</v>
      </c>
    </row>
    <row r="2064" spans="1:9" x14ac:dyDescent="0.25">
      <c r="A2064" t="s">
        <v>773</v>
      </c>
      <c r="B2064" t="s">
        <v>6190</v>
      </c>
      <c r="C2064">
        <v>156052685</v>
      </c>
      <c r="D2064" t="s">
        <v>774</v>
      </c>
      <c r="E2064">
        <v>6.8274971904599804</v>
      </c>
      <c r="F2064">
        <v>0.48827113839383551</v>
      </c>
      <c r="G2064">
        <v>7.151539206432686E-2</v>
      </c>
      <c r="H2064">
        <v>164.3715960289008</v>
      </c>
      <c r="I2064">
        <f t="shared" si="32"/>
        <v>0.16437159602890081</v>
      </c>
    </row>
    <row r="2065" spans="1:9" x14ac:dyDescent="0.25">
      <c r="A2065" t="s">
        <v>2471</v>
      </c>
      <c r="B2065" t="s">
        <v>6191</v>
      </c>
      <c r="C2065">
        <v>28772567</v>
      </c>
      <c r="D2065" t="s">
        <v>2472</v>
      </c>
      <c r="E2065">
        <v>3.6978266108297841</v>
      </c>
      <c r="F2065">
        <v>0.19740683277455059</v>
      </c>
      <c r="G2065">
        <v>5.3384556267837793E-2</v>
      </c>
      <c r="H2065">
        <v>104.1151273009568</v>
      </c>
      <c r="I2065">
        <f t="shared" si="32"/>
        <v>0.1041151273009568</v>
      </c>
    </row>
    <row r="2066" spans="1:9" x14ac:dyDescent="0.25">
      <c r="A2066" t="s">
        <v>291</v>
      </c>
      <c r="B2066" t="s">
        <v>6192</v>
      </c>
      <c r="C2066">
        <v>80844071</v>
      </c>
      <c r="D2066" t="s">
        <v>292</v>
      </c>
      <c r="E2066">
        <v>1000</v>
      </c>
      <c r="F2066">
        <v>1.5307080061200731</v>
      </c>
      <c r="G2066">
        <v>1.530708006120073E-3</v>
      </c>
      <c r="H2066">
        <v>576.30544147218291</v>
      </c>
      <c r="I2066">
        <f t="shared" si="32"/>
        <v>0.57630544147218288</v>
      </c>
    </row>
    <row r="2067" spans="1:9" x14ac:dyDescent="0.25">
      <c r="A2067" t="s">
        <v>775</v>
      </c>
      <c r="B2067" t="s">
        <v>6193</v>
      </c>
      <c r="C2067">
        <v>33245395</v>
      </c>
      <c r="D2067" t="s">
        <v>776</v>
      </c>
      <c r="E2067">
        <v>1000</v>
      </c>
      <c r="F2067">
        <v>2.0029739154124742</v>
      </c>
      <c r="G2067">
        <v>2.002973915412474E-3</v>
      </c>
      <c r="H2067">
        <v>712.45782171221697</v>
      </c>
      <c r="I2067">
        <f t="shared" si="32"/>
        <v>0.71245782171221694</v>
      </c>
    </row>
    <row r="2068" spans="1:9" x14ac:dyDescent="0.25">
      <c r="A2068" t="s">
        <v>2473</v>
      </c>
      <c r="B2068" t="s">
        <v>6194</v>
      </c>
      <c r="C2068">
        <v>549188</v>
      </c>
      <c r="D2068" t="s">
        <v>2474</v>
      </c>
      <c r="E2068">
        <v>6.183897628570822</v>
      </c>
      <c r="F2068">
        <v>0.53263314068501577</v>
      </c>
      <c r="G2068">
        <v>8.6132270079010684E-2</v>
      </c>
      <c r="H2068">
        <v>167.17756386680591</v>
      </c>
      <c r="I2068">
        <f t="shared" si="32"/>
        <v>0.16717756386680591</v>
      </c>
    </row>
    <row r="2069" spans="1:9" x14ac:dyDescent="0.25">
      <c r="A2069" t="s">
        <v>2475</v>
      </c>
      <c r="B2069" t="s">
        <v>6195</v>
      </c>
      <c r="C2069">
        <v>32809168</v>
      </c>
      <c r="D2069" t="s">
        <v>2476</v>
      </c>
      <c r="E2069">
        <v>1000</v>
      </c>
      <c r="F2069">
        <v>0.6519774385386039</v>
      </c>
      <c r="G2069">
        <v>6.5197743853860385E-4</v>
      </c>
      <c r="H2069">
        <v>185.2528693863589</v>
      </c>
      <c r="I2069">
        <f t="shared" si="32"/>
        <v>0.1852528693863589</v>
      </c>
    </row>
    <row r="2070" spans="1:9" x14ac:dyDescent="0.25">
      <c r="A2070" t="s">
        <v>3985</v>
      </c>
      <c r="B2070" t="s">
        <v>6196</v>
      </c>
      <c r="C2070">
        <v>101100</v>
      </c>
      <c r="D2070" t="s">
        <v>3986</v>
      </c>
      <c r="E2070">
        <v>1000</v>
      </c>
      <c r="F2070">
        <v>6.7301853431150516</v>
      </c>
      <c r="G2070">
        <v>6.7301853431150534E-3</v>
      </c>
      <c r="H2070">
        <v>1350.209783535742</v>
      </c>
      <c r="I2070">
        <f t="shared" si="32"/>
        <v>1.3502097835357421</v>
      </c>
    </row>
    <row r="2071" spans="1:9" x14ac:dyDescent="0.25">
      <c r="A2071" t="s">
        <v>2477</v>
      </c>
      <c r="B2071" t="s">
        <v>6197</v>
      </c>
      <c r="C2071">
        <v>122883</v>
      </c>
      <c r="D2071" t="s">
        <v>2478</v>
      </c>
      <c r="E2071">
        <v>1000</v>
      </c>
      <c r="F2071">
        <v>13.01688703134017</v>
      </c>
      <c r="G2071">
        <v>1.301688703134017E-2</v>
      </c>
      <c r="H2071">
        <v>2428.8209511777632</v>
      </c>
      <c r="I2071">
        <f t="shared" si="32"/>
        <v>2.4288209511777632</v>
      </c>
    </row>
    <row r="2072" spans="1:9" x14ac:dyDescent="0.25">
      <c r="A2072" t="s">
        <v>1935</v>
      </c>
      <c r="B2072" t="s">
        <v>6198</v>
      </c>
      <c r="C2072">
        <v>26172554</v>
      </c>
      <c r="D2072" t="s">
        <v>1936</v>
      </c>
      <c r="E2072">
        <v>11.654904033968601</v>
      </c>
      <c r="F2072">
        <v>1.983779026129902</v>
      </c>
      <c r="G2072">
        <v>0.17020981213986089</v>
      </c>
      <c r="H2072">
        <v>296.75350451877199</v>
      </c>
      <c r="I2072">
        <f t="shared" si="32"/>
        <v>0.29675350451877197</v>
      </c>
    </row>
    <row r="2073" spans="1:9" x14ac:dyDescent="0.25">
      <c r="A2073" t="s">
        <v>389</v>
      </c>
      <c r="B2073" t="s">
        <v>6199</v>
      </c>
      <c r="C2073">
        <v>8001545</v>
      </c>
      <c r="D2073" t="s">
        <v>390</v>
      </c>
      <c r="E2073">
        <v>6.3839254739627114</v>
      </c>
      <c r="F2073">
        <v>0.41751502260478951</v>
      </c>
      <c r="G2073">
        <v>6.5400986322232901E-2</v>
      </c>
      <c r="H2073" s="1" t="s">
        <v>70</v>
      </c>
      <c r="I2073" t="e">
        <f t="shared" si="32"/>
        <v>#VALUE!</v>
      </c>
    </row>
    <row r="2074" spans="1:9" x14ac:dyDescent="0.25">
      <c r="A2074" t="s">
        <v>2479</v>
      </c>
      <c r="B2074" t="s">
        <v>6200</v>
      </c>
      <c r="C2074">
        <v>134605644</v>
      </c>
      <c r="D2074" t="s">
        <v>2480</v>
      </c>
      <c r="E2074">
        <v>7.0544349060396634</v>
      </c>
      <c r="F2074">
        <v>8.6505524176593893E-2</v>
      </c>
      <c r="G2074">
        <v>1.2262573165503599E-2</v>
      </c>
      <c r="H2074">
        <v>41.074552989530297</v>
      </c>
      <c r="I2074">
        <f t="shared" si="32"/>
        <v>4.1074552989530298E-2</v>
      </c>
    </row>
    <row r="2075" spans="1:9" x14ac:dyDescent="0.25">
      <c r="A2075" t="s">
        <v>2481</v>
      </c>
      <c r="B2075" t="s">
        <v>6201</v>
      </c>
      <c r="C2075">
        <v>420042</v>
      </c>
      <c r="D2075" t="s">
        <v>2482</v>
      </c>
      <c r="E2075">
        <v>1000</v>
      </c>
      <c r="F2075">
        <v>0.1205198244082604</v>
      </c>
      <c r="G2075">
        <v>1.205198244082604E-4</v>
      </c>
      <c r="H2075">
        <v>5.0667739379476746</v>
      </c>
      <c r="I2075">
        <f t="shared" si="32"/>
        <v>5.0667739379476745E-3</v>
      </c>
    </row>
    <row r="2076" spans="1:9" x14ac:dyDescent="0.25">
      <c r="A2076" t="s">
        <v>293</v>
      </c>
      <c r="B2076" t="s">
        <v>6202</v>
      </c>
      <c r="C2076">
        <v>120116883</v>
      </c>
      <c r="D2076" t="s">
        <v>294</v>
      </c>
      <c r="E2076">
        <v>7.1082590193559874</v>
      </c>
      <c r="F2076">
        <v>0.65242890456902491</v>
      </c>
      <c r="G2076">
        <v>9.1784627261393095E-2</v>
      </c>
      <c r="H2076">
        <v>211.8958596259279</v>
      </c>
      <c r="I2076">
        <f t="shared" si="32"/>
        <v>0.21189585962592788</v>
      </c>
    </row>
    <row r="2077" spans="1:9" x14ac:dyDescent="0.25">
      <c r="A2077" t="s">
        <v>2837</v>
      </c>
      <c r="B2077" t="s">
        <v>6203</v>
      </c>
      <c r="C2077">
        <v>127277536</v>
      </c>
      <c r="D2077" t="s">
        <v>2838</v>
      </c>
      <c r="E2077">
        <v>1000</v>
      </c>
      <c r="F2077">
        <v>0.10507714646010261</v>
      </c>
      <c r="G2077">
        <v>1.050771464601026E-4</v>
      </c>
      <c r="H2077">
        <v>26.296921904544661</v>
      </c>
      <c r="I2077">
        <f t="shared" si="32"/>
        <v>2.6296921904544662E-2</v>
      </c>
    </row>
    <row r="2078" spans="1:9" x14ac:dyDescent="0.25">
      <c r="A2078" t="s">
        <v>1161</v>
      </c>
      <c r="B2078" t="s">
        <v>6204</v>
      </c>
      <c r="C2078">
        <v>9006422</v>
      </c>
      <c r="D2078" t="s">
        <v>1162</v>
      </c>
      <c r="E2078">
        <v>7.10825901935599</v>
      </c>
      <c r="F2078">
        <v>0.13512334238593479</v>
      </c>
      <c r="G2078">
        <v>1.9009344203410449E-2</v>
      </c>
      <c r="H2078" s="1" t="s">
        <v>70</v>
      </c>
      <c r="I2078" t="e">
        <f t="shared" si="32"/>
        <v>#VALUE!</v>
      </c>
    </row>
    <row r="2079" spans="1:9" x14ac:dyDescent="0.25">
      <c r="A2079" t="s">
        <v>1937</v>
      </c>
      <c r="B2079" t="s">
        <v>6205</v>
      </c>
      <c r="C2079">
        <v>8000484</v>
      </c>
      <c r="D2079" t="s">
        <v>1938</v>
      </c>
      <c r="E2079" s="1" t="s">
        <v>70</v>
      </c>
      <c r="F2079" s="1" t="s">
        <v>70</v>
      </c>
      <c r="G2079" s="1" t="s">
        <v>70</v>
      </c>
      <c r="H2079" s="1" t="s">
        <v>70</v>
      </c>
      <c r="I2079" t="e">
        <f t="shared" si="32"/>
        <v>#VALUE!</v>
      </c>
    </row>
    <row r="2080" spans="1:9" x14ac:dyDescent="0.25">
      <c r="A2080" t="s">
        <v>103</v>
      </c>
      <c r="B2080" t="s">
        <v>6206</v>
      </c>
      <c r="C2080">
        <v>6923224</v>
      </c>
      <c r="D2080" t="s">
        <v>104</v>
      </c>
      <c r="E2080">
        <v>1000</v>
      </c>
      <c r="F2080">
        <v>4.0409327439491321E-4</v>
      </c>
      <c r="G2080" s="1">
        <v>4.0409327439491321E-7</v>
      </c>
      <c r="H2080">
        <v>9.0179475580340798E-2</v>
      </c>
      <c r="I2080">
        <f t="shared" si="32"/>
        <v>9.0179475580340793E-5</v>
      </c>
    </row>
    <row r="2081" spans="1:9" x14ac:dyDescent="0.25">
      <c r="A2081" t="s">
        <v>295</v>
      </c>
      <c r="B2081" t="s">
        <v>6207</v>
      </c>
      <c r="C2081">
        <v>35575963</v>
      </c>
      <c r="D2081" t="s">
        <v>296</v>
      </c>
      <c r="E2081">
        <v>6.7631064131335243</v>
      </c>
      <c r="F2081">
        <v>9.014081147098793E-2</v>
      </c>
      <c r="G2081">
        <v>1.332831482526139E-2</v>
      </c>
      <c r="H2081">
        <v>29.266017260285661</v>
      </c>
      <c r="I2081">
        <f t="shared" si="32"/>
        <v>2.9266017260285663E-2</v>
      </c>
    </row>
    <row r="2082" spans="1:9" x14ac:dyDescent="0.25">
      <c r="A2082" t="s">
        <v>2483</v>
      </c>
      <c r="B2082" t="s">
        <v>6208</v>
      </c>
      <c r="C2082">
        <v>181274157</v>
      </c>
      <c r="D2082" t="s">
        <v>2484</v>
      </c>
      <c r="E2082">
        <v>1000</v>
      </c>
      <c r="F2082">
        <v>4.2520093756268577E-2</v>
      </c>
      <c r="G2082" s="1">
        <v>4.2520093756268577E-5</v>
      </c>
      <c r="H2082">
        <v>17.874171812322629</v>
      </c>
      <c r="I2082">
        <f t="shared" si="32"/>
        <v>1.787417181232263E-2</v>
      </c>
    </row>
    <row r="2083" spans="1:9" x14ac:dyDescent="0.25">
      <c r="A2083" t="s">
        <v>2839</v>
      </c>
      <c r="B2083" t="s">
        <v>6209</v>
      </c>
      <c r="C2083">
        <v>81741288</v>
      </c>
      <c r="D2083" t="s">
        <v>2840</v>
      </c>
      <c r="E2083">
        <v>2.8611906152606199</v>
      </c>
      <c r="F2083">
        <v>3.2378893711925753E-2</v>
      </c>
      <c r="G2083">
        <v>1.131658042607428E-2</v>
      </c>
      <c r="H2083">
        <v>14.08999938768161</v>
      </c>
      <c r="I2083">
        <f t="shared" si="32"/>
        <v>1.408999938768161E-2</v>
      </c>
    </row>
    <row r="2084" spans="1:9" x14ac:dyDescent="0.25">
      <c r="A2084" t="s">
        <v>777</v>
      </c>
      <c r="B2084" t="s">
        <v>6210</v>
      </c>
      <c r="C2084">
        <v>525791</v>
      </c>
      <c r="D2084" t="s">
        <v>778</v>
      </c>
      <c r="E2084">
        <v>1000</v>
      </c>
      <c r="F2084">
        <v>6.816330740213894E-2</v>
      </c>
      <c r="G2084" s="1">
        <v>6.8163307402138932E-5</v>
      </c>
      <c r="H2084">
        <v>14.66983436585873</v>
      </c>
      <c r="I2084">
        <f t="shared" si="32"/>
        <v>1.466983436585873E-2</v>
      </c>
    </row>
    <row r="2085" spans="1:9" x14ac:dyDescent="0.25">
      <c r="A2085" t="s">
        <v>1357</v>
      </c>
      <c r="B2085" t="s">
        <v>6211</v>
      </c>
      <c r="C2085">
        <v>2155706</v>
      </c>
      <c r="D2085" t="s">
        <v>1358</v>
      </c>
      <c r="E2085">
        <v>0.23909098022275579</v>
      </c>
      <c r="F2085">
        <v>8.0637495215468518E-4</v>
      </c>
      <c r="G2085">
        <v>3.3726698991463559E-3</v>
      </c>
      <c r="H2085">
        <v>0.30250349955130862</v>
      </c>
      <c r="I2085">
        <f t="shared" si="32"/>
        <v>3.025034995513086E-4</v>
      </c>
    </row>
    <row r="2086" spans="1:9" x14ac:dyDescent="0.25">
      <c r="A2086" t="s">
        <v>2485</v>
      </c>
      <c r="B2086" t="s">
        <v>6212</v>
      </c>
      <c r="C2086">
        <v>2179579</v>
      </c>
      <c r="D2086" t="s">
        <v>2486</v>
      </c>
      <c r="E2086">
        <v>1000</v>
      </c>
      <c r="F2086">
        <v>37.986565432359981</v>
      </c>
      <c r="G2086">
        <v>3.7986565432359981E-2</v>
      </c>
      <c r="H2086">
        <v>5556.2949257912942</v>
      </c>
      <c r="I2086">
        <f t="shared" si="32"/>
        <v>5.5562949257912946</v>
      </c>
    </row>
    <row r="2087" spans="1:9" x14ac:dyDescent="0.25">
      <c r="A2087" t="s">
        <v>3987</v>
      </c>
      <c r="B2087" t="s">
        <v>6213</v>
      </c>
      <c r="C2087">
        <v>52304366</v>
      </c>
      <c r="D2087" t="s">
        <v>3988</v>
      </c>
      <c r="E2087">
        <v>1000</v>
      </c>
      <c r="F2087" s="1">
        <v>2.7227566222460739E-5</v>
      </c>
      <c r="G2087" s="1">
        <v>2.7227566222460731E-8</v>
      </c>
      <c r="H2087">
        <v>5.861904414732241E-3</v>
      </c>
      <c r="I2087">
        <f t="shared" si="32"/>
        <v>5.8619044147322412E-6</v>
      </c>
    </row>
    <row r="2088" spans="1:9" x14ac:dyDescent="0.25">
      <c r="A2088" t="s">
        <v>1939</v>
      </c>
      <c r="B2088" t="s">
        <v>6214</v>
      </c>
      <c r="C2088">
        <v>142314</v>
      </c>
      <c r="D2088" t="s">
        <v>1940</v>
      </c>
      <c r="E2088">
        <v>1000</v>
      </c>
      <c r="F2088">
        <v>9.1073230821319022</v>
      </c>
      <c r="G2088">
        <v>9.1073230821319025E-3</v>
      </c>
      <c r="H2088">
        <v>2115.3579322867772</v>
      </c>
      <c r="I2088">
        <f t="shared" si="32"/>
        <v>2.115357932286777</v>
      </c>
    </row>
    <row r="2089" spans="1:9" x14ac:dyDescent="0.25">
      <c r="A2089" t="s">
        <v>3989</v>
      </c>
      <c r="B2089" t="s">
        <v>6437</v>
      </c>
      <c r="C2089">
        <v>3896115</v>
      </c>
      <c r="D2089" t="s">
        <v>3990</v>
      </c>
      <c r="E2089">
        <v>1000</v>
      </c>
      <c r="F2089">
        <v>9.0380116771213281E-3</v>
      </c>
      <c r="G2089" s="1">
        <v>9.0380116771213269E-6</v>
      </c>
      <c r="H2089">
        <v>2.854204087634916</v>
      </c>
      <c r="I2089">
        <f t="shared" si="32"/>
        <v>2.8542040876349158E-3</v>
      </c>
    </row>
    <row r="2090" spans="1:9" x14ac:dyDescent="0.25">
      <c r="A2090" t="s">
        <v>1941</v>
      </c>
      <c r="B2090" t="s">
        <v>6215</v>
      </c>
      <c r="C2090">
        <v>57852</v>
      </c>
      <c r="D2090" t="s">
        <v>1942</v>
      </c>
      <c r="E2090">
        <v>7.1461048023673088</v>
      </c>
      <c r="F2090">
        <v>7.8893087739908651E-4</v>
      </c>
      <c r="G2090">
        <v>1.104001269527611E-4</v>
      </c>
      <c r="H2090">
        <v>0.27178274260959828</v>
      </c>
      <c r="I2090">
        <f t="shared" si="32"/>
        <v>2.7178274260959831E-4</v>
      </c>
    </row>
    <row r="2091" spans="1:9" x14ac:dyDescent="0.25">
      <c r="A2091" t="s">
        <v>3991</v>
      </c>
      <c r="B2091" t="s">
        <v>6216</v>
      </c>
      <c r="C2091">
        <v>126750</v>
      </c>
      <c r="D2091" t="s">
        <v>3992</v>
      </c>
      <c r="E2091">
        <v>5.9404408608725117</v>
      </c>
      <c r="F2091" s="1" t="s">
        <v>70</v>
      </c>
      <c r="G2091" s="1" t="s">
        <v>70</v>
      </c>
      <c r="H2091" s="1" t="s">
        <v>70</v>
      </c>
      <c r="I2091" t="e">
        <f t="shared" si="32"/>
        <v>#VALUE!</v>
      </c>
    </row>
    <row r="2092" spans="1:9" x14ac:dyDescent="0.25">
      <c r="A2092" t="s">
        <v>1943</v>
      </c>
      <c r="B2092" t="s">
        <v>6217</v>
      </c>
      <c r="C2092">
        <v>959988</v>
      </c>
      <c r="D2092" t="s">
        <v>1944</v>
      </c>
      <c r="E2092">
        <v>10.916466660461319</v>
      </c>
      <c r="F2092">
        <v>0.89654483910848337</v>
      </c>
      <c r="G2092">
        <v>8.2127749481039139E-2</v>
      </c>
      <c r="H2092">
        <v>364.80409503324188</v>
      </c>
      <c r="I2092">
        <f t="shared" si="32"/>
        <v>0.3648040950332419</v>
      </c>
    </row>
    <row r="2093" spans="1:9" x14ac:dyDescent="0.25">
      <c r="A2093" t="s">
        <v>1945</v>
      </c>
      <c r="B2093" t="s">
        <v>6218</v>
      </c>
      <c r="C2093">
        <v>24017478</v>
      </c>
      <c r="D2093" t="s">
        <v>1946</v>
      </c>
      <c r="E2093">
        <v>7.7106282789677687</v>
      </c>
      <c r="F2093">
        <v>0.87250302157747361</v>
      </c>
      <c r="G2093">
        <v>0.1131558921025145</v>
      </c>
      <c r="H2093">
        <v>273.3639216904383</v>
      </c>
      <c r="I2093">
        <f t="shared" si="32"/>
        <v>0.27336392169043833</v>
      </c>
    </row>
    <row r="2094" spans="1:9" x14ac:dyDescent="0.25">
      <c r="A2094" t="s">
        <v>969</v>
      </c>
      <c r="B2094" t="s">
        <v>6219</v>
      </c>
      <c r="C2094">
        <v>134849</v>
      </c>
      <c r="D2094" t="s">
        <v>970</v>
      </c>
      <c r="E2094">
        <v>7.1082590193559883</v>
      </c>
      <c r="F2094">
        <v>0.20000000000000009</v>
      </c>
      <c r="G2094">
        <v>2.813628477175557E-2</v>
      </c>
      <c r="H2094">
        <v>39.249800000000008</v>
      </c>
      <c r="I2094">
        <f t="shared" si="32"/>
        <v>3.9249800000000008E-2</v>
      </c>
    </row>
    <row r="2095" spans="1:9" x14ac:dyDescent="0.25">
      <c r="A2095" t="s">
        <v>1359</v>
      </c>
      <c r="B2095" t="s">
        <v>6220</v>
      </c>
      <c r="C2095">
        <v>4376185</v>
      </c>
      <c r="D2095" t="s">
        <v>1360</v>
      </c>
      <c r="E2095">
        <v>1000</v>
      </c>
      <c r="F2095">
        <v>3.2453387462079442</v>
      </c>
      <c r="G2095">
        <v>3.2453387462079452E-3</v>
      </c>
      <c r="H2095">
        <v>584.67698317807708</v>
      </c>
      <c r="I2095">
        <f t="shared" si="32"/>
        <v>0.58467698317807704</v>
      </c>
    </row>
    <row r="2096" spans="1:9" x14ac:dyDescent="0.25">
      <c r="A2096" t="s">
        <v>1947</v>
      </c>
      <c r="B2096" t="s">
        <v>6221</v>
      </c>
      <c r="C2096">
        <v>20120336</v>
      </c>
      <c r="D2096" t="s">
        <v>1948</v>
      </c>
      <c r="E2096">
        <v>1000</v>
      </c>
      <c r="F2096">
        <v>1.4598158319422259E-2</v>
      </c>
      <c r="G2096" s="1">
        <v>1.4598158319422261E-5</v>
      </c>
      <c r="H2096">
        <v>3.0824595217792878</v>
      </c>
      <c r="I2096">
        <f t="shared" si="32"/>
        <v>3.0824595217792878E-3</v>
      </c>
    </row>
    <row r="2097" spans="1:9" x14ac:dyDescent="0.25">
      <c r="A2097" t="s">
        <v>391</v>
      </c>
      <c r="B2097" t="s">
        <v>6222</v>
      </c>
      <c r="C2097">
        <v>29091052</v>
      </c>
      <c r="D2097" t="s">
        <v>392</v>
      </c>
      <c r="E2097">
        <v>8.9909179314573731</v>
      </c>
      <c r="F2097">
        <v>3.5137067978644172</v>
      </c>
      <c r="G2097">
        <v>0.39080623632106343</v>
      </c>
      <c r="H2097">
        <v>1132.2709333710211</v>
      </c>
      <c r="I2097">
        <f t="shared" si="32"/>
        <v>1.132270933371021</v>
      </c>
    </row>
    <row r="2098" spans="1:9" x14ac:dyDescent="0.25">
      <c r="A2098" t="s">
        <v>1949</v>
      </c>
      <c r="B2098" t="s">
        <v>6223</v>
      </c>
      <c r="C2098">
        <v>485314</v>
      </c>
      <c r="D2098" t="s">
        <v>1950</v>
      </c>
      <c r="E2098">
        <v>7.1082590193559883</v>
      </c>
      <c r="F2098">
        <v>0.20000000000000009</v>
      </c>
      <c r="G2098">
        <v>2.813628477175557E-2</v>
      </c>
      <c r="H2098">
        <v>64.463400000000007</v>
      </c>
      <c r="I2098">
        <f t="shared" si="32"/>
        <v>6.4463400000000004E-2</v>
      </c>
    </row>
    <row r="2099" spans="1:9" x14ac:dyDescent="0.25">
      <c r="A2099" t="s">
        <v>2841</v>
      </c>
      <c r="B2099" t="s">
        <v>6224</v>
      </c>
      <c r="C2099">
        <v>4437858</v>
      </c>
      <c r="D2099" t="s">
        <v>2842</v>
      </c>
      <c r="E2099">
        <v>1000</v>
      </c>
      <c r="F2099">
        <v>16.20023005586463</v>
      </c>
      <c r="G2099">
        <v>1.6200230055864628E-2</v>
      </c>
      <c r="H2099">
        <v>1881.1059131667771</v>
      </c>
      <c r="I2099">
        <f t="shared" si="32"/>
        <v>1.8811059131667771</v>
      </c>
    </row>
    <row r="2100" spans="1:9" x14ac:dyDescent="0.25">
      <c r="A2100" t="s">
        <v>1951</v>
      </c>
      <c r="B2100" t="s">
        <v>6225</v>
      </c>
      <c r="C2100">
        <v>366187</v>
      </c>
      <c r="D2100" t="s">
        <v>1952</v>
      </c>
      <c r="E2100">
        <v>1000</v>
      </c>
      <c r="F2100">
        <v>23.905697309207198</v>
      </c>
      <c r="G2100">
        <v>2.3905697309207202E-2</v>
      </c>
      <c r="H2100">
        <v>3733.783051330453</v>
      </c>
      <c r="I2100">
        <f t="shared" si="32"/>
        <v>3.7337830513304531</v>
      </c>
    </row>
    <row r="2101" spans="1:9" x14ac:dyDescent="0.25">
      <c r="A2101" t="s">
        <v>2487</v>
      </c>
      <c r="B2101" t="s">
        <v>6226</v>
      </c>
      <c r="C2101">
        <v>2767546</v>
      </c>
      <c r="D2101" t="s">
        <v>2488</v>
      </c>
      <c r="E2101">
        <v>0.60437274122240836</v>
      </c>
      <c r="F2101">
        <v>4.568071036364503E-2</v>
      </c>
      <c r="G2101">
        <v>7.558367088371809E-2</v>
      </c>
      <c r="H2101">
        <v>13.055547021929749</v>
      </c>
      <c r="I2101">
        <f t="shared" si="32"/>
        <v>1.3055547021929749E-2</v>
      </c>
    </row>
    <row r="2102" spans="1:9" x14ac:dyDescent="0.25">
      <c r="A2102" t="s">
        <v>2843</v>
      </c>
      <c r="B2102" t="s">
        <v>6227</v>
      </c>
      <c r="C2102">
        <v>99865</v>
      </c>
      <c r="D2102" t="s">
        <v>2844</v>
      </c>
      <c r="E2102">
        <v>1000</v>
      </c>
      <c r="F2102">
        <v>1.8571832922342371</v>
      </c>
      <c r="G2102">
        <v>1.8571832922342369E-3</v>
      </c>
      <c r="H2102">
        <v>253.01893736740789</v>
      </c>
      <c r="I2102">
        <f t="shared" si="32"/>
        <v>0.25301893736740788</v>
      </c>
    </row>
    <row r="2103" spans="1:9" x14ac:dyDescent="0.25">
      <c r="A2103" t="s">
        <v>2845</v>
      </c>
      <c r="B2103" t="s">
        <v>6228</v>
      </c>
      <c r="C2103">
        <v>119277</v>
      </c>
      <c r="D2103" t="s">
        <v>2846</v>
      </c>
      <c r="E2103">
        <v>1000</v>
      </c>
      <c r="F2103">
        <v>4.9656171076791843E-2</v>
      </c>
      <c r="G2103" s="1">
        <v>4.9656171076791819E-5</v>
      </c>
      <c r="H2103">
        <v>9.8385758001290728</v>
      </c>
      <c r="I2103">
        <f t="shared" si="32"/>
        <v>9.8385758001290728E-3</v>
      </c>
    </row>
    <row r="2104" spans="1:9" x14ac:dyDescent="0.25">
      <c r="A2104" t="s">
        <v>1163</v>
      </c>
      <c r="B2104" t="s">
        <v>6229</v>
      </c>
      <c r="C2104">
        <v>104541</v>
      </c>
      <c r="D2104" t="s">
        <v>1164</v>
      </c>
      <c r="E2104">
        <v>1000</v>
      </c>
      <c r="F2104">
        <v>0.13439703307866541</v>
      </c>
      <c r="G2104">
        <v>1.3439703307866529E-4</v>
      </c>
      <c r="H2104">
        <v>18.033125104429161</v>
      </c>
      <c r="I2104">
        <f t="shared" si="32"/>
        <v>1.803312510442916E-2</v>
      </c>
    </row>
    <row r="2105" spans="1:9" x14ac:dyDescent="0.25">
      <c r="A2105" t="s">
        <v>3993</v>
      </c>
      <c r="B2105" t="s">
        <v>6230</v>
      </c>
      <c r="C2105">
        <v>104870</v>
      </c>
      <c r="D2105" t="s">
        <v>3994</v>
      </c>
      <c r="E2105">
        <v>1000</v>
      </c>
      <c r="F2105">
        <v>35.642333565863503</v>
      </c>
      <c r="G2105">
        <v>3.5642333565863493E-2</v>
      </c>
      <c r="H2105">
        <v>4282.4620202720644</v>
      </c>
      <c r="I2105">
        <f t="shared" si="32"/>
        <v>4.2824620202720647</v>
      </c>
    </row>
    <row r="2106" spans="1:9" x14ac:dyDescent="0.25">
      <c r="A2106" t="s">
        <v>3995</v>
      </c>
      <c r="B2106" t="s">
        <v>6231</v>
      </c>
      <c r="C2106">
        <v>100481</v>
      </c>
      <c r="D2106" t="s">
        <v>3996</v>
      </c>
      <c r="E2106">
        <v>1000</v>
      </c>
      <c r="F2106">
        <v>46.1503440889405</v>
      </c>
      <c r="G2106">
        <v>4.6150344088940497E-2</v>
      </c>
      <c r="H2106">
        <v>4804.8046237877716</v>
      </c>
      <c r="I2106">
        <f t="shared" si="32"/>
        <v>4.8048046237877715</v>
      </c>
    </row>
    <row r="2107" spans="1:9" x14ac:dyDescent="0.25">
      <c r="A2107" t="s">
        <v>2847</v>
      </c>
      <c r="B2107" t="s">
        <v>6232</v>
      </c>
      <c r="C2107">
        <v>79072</v>
      </c>
      <c r="D2107" t="s">
        <v>2848</v>
      </c>
      <c r="E2107">
        <v>7.1082590193559874</v>
      </c>
      <c r="F2107" s="1" t="s">
        <v>70</v>
      </c>
      <c r="G2107" s="1" t="s">
        <v>70</v>
      </c>
      <c r="H2107" s="1" t="s">
        <v>70</v>
      </c>
      <c r="I2107" t="e">
        <f t="shared" si="32"/>
        <v>#VALUE!</v>
      </c>
    </row>
    <row r="2108" spans="1:9" x14ac:dyDescent="0.25">
      <c r="A2108" s="2" t="s">
        <v>4096</v>
      </c>
      <c r="B2108" t="s">
        <v>6233</v>
      </c>
      <c r="C2108">
        <v>2475469</v>
      </c>
      <c r="D2108" t="s">
        <v>6405</v>
      </c>
      <c r="I2108">
        <f t="shared" si="32"/>
        <v>0</v>
      </c>
    </row>
    <row r="2109" spans="1:9" x14ac:dyDescent="0.25">
      <c r="A2109" s="2" t="s">
        <v>4082</v>
      </c>
      <c r="B2109" t="s">
        <v>6438</v>
      </c>
      <c r="C2109">
        <v>2164081</v>
      </c>
      <c r="D2109" t="s">
        <v>6406</v>
      </c>
      <c r="I2109">
        <f t="shared" si="32"/>
        <v>0</v>
      </c>
    </row>
    <row r="2110" spans="1:9" x14ac:dyDescent="0.25">
      <c r="A2110" t="s">
        <v>3997</v>
      </c>
      <c r="B2110" t="s">
        <v>6234</v>
      </c>
      <c r="C2110">
        <v>7774290</v>
      </c>
      <c r="D2110" t="s">
        <v>3998</v>
      </c>
      <c r="E2110">
        <v>2.1225828895499519</v>
      </c>
      <c r="F2110">
        <v>0.16304668224062771</v>
      </c>
      <c r="G2110">
        <v>7.681522499938663E-2</v>
      </c>
      <c r="H2110">
        <v>74.088412410141245</v>
      </c>
      <c r="I2110">
        <f t="shared" si="32"/>
        <v>7.4088412410141247E-2</v>
      </c>
    </row>
    <row r="2111" spans="1:9" x14ac:dyDescent="0.25">
      <c r="A2111" s="2" t="s">
        <v>4041</v>
      </c>
      <c r="B2111" t="s">
        <v>6235</v>
      </c>
      <c r="C2111">
        <v>107277</v>
      </c>
      <c r="D2111" t="s">
        <v>6407</v>
      </c>
      <c r="I2111">
        <f t="shared" si="32"/>
        <v>0</v>
      </c>
    </row>
    <row r="2112" spans="1:9" x14ac:dyDescent="0.25">
      <c r="A2112" t="s">
        <v>1165</v>
      </c>
      <c r="B2112" t="s">
        <v>6236</v>
      </c>
      <c r="C2112">
        <v>4726141</v>
      </c>
      <c r="D2112" t="s">
        <v>1166</v>
      </c>
      <c r="E2112">
        <v>6.4975375602587482</v>
      </c>
      <c r="F2112">
        <v>0.64689582911824539</v>
      </c>
      <c r="G2112">
        <v>9.9560152306758562E-2</v>
      </c>
      <c r="H2112">
        <v>223.4184125025684</v>
      </c>
      <c r="I2112">
        <f t="shared" si="32"/>
        <v>0.22341841250256841</v>
      </c>
    </row>
    <row r="2113" spans="1:9" x14ac:dyDescent="0.25">
      <c r="A2113" t="s">
        <v>3395</v>
      </c>
      <c r="B2113" t="s">
        <v>6237</v>
      </c>
      <c r="C2113">
        <v>4455269</v>
      </c>
      <c r="D2113" t="s">
        <v>3396</v>
      </c>
      <c r="E2113">
        <v>1000</v>
      </c>
      <c r="F2113">
        <v>5.0032378680148301E-2</v>
      </c>
      <c r="G2113" s="1">
        <v>5.0032378680148299E-5</v>
      </c>
      <c r="H2113">
        <v>12.782772428991089</v>
      </c>
      <c r="I2113">
        <f t="shared" si="32"/>
        <v>1.2782772428991089E-2</v>
      </c>
    </row>
    <row r="2114" spans="1:9" x14ac:dyDescent="0.25">
      <c r="A2114" t="s">
        <v>2849</v>
      </c>
      <c r="B2114" t="s">
        <v>6238</v>
      </c>
      <c r="C2114">
        <v>80002</v>
      </c>
      <c r="D2114" t="s">
        <v>2850</v>
      </c>
      <c r="E2114">
        <v>1000</v>
      </c>
      <c r="F2114">
        <v>15.324881662767829</v>
      </c>
      <c r="G2114">
        <v>1.532488166276783E-2</v>
      </c>
      <c r="H2114">
        <v>3872.7508449980592</v>
      </c>
      <c r="I2114">
        <f t="shared" ref="I2114:I2145" si="33">H2114/1000</f>
        <v>3.872750844998059</v>
      </c>
    </row>
    <row r="2115" spans="1:9" x14ac:dyDescent="0.25">
      <c r="A2115" t="s">
        <v>3999</v>
      </c>
      <c r="B2115" t="s">
        <v>6239</v>
      </c>
      <c r="C2115">
        <v>657841</v>
      </c>
      <c r="D2115" t="s">
        <v>4000</v>
      </c>
      <c r="E2115">
        <v>1000</v>
      </c>
      <c r="F2115">
        <v>0.27599410838671973</v>
      </c>
      <c r="G2115">
        <v>2.7599410838671968E-4</v>
      </c>
      <c r="H2115">
        <v>53.592535966533227</v>
      </c>
      <c r="I2115">
        <f t="shared" si="33"/>
        <v>5.3592535966533225E-2</v>
      </c>
    </row>
    <row r="2116" spans="1:9" x14ac:dyDescent="0.25">
      <c r="A2116" t="s">
        <v>3397</v>
      </c>
      <c r="B2116" t="s">
        <v>6240</v>
      </c>
      <c r="C2116">
        <v>2528167</v>
      </c>
      <c r="D2116" t="s">
        <v>3398</v>
      </c>
      <c r="E2116">
        <v>1000</v>
      </c>
      <c r="F2116">
        <v>12.700465068255459</v>
      </c>
      <c r="G2116">
        <v>1.270046506825546E-2</v>
      </c>
      <c r="H2116">
        <v>3254.5830769959412</v>
      </c>
      <c r="I2116">
        <f t="shared" si="33"/>
        <v>3.254583076995941</v>
      </c>
    </row>
    <row r="2117" spans="1:9" x14ac:dyDescent="0.25">
      <c r="A2117" t="s">
        <v>3399</v>
      </c>
      <c r="B2117" t="s">
        <v>6241</v>
      </c>
      <c r="C2117">
        <v>53716500</v>
      </c>
      <c r="D2117" t="s">
        <v>3400</v>
      </c>
      <c r="E2117">
        <v>0.35593165252344872</v>
      </c>
      <c r="F2117">
        <v>0.3547400651350836</v>
      </c>
      <c r="G2117">
        <v>0.9966522016799656</v>
      </c>
      <c r="H2117">
        <v>111.8672795403486</v>
      </c>
      <c r="I2117">
        <f t="shared" si="33"/>
        <v>0.1118672795403486</v>
      </c>
    </row>
    <row r="2118" spans="1:9" x14ac:dyDescent="0.25">
      <c r="A2118" t="s">
        <v>2851</v>
      </c>
      <c r="B2118" t="s">
        <v>6242</v>
      </c>
      <c r="C2118">
        <v>14938353</v>
      </c>
      <c r="D2118" t="s">
        <v>2852</v>
      </c>
      <c r="E2118">
        <v>5.2523660507523147</v>
      </c>
      <c r="F2118">
        <v>0.26888781966905212</v>
      </c>
      <c r="G2118">
        <v>5.1193655786907391E-2</v>
      </c>
      <c r="H2118">
        <v>44.164286605002459</v>
      </c>
      <c r="I2118">
        <f t="shared" si="33"/>
        <v>4.4164286605002462E-2</v>
      </c>
    </row>
    <row r="2119" spans="1:9" x14ac:dyDescent="0.25">
      <c r="A2119" s="2" t="s">
        <v>4021</v>
      </c>
      <c r="B2119" t="s">
        <v>6243</v>
      </c>
      <c r="C2119">
        <v>660684</v>
      </c>
      <c r="D2119" t="s">
        <v>6408</v>
      </c>
      <c r="I2119">
        <f t="shared" si="33"/>
        <v>0</v>
      </c>
    </row>
    <row r="2120" spans="1:9" x14ac:dyDescent="0.25">
      <c r="A2120" t="s">
        <v>2853</v>
      </c>
      <c r="B2120" t="s">
        <v>6244</v>
      </c>
      <c r="C2120">
        <v>76608</v>
      </c>
      <c r="D2120" t="s">
        <v>2854</v>
      </c>
      <c r="E2120">
        <v>2.396066427229997</v>
      </c>
      <c r="F2120">
        <v>1.0921650475587179</v>
      </c>
      <c r="G2120">
        <v>0.45581584681745629</v>
      </c>
      <c r="H2120">
        <v>762.34212484646037</v>
      </c>
      <c r="I2120">
        <f t="shared" si="33"/>
        <v>0.76234212484646036</v>
      </c>
    </row>
    <row r="2121" spans="1:9" x14ac:dyDescent="0.25">
      <c r="A2121" t="s">
        <v>1953</v>
      </c>
      <c r="B2121" t="s">
        <v>6245</v>
      </c>
      <c r="C2121">
        <v>130201</v>
      </c>
      <c r="D2121" t="s">
        <v>1954</v>
      </c>
      <c r="E2121">
        <v>1000</v>
      </c>
      <c r="F2121">
        <v>0.38946804498175669</v>
      </c>
      <c r="G2121">
        <v>3.8946804498175667E-4</v>
      </c>
      <c r="H2121">
        <v>199.13890607962199</v>
      </c>
      <c r="I2121">
        <f t="shared" si="33"/>
        <v>0.19913890607962198</v>
      </c>
    </row>
    <row r="2122" spans="1:9" x14ac:dyDescent="0.25">
      <c r="A2122" t="s">
        <v>2489</v>
      </c>
      <c r="B2122" t="s">
        <v>6246</v>
      </c>
      <c r="C2122">
        <v>145391</v>
      </c>
      <c r="D2122" t="s">
        <v>2490</v>
      </c>
      <c r="E2122">
        <v>12.436148682140701</v>
      </c>
      <c r="F2122">
        <v>0.55514329488315606</v>
      </c>
      <c r="G2122">
        <v>4.4639486795488882E-2</v>
      </c>
      <c r="H2122">
        <v>147.83299399749981</v>
      </c>
      <c r="I2122">
        <f t="shared" si="33"/>
        <v>0.1478329939974998</v>
      </c>
    </row>
    <row r="2123" spans="1:9" x14ac:dyDescent="0.25">
      <c r="A2123" s="2" t="s">
        <v>4097</v>
      </c>
      <c r="B2123" t="s">
        <v>6247</v>
      </c>
      <c r="C2123">
        <v>14611520</v>
      </c>
      <c r="D2123" t="s">
        <v>6409</v>
      </c>
      <c r="I2123">
        <f t="shared" si="33"/>
        <v>0</v>
      </c>
    </row>
    <row r="2124" spans="1:9" x14ac:dyDescent="0.25">
      <c r="A2124" s="2" t="s">
        <v>4094</v>
      </c>
      <c r="B2124" t="s">
        <v>6248</v>
      </c>
      <c r="C2124">
        <v>939480</v>
      </c>
      <c r="D2124" t="s">
        <v>6410</v>
      </c>
      <c r="I2124">
        <f t="shared" si="33"/>
        <v>0</v>
      </c>
    </row>
    <row r="2125" spans="1:9" x14ac:dyDescent="0.25">
      <c r="A2125" t="s">
        <v>4001</v>
      </c>
      <c r="B2125" t="s">
        <v>6249</v>
      </c>
      <c r="C2125">
        <v>13331527</v>
      </c>
      <c r="D2125" t="s">
        <v>4002</v>
      </c>
      <c r="E2125">
        <v>0.2064199393883786</v>
      </c>
      <c r="F2125" s="1">
        <v>6.2592051217804046E-5</v>
      </c>
      <c r="G2125">
        <v>3.0322676870879841E-4</v>
      </c>
      <c r="H2125">
        <v>2.260280339141487E-2</v>
      </c>
      <c r="I2125">
        <f t="shared" si="33"/>
        <v>2.2602803391414872E-5</v>
      </c>
    </row>
    <row r="2126" spans="1:9" x14ac:dyDescent="0.25">
      <c r="A2126" t="s">
        <v>3401</v>
      </c>
      <c r="B2126" t="s">
        <v>6250</v>
      </c>
      <c r="C2126">
        <v>585342</v>
      </c>
      <c r="D2126" t="s">
        <v>3402</v>
      </c>
      <c r="E2126">
        <v>1000</v>
      </c>
      <c r="F2126">
        <v>4.9645294164842726</v>
      </c>
      <c r="G2126">
        <v>4.9645294164842721E-3</v>
      </c>
      <c r="H2126">
        <v>745.77657347368381</v>
      </c>
      <c r="I2126">
        <f t="shared" si="33"/>
        <v>0.74577657347368376</v>
      </c>
    </row>
    <row r="2127" spans="1:9" x14ac:dyDescent="0.25">
      <c r="A2127" t="s">
        <v>2855</v>
      </c>
      <c r="B2127" t="s">
        <v>6251</v>
      </c>
      <c r="C2127">
        <v>28631665</v>
      </c>
      <c r="D2127" t="s">
        <v>2856</v>
      </c>
      <c r="E2127">
        <v>1000</v>
      </c>
      <c r="F2127">
        <v>0.51086040789228648</v>
      </c>
      <c r="G2127">
        <v>5.1086040789228649E-4</v>
      </c>
      <c r="H2127" s="1" t="s">
        <v>70</v>
      </c>
      <c r="I2127" t="e">
        <f t="shared" si="33"/>
        <v>#VALUE!</v>
      </c>
    </row>
    <row r="2128" spans="1:9" x14ac:dyDescent="0.25">
      <c r="A2128" t="s">
        <v>4003</v>
      </c>
      <c r="B2128" t="s">
        <v>6252</v>
      </c>
      <c r="C2128">
        <v>94995</v>
      </c>
      <c r="D2128" t="s">
        <v>4004</v>
      </c>
      <c r="E2128">
        <v>11.628343005158561</v>
      </c>
      <c r="F2128">
        <v>9.0564474747917584E-3</v>
      </c>
      <c r="G2128">
        <v>7.788252780962984E-4</v>
      </c>
      <c r="H2128">
        <v>1.7702637878975449</v>
      </c>
      <c r="I2128">
        <f t="shared" si="33"/>
        <v>1.770263787897545E-3</v>
      </c>
    </row>
    <row r="2129" spans="1:9" x14ac:dyDescent="0.25">
      <c r="A2129" t="s">
        <v>3403</v>
      </c>
      <c r="B2129" t="s">
        <v>6253</v>
      </c>
      <c r="C2129">
        <v>98726</v>
      </c>
      <c r="D2129" t="s">
        <v>3404</v>
      </c>
      <c r="E2129">
        <v>11.645950225883031</v>
      </c>
      <c r="F2129" s="1" t="s">
        <v>70</v>
      </c>
      <c r="G2129" s="1" t="s">
        <v>70</v>
      </c>
      <c r="H2129" s="1" t="s">
        <v>70</v>
      </c>
      <c r="I2129" t="e">
        <f t="shared" si="33"/>
        <v>#VALUE!</v>
      </c>
    </row>
    <row r="2130" spans="1:9" x14ac:dyDescent="0.25">
      <c r="A2130" t="s">
        <v>3405</v>
      </c>
      <c r="B2130" t="s">
        <v>6254</v>
      </c>
      <c r="C2130">
        <v>82020</v>
      </c>
      <c r="D2130" t="s">
        <v>3406</v>
      </c>
      <c r="E2130">
        <v>1.9370788802973871</v>
      </c>
      <c r="F2130">
        <v>0.14637069823804119</v>
      </c>
      <c r="G2130">
        <v>7.556259052061412E-2</v>
      </c>
      <c r="H2130">
        <v>38.09224236295902</v>
      </c>
      <c r="I2130">
        <f t="shared" si="33"/>
        <v>3.8092242362959022E-2</v>
      </c>
    </row>
    <row r="2131" spans="1:9" x14ac:dyDescent="0.25">
      <c r="A2131" t="s">
        <v>2857</v>
      </c>
      <c r="B2131" t="s">
        <v>6255</v>
      </c>
      <c r="C2131">
        <v>54527843</v>
      </c>
      <c r="D2131" t="s">
        <v>2858</v>
      </c>
      <c r="E2131">
        <v>7.4203812196768686</v>
      </c>
      <c r="F2131">
        <v>1.8424922010914981E-2</v>
      </c>
      <c r="G2131">
        <v>2.4830155574833558E-3</v>
      </c>
      <c r="H2131">
        <v>9.5070755084120222</v>
      </c>
      <c r="I2131">
        <f t="shared" si="33"/>
        <v>9.5070755084120228E-3</v>
      </c>
    </row>
    <row r="2132" spans="1:9" x14ac:dyDescent="0.25">
      <c r="A2132" t="s">
        <v>2491</v>
      </c>
      <c r="B2132" t="s">
        <v>6256</v>
      </c>
      <c r="C2132">
        <v>55635137</v>
      </c>
      <c r="D2132" t="s">
        <v>2492</v>
      </c>
      <c r="E2132">
        <v>1000</v>
      </c>
      <c r="F2132">
        <v>8.337948358106724E-2</v>
      </c>
      <c r="G2132" s="1">
        <v>8.3379483581067228E-5</v>
      </c>
      <c r="H2132">
        <v>28.79685562387677</v>
      </c>
      <c r="I2132">
        <f t="shared" si="33"/>
        <v>2.8796855623876769E-2</v>
      </c>
    </row>
    <row r="2133" spans="1:9" x14ac:dyDescent="0.25">
      <c r="A2133" t="s">
        <v>1955</v>
      </c>
      <c r="B2133" t="s">
        <v>6257</v>
      </c>
      <c r="C2133">
        <v>475207</v>
      </c>
      <c r="D2133" t="s">
        <v>1956</v>
      </c>
      <c r="E2133">
        <v>1000</v>
      </c>
      <c r="F2133">
        <v>0.50928885749874753</v>
      </c>
      <c r="G2133">
        <v>5.0928885749874757E-4</v>
      </c>
      <c r="H2133">
        <v>104.0767430518715</v>
      </c>
      <c r="I2133">
        <f t="shared" si="33"/>
        <v>0.10407674305187151</v>
      </c>
    </row>
    <row r="2134" spans="1:9" x14ac:dyDescent="0.25">
      <c r="A2134" t="s">
        <v>2493</v>
      </c>
      <c r="B2134" t="s">
        <v>6258</v>
      </c>
      <c r="C2134">
        <v>117839</v>
      </c>
      <c r="D2134" t="s">
        <v>2494</v>
      </c>
      <c r="E2134">
        <v>11.02198288712548</v>
      </c>
      <c r="F2134">
        <v>1.335797725048089E-2</v>
      </c>
      <c r="G2134">
        <v>1.2119395745101391E-3</v>
      </c>
      <c r="H2134">
        <v>4.8950841953477244</v>
      </c>
      <c r="I2134">
        <f t="shared" si="33"/>
        <v>4.8950841953477242E-3</v>
      </c>
    </row>
    <row r="2135" spans="1:9" x14ac:dyDescent="0.25">
      <c r="A2135" t="s">
        <v>2495</v>
      </c>
      <c r="B2135" t="s">
        <v>6259</v>
      </c>
      <c r="C2135">
        <v>462088</v>
      </c>
      <c r="D2135" t="s">
        <v>2496</v>
      </c>
      <c r="E2135">
        <v>1000</v>
      </c>
      <c r="F2135">
        <v>0.68930937998393527</v>
      </c>
      <c r="G2135">
        <v>6.8930937998393541E-4</v>
      </c>
      <c r="H2135">
        <v>64.87573091594804</v>
      </c>
      <c r="I2135">
        <f t="shared" si="33"/>
        <v>6.4875730915948046E-2</v>
      </c>
    </row>
    <row r="2136" spans="1:9" x14ac:dyDescent="0.25">
      <c r="A2136" t="s">
        <v>2497</v>
      </c>
      <c r="B2136" t="s">
        <v>6260</v>
      </c>
      <c r="C2136">
        <v>117428225</v>
      </c>
      <c r="D2136" t="s">
        <v>2498</v>
      </c>
      <c r="E2136">
        <v>2.9063926607586201</v>
      </c>
      <c r="F2136">
        <v>9.4670831253445761E-2</v>
      </c>
      <c r="G2136">
        <v>3.25733107338411E-2</v>
      </c>
      <c r="H2136">
        <v>34.774868419340713</v>
      </c>
      <c r="I2136">
        <f t="shared" si="33"/>
        <v>3.4774868419340715E-2</v>
      </c>
    </row>
    <row r="2137" spans="1:9" x14ac:dyDescent="0.25">
      <c r="A2137" t="s">
        <v>4005</v>
      </c>
      <c r="B2137" t="s">
        <v>6261</v>
      </c>
      <c r="C2137">
        <v>94473</v>
      </c>
      <c r="D2137" t="s">
        <v>4006</v>
      </c>
      <c r="E2137">
        <v>1000</v>
      </c>
      <c r="F2137">
        <v>2.6655882984449679E-3</v>
      </c>
      <c r="G2137" s="1">
        <v>2.6655882984449681E-6</v>
      </c>
      <c r="H2137">
        <v>0.60315599223063532</v>
      </c>
      <c r="I2137">
        <f t="shared" si="33"/>
        <v>6.031559922306353E-4</v>
      </c>
    </row>
    <row r="2138" spans="1:9" x14ac:dyDescent="0.25">
      <c r="A2138" t="s">
        <v>4007</v>
      </c>
      <c r="B2138" t="s">
        <v>6262</v>
      </c>
      <c r="C2138">
        <v>644359</v>
      </c>
      <c r="D2138" t="s">
        <v>4008</v>
      </c>
      <c r="E2138">
        <v>1000</v>
      </c>
      <c r="F2138">
        <v>32.849678058936497</v>
      </c>
      <c r="G2138">
        <v>3.2849678058936502E-2</v>
      </c>
      <c r="H2138">
        <v>4473.9290535587979</v>
      </c>
      <c r="I2138">
        <f t="shared" si="33"/>
        <v>4.4739290535587983</v>
      </c>
    </row>
    <row r="2139" spans="1:9" x14ac:dyDescent="0.25">
      <c r="A2139" t="s">
        <v>2499</v>
      </c>
      <c r="B2139" t="s">
        <v>6263</v>
      </c>
      <c r="C2139">
        <v>1671756</v>
      </c>
      <c r="D2139" t="s">
        <v>2500</v>
      </c>
      <c r="E2139">
        <v>1000</v>
      </c>
      <c r="F2139">
        <v>10.63281867686184</v>
      </c>
      <c r="G2139">
        <v>1.063281867686184E-2</v>
      </c>
      <c r="H2139">
        <v>2023.276534745331</v>
      </c>
      <c r="I2139">
        <f t="shared" si="33"/>
        <v>2.0232765347453312</v>
      </c>
    </row>
    <row r="2140" spans="1:9" x14ac:dyDescent="0.25">
      <c r="A2140" t="s">
        <v>2859</v>
      </c>
      <c r="B2140" t="s">
        <v>6264</v>
      </c>
      <c r="C2140">
        <v>215587</v>
      </c>
      <c r="D2140" t="s">
        <v>2860</v>
      </c>
      <c r="E2140">
        <v>5.2732409702479046</v>
      </c>
      <c r="F2140">
        <v>4.8449618878136418E-2</v>
      </c>
      <c r="G2140">
        <v>9.1878256941970785E-3</v>
      </c>
      <c r="H2140">
        <v>13.486145213204789</v>
      </c>
      <c r="I2140">
        <f t="shared" si="33"/>
        <v>1.3486145213204789E-2</v>
      </c>
    </row>
    <row r="2141" spans="1:9" x14ac:dyDescent="0.25">
      <c r="A2141" t="s">
        <v>2861</v>
      </c>
      <c r="B2141" t="s">
        <v>6265</v>
      </c>
      <c r="C2141">
        <v>112298</v>
      </c>
      <c r="D2141" t="s">
        <v>2862</v>
      </c>
      <c r="E2141">
        <v>1000</v>
      </c>
      <c r="F2141">
        <v>7.7186207314830204</v>
      </c>
      <c r="G2141">
        <v>7.7186207314830207E-3</v>
      </c>
      <c r="H2141">
        <v>1707.2199706308779</v>
      </c>
      <c r="I2141">
        <f t="shared" si="33"/>
        <v>1.7072199706308779</v>
      </c>
    </row>
    <row r="2142" spans="1:9" x14ac:dyDescent="0.25">
      <c r="A2142" s="2" t="s">
        <v>4142</v>
      </c>
      <c r="B2142" t="s">
        <v>6266</v>
      </c>
      <c r="C2142">
        <v>496151</v>
      </c>
      <c r="D2142" t="s">
        <v>6411</v>
      </c>
      <c r="I2142">
        <f t="shared" si="33"/>
        <v>0</v>
      </c>
    </row>
    <row r="2143" spans="1:9" x14ac:dyDescent="0.25">
      <c r="A2143" s="2" t="s">
        <v>4061</v>
      </c>
      <c r="B2143" t="s">
        <v>6267</v>
      </c>
      <c r="C2143">
        <v>73405</v>
      </c>
      <c r="D2143" t="s">
        <v>6412</v>
      </c>
      <c r="I2143">
        <f t="shared" si="33"/>
        <v>0</v>
      </c>
    </row>
    <row r="2144" spans="1:9" x14ac:dyDescent="0.25">
      <c r="A2144" t="s">
        <v>1957</v>
      </c>
      <c r="B2144" t="s">
        <v>6268</v>
      </c>
      <c r="C2144">
        <v>767000</v>
      </c>
      <c r="D2144" t="s">
        <v>1958</v>
      </c>
      <c r="E2144">
        <v>1000</v>
      </c>
      <c r="F2144">
        <v>29.72002100430938</v>
      </c>
      <c r="G2144">
        <v>2.9720021004309378E-2</v>
      </c>
      <c r="H2144">
        <v>3540.3380620963462</v>
      </c>
      <c r="I2144">
        <f t="shared" si="33"/>
        <v>3.5403380620963461</v>
      </c>
    </row>
    <row r="2145" spans="1:9" x14ac:dyDescent="0.25">
      <c r="A2145" t="s">
        <v>1959</v>
      </c>
      <c r="B2145" t="s">
        <v>6269</v>
      </c>
      <c r="C2145">
        <v>94677</v>
      </c>
      <c r="D2145" t="s">
        <v>1960</v>
      </c>
      <c r="E2145" s="1" t="s">
        <v>70</v>
      </c>
      <c r="F2145" s="1" t="s">
        <v>70</v>
      </c>
      <c r="G2145" s="1" t="s">
        <v>70</v>
      </c>
      <c r="H2145" s="1" t="s">
        <v>70</v>
      </c>
      <c r="I2145" t="e">
        <f t="shared" si="33"/>
        <v>#VALUE!</v>
      </c>
    </row>
  </sheetData>
  <autoFilter ref="A1:I1" xr:uid="{0A66331D-17D7-4250-A02D-557E5606539C}"/>
  <conditionalFormatting sqref="A2146:B1048576 B2003:B2145 A1:B2002">
    <cfRule type="duplicateValues" dxfId="31" priority="5"/>
  </conditionalFormatting>
  <conditionalFormatting sqref="A2003:A2145">
    <cfRule type="duplicateValues" dxfId="30" priority="3"/>
  </conditionalFormatting>
  <conditionalFormatting sqref="A2003:A2145">
    <cfRule type="duplicateValues" dxfId="29" priority="2"/>
  </conditionalFormatting>
  <conditionalFormatting sqref="A1:A1048576">
    <cfRule type="duplicateValues" dxfId="28" priority="1"/>
  </conditionalFormatting>
  <conditionalFormatting sqref="A2:B2002">
    <cfRule type="duplicateValues" dxfId="27" priority="15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951A-A25E-4E4F-90BB-EFBDD82DA192}">
  <dimension ref="A1:L673"/>
  <sheetViews>
    <sheetView workbookViewId="0">
      <selection activeCell="H1" sqref="H1"/>
    </sheetView>
  </sheetViews>
  <sheetFormatPr defaultRowHeight="15" x14ac:dyDescent="0.25"/>
  <cols>
    <col min="7" max="7" width="18.5703125" customWidth="1"/>
  </cols>
  <sheetData>
    <row r="1" spans="1:12" s="3" customFormat="1" x14ac:dyDescent="0.25">
      <c r="A1" s="3" t="s">
        <v>6439</v>
      </c>
      <c r="B1" s="3" t="s">
        <v>6270</v>
      </c>
      <c r="C1" s="3" t="s">
        <v>4151</v>
      </c>
      <c r="D1" s="3" t="s">
        <v>6440</v>
      </c>
      <c r="E1" s="3" t="s">
        <v>6441</v>
      </c>
      <c r="F1" s="3" t="s">
        <v>6442</v>
      </c>
      <c r="G1" s="3" t="s">
        <v>6443</v>
      </c>
      <c r="H1" s="3" t="s">
        <v>6444</v>
      </c>
      <c r="I1" s="3" t="s">
        <v>6445</v>
      </c>
      <c r="J1" s="3" t="s">
        <v>6446</v>
      </c>
      <c r="K1" s="3" t="s">
        <v>6447</v>
      </c>
      <c r="L1" s="3" t="s">
        <v>6448</v>
      </c>
    </row>
    <row r="2" spans="1:12" x14ac:dyDescent="0.25">
      <c r="A2">
        <v>50282</v>
      </c>
      <c r="B2" t="s">
        <v>55</v>
      </c>
      <c r="C2" t="s">
        <v>4170</v>
      </c>
      <c r="D2">
        <v>1.5999999999999999E-5</v>
      </c>
      <c r="E2">
        <v>1E-4</v>
      </c>
      <c r="F2">
        <v>7.71</v>
      </c>
      <c r="G2">
        <v>1E-4</v>
      </c>
      <c r="H2">
        <v>1E-4</v>
      </c>
      <c r="I2">
        <v>1E-4</v>
      </c>
      <c r="J2">
        <v>0.01</v>
      </c>
      <c r="K2">
        <v>0.37599999999999661</v>
      </c>
      <c r="L2">
        <v>12</v>
      </c>
    </row>
    <row r="3" spans="1:12" x14ac:dyDescent="0.25">
      <c r="A3">
        <v>50293</v>
      </c>
      <c r="B3" t="s">
        <v>148</v>
      </c>
      <c r="C3" t="s">
        <v>5003</v>
      </c>
      <c r="D3">
        <v>2.5000000000000001E-2</v>
      </c>
      <c r="E3">
        <v>0.5</v>
      </c>
      <c r="F3">
        <v>5</v>
      </c>
      <c r="G3">
        <v>2.5000000000000001E-2</v>
      </c>
      <c r="H3">
        <v>2.5000000000000001E-2</v>
      </c>
      <c r="I3">
        <v>6.7500000000000004E-2</v>
      </c>
      <c r="J3">
        <v>3</v>
      </c>
      <c r="K3">
        <v>5</v>
      </c>
      <c r="L3">
        <v>5</v>
      </c>
    </row>
    <row r="4" spans="1:12" x14ac:dyDescent="0.25">
      <c r="A4">
        <v>50317</v>
      </c>
      <c r="B4" t="s">
        <v>908</v>
      </c>
      <c r="C4" t="s">
        <v>5567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</v>
      </c>
    </row>
    <row r="5" spans="1:12" x14ac:dyDescent="0.25">
      <c r="A5">
        <v>50782</v>
      </c>
      <c r="B5" t="s">
        <v>1634</v>
      </c>
      <c r="C5" t="s">
        <v>5197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1</v>
      </c>
    </row>
    <row r="6" spans="1:12" x14ac:dyDescent="0.25">
      <c r="A6">
        <v>51036</v>
      </c>
      <c r="B6" t="s">
        <v>222</v>
      </c>
      <c r="C6" t="s">
        <v>4388</v>
      </c>
      <c r="D6">
        <v>0.04</v>
      </c>
      <c r="E6">
        <v>2.81</v>
      </c>
      <c r="F6">
        <v>155</v>
      </c>
      <c r="G6">
        <v>6.2100000000000009E-2</v>
      </c>
      <c r="H6">
        <v>0.1095</v>
      </c>
      <c r="I6">
        <v>0.23499999999999999</v>
      </c>
      <c r="J6">
        <v>6.1750000000000007</v>
      </c>
      <c r="K6">
        <v>74.036785589999909</v>
      </c>
      <c r="L6">
        <v>36</v>
      </c>
    </row>
    <row r="7" spans="1:12" x14ac:dyDescent="0.25">
      <c r="A7">
        <v>51285</v>
      </c>
      <c r="B7" t="s">
        <v>5</v>
      </c>
      <c r="C7" t="s">
        <v>4168</v>
      </c>
      <c r="D7">
        <v>6.7000000000000004E-2</v>
      </c>
      <c r="E7">
        <v>8.8999999999999996E-2</v>
      </c>
      <c r="F7">
        <v>24</v>
      </c>
      <c r="G7">
        <v>6.7000000000000004E-2</v>
      </c>
      <c r="H7">
        <v>6.7000000000000004E-2</v>
      </c>
      <c r="I7">
        <v>6.7000000000000004E-2</v>
      </c>
      <c r="J7">
        <v>1.075</v>
      </c>
      <c r="K7">
        <v>5.67</v>
      </c>
      <c r="L7">
        <v>18</v>
      </c>
    </row>
    <row r="8" spans="1:12" x14ac:dyDescent="0.25">
      <c r="A8">
        <v>51489</v>
      </c>
      <c r="B8" t="s">
        <v>288</v>
      </c>
      <c r="C8" t="s">
        <v>5913</v>
      </c>
      <c r="D8">
        <v>0.108762444</v>
      </c>
      <c r="E8">
        <v>0.186449904</v>
      </c>
      <c r="F8">
        <v>6.2149967999999998</v>
      </c>
      <c r="G8">
        <v>0.11653119000000001</v>
      </c>
      <c r="H8">
        <v>0.124299936</v>
      </c>
      <c r="I8">
        <v>0.14760617400000001</v>
      </c>
      <c r="J8">
        <v>3.2007233519999998</v>
      </c>
      <c r="K8">
        <v>5.6121421103999998</v>
      </c>
      <c r="L8">
        <v>3</v>
      </c>
    </row>
    <row r="9" spans="1:12" x14ac:dyDescent="0.25">
      <c r="A9">
        <v>51525</v>
      </c>
      <c r="B9" t="s">
        <v>1642</v>
      </c>
      <c r="C9" t="s">
        <v>5231</v>
      </c>
      <c r="D9">
        <v>27.747359599999999</v>
      </c>
      <c r="E9">
        <v>56.856552800000003</v>
      </c>
      <c r="F9">
        <v>595.80219999999997</v>
      </c>
      <c r="G9">
        <v>30.658278920000001</v>
      </c>
      <c r="H9">
        <v>33.569198239999999</v>
      </c>
      <c r="I9">
        <v>42.301956199999999</v>
      </c>
      <c r="J9">
        <v>326.3293764</v>
      </c>
      <c r="K9">
        <v>541.90763527999991</v>
      </c>
      <c r="L9">
        <v>3</v>
      </c>
    </row>
    <row r="10" spans="1:12" x14ac:dyDescent="0.25">
      <c r="A10">
        <v>52517</v>
      </c>
      <c r="B10" t="s">
        <v>1330</v>
      </c>
      <c r="C10" t="s">
        <v>5940</v>
      </c>
      <c r="D10">
        <v>0.12</v>
      </c>
      <c r="E10">
        <v>5.9</v>
      </c>
      <c r="F10">
        <v>59</v>
      </c>
      <c r="G10">
        <v>0.16600000000000001</v>
      </c>
      <c r="H10">
        <v>0.32400000000000001</v>
      </c>
      <c r="I10">
        <v>1.5</v>
      </c>
      <c r="J10">
        <v>19</v>
      </c>
      <c r="K10">
        <v>45.79999999999999</v>
      </c>
      <c r="L10">
        <v>24</v>
      </c>
    </row>
    <row r="11" spans="1:12" x14ac:dyDescent="0.25">
      <c r="A11">
        <v>52686</v>
      </c>
      <c r="B11" t="s">
        <v>7</v>
      </c>
      <c r="C11" t="s">
        <v>4190</v>
      </c>
      <c r="D11">
        <v>5.6999999999999996E-6</v>
      </c>
      <c r="E11">
        <v>3.0999999999999999E-3</v>
      </c>
      <c r="F11">
        <v>83</v>
      </c>
      <c r="G11">
        <v>5.6999999999999996E-6</v>
      </c>
      <c r="H11">
        <v>7.4400000000000008E-6</v>
      </c>
      <c r="I11">
        <v>2.5000000000000001E-5</v>
      </c>
      <c r="J11">
        <v>6.7000000000000002E-3</v>
      </c>
      <c r="K11">
        <v>18.039999999999939</v>
      </c>
      <c r="L11">
        <v>9</v>
      </c>
    </row>
    <row r="12" spans="1:12" x14ac:dyDescent="0.25">
      <c r="A12">
        <v>52868</v>
      </c>
      <c r="B12" t="s">
        <v>3110</v>
      </c>
      <c r="C12" t="s">
        <v>5125</v>
      </c>
      <c r="D12">
        <v>0.64276185897100002</v>
      </c>
      <c r="E12">
        <v>0.88495439151649991</v>
      </c>
      <c r="F12">
        <v>1.2474063146665</v>
      </c>
      <c r="G12">
        <v>0.665072498207125</v>
      </c>
      <c r="H12">
        <v>0.68738313744324997</v>
      </c>
      <c r="I12">
        <v>0.75431505515162489</v>
      </c>
      <c r="J12">
        <v>1.0456585755325001</v>
      </c>
      <c r="K12">
        <v>1.2070567668397001</v>
      </c>
      <c r="L12">
        <v>4</v>
      </c>
    </row>
    <row r="13" spans="1:12" x14ac:dyDescent="0.25">
      <c r="A13">
        <v>53861</v>
      </c>
      <c r="B13" t="s">
        <v>2442</v>
      </c>
      <c r="C13" t="s">
        <v>6091</v>
      </c>
      <c r="D13">
        <v>0.1</v>
      </c>
      <c r="E13">
        <v>0.1</v>
      </c>
      <c r="F13">
        <v>50</v>
      </c>
      <c r="G13">
        <v>0.1</v>
      </c>
      <c r="H13">
        <v>0.1</v>
      </c>
      <c r="I13">
        <v>0.1</v>
      </c>
      <c r="J13">
        <v>10</v>
      </c>
      <c r="K13">
        <v>50</v>
      </c>
      <c r="L13">
        <v>3</v>
      </c>
    </row>
    <row r="14" spans="1:12" x14ac:dyDescent="0.25">
      <c r="A14">
        <v>54115</v>
      </c>
      <c r="B14" t="s">
        <v>992</v>
      </c>
      <c r="C14" t="s">
        <v>4380</v>
      </c>
      <c r="D14">
        <v>3.2</v>
      </c>
      <c r="E14">
        <v>4.3250000000000002</v>
      </c>
      <c r="F14">
        <v>5.45</v>
      </c>
      <c r="G14">
        <v>3.3125</v>
      </c>
      <c r="H14">
        <v>3.4249999999999998</v>
      </c>
      <c r="I14">
        <v>3.7625000000000002</v>
      </c>
      <c r="J14">
        <v>4.8875000000000002</v>
      </c>
      <c r="K14">
        <v>5.3375000000000004</v>
      </c>
      <c r="L14">
        <v>2</v>
      </c>
    </row>
    <row r="15" spans="1:12" x14ac:dyDescent="0.25">
      <c r="A15">
        <v>54364</v>
      </c>
      <c r="B15" t="s">
        <v>2928</v>
      </c>
      <c r="C15" t="s">
        <v>4426</v>
      </c>
      <c r="D15">
        <v>10.861344000000001</v>
      </c>
      <c r="E15">
        <v>84.175415999999998</v>
      </c>
      <c r="F15">
        <v>121.73756400000001</v>
      </c>
      <c r="G15">
        <v>18.260634599999999</v>
      </c>
      <c r="H15">
        <v>25.6599252</v>
      </c>
      <c r="I15">
        <v>47.857796999999998</v>
      </c>
      <c r="J15">
        <v>111.555054</v>
      </c>
      <c r="K15">
        <v>119.70106199999999</v>
      </c>
      <c r="L15">
        <v>4</v>
      </c>
    </row>
    <row r="16" spans="1:12" x14ac:dyDescent="0.25">
      <c r="A16">
        <v>55389</v>
      </c>
      <c r="B16" t="s">
        <v>286</v>
      </c>
      <c r="C16" t="s">
        <v>5857</v>
      </c>
      <c r="D16">
        <v>6.7000000000000002E-5</v>
      </c>
      <c r="E16">
        <v>6.5000000000000002E-2</v>
      </c>
      <c r="F16">
        <v>16.2</v>
      </c>
      <c r="G16">
        <v>2.22E-4</v>
      </c>
      <c r="H16">
        <v>2.5000000000000001E-4</v>
      </c>
      <c r="I16">
        <v>2.14E-3</v>
      </c>
      <c r="J16">
        <v>0.32100000000000001</v>
      </c>
      <c r="K16">
        <v>2.8</v>
      </c>
      <c r="L16">
        <v>51</v>
      </c>
    </row>
    <row r="17" spans="1:12" x14ac:dyDescent="0.25">
      <c r="A17">
        <v>56382</v>
      </c>
      <c r="B17" t="s">
        <v>178</v>
      </c>
      <c r="C17" t="s">
        <v>5639</v>
      </c>
      <c r="D17">
        <v>1.8E-5</v>
      </c>
      <c r="E17">
        <v>5.0800000000000003E-3</v>
      </c>
      <c r="F17">
        <v>1.4</v>
      </c>
      <c r="G17">
        <v>3.9000000000000013E-5</v>
      </c>
      <c r="H17">
        <v>1.34E-4</v>
      </c>
      <c r="I17">
        <v>6.7000000000000002E-4</v>
      </c>
      <c r="J17">
        <v>0.35</v>
      </c>
      <c r="K17">
        <v>1.2862</v>
      </c>
      <c r="L17">
        <v>19</v>
      </c>
    </row>
    <row r="18" spans="1:12" x14ac:dyDescent="0.25">
      <c r="A18">
        <v>56724</v>
      </c>
      <c r="B18" t="s">
        <v>512</v>
      </c>
      <c r="C18" t="s">
        <v>4580</v>
      </c>
      <c r="D18">
        <v>3.4E-5</v>
      </c>
      <c r="E18">
        <v>2.24E-4</v>
      </c>
      <c r="F18">
        <v>5.9</v>
      </c>
      <c r="G18">
        <v>5.9200000000000009E-5</v>
      </c>
      <c r="H18">
        <v>8.0800000000000012E-5</v>
      </c>
      <c r="I18">
        <v>1.3999999999999999E-4</v>
      </c>
      <c r="J18">
        <v>4.8399999999999999E-2</v>
      </c>
      <c r="K18">
        <v>5.5399999999999991</v>
      </c>
      <c r="L18">
        <v>13</v>
      </c>
    </row>
    <row r="19" spans="1:12" x14ac:dyDescent="0.25">
      <c r="A19">
        <v>57136</v>
      </c>
      <c r="B19" t="s">
        <v>656</v>
      </c>
      <c r="C19" t="s">
        <v>5032</v>
      </c>
      <c r="D19">
        <v>2.2500000000000001E-5</v>
      </c>
      <c r="E19">
        <v>2.2500000000000001E-5</v>
      </c>
      <c r="F19">
        <v>2.2500000000000001E-5</v>
      </c>
      <c r="G19">
        <v>2.2500000000000001E-5</v>
      </c>
      <c r="H19">
        <v>2.2500000000000001E-5</v>
      </c>
      <c r="I19">
        <v>2.2500000000000001E-5</v>
      </c>
      <c r="J19">
        <v>2.2500000000000001E-5</v>
      </c>
      <c r="K19">
        <v>2.2500000000000001E-5</v>
      </c>
      <c r="L19">
        <v>1</v>
      </c>
    </row>
    <row r="20" spans="1:12" x14ac:dyDescent="0.25">
      <c r="A20">
        <v>57556</v>
      </c>
      <c r="B20" t="s">
        <v>592</v>
      </c>
      <c r="C20" t="s">
        <v>4182</v>
      </c>
      <c r="D20">
        <v>1000</v>
      </c>
      <c r="E20">
        <v>1000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</v>
      </c>
    </row>
    <row r="21" spans="1:12" x14ac:dyDescent="0.25">
      <c r="A21">
        <v>57636</v>
      </c>
      <c r="B21" t="s">
        <v>160</v>
      </c>
      <c r="C21" t="s">
        <v>5213</v>
      </c>
      <c r="D21">
        <v>2.5000000000000001E-5</v>
      </c>
      <c r="E21">
        <v>1.9641708203418</v>
      </c>
      <c r="F21">
        <v>2.8046224822966002</v>
      </c>
      <c r="G21">
        <v>3.2499999999999997E-5</v>
      </c>
      <c r="H21">
        <v>4.0000000000000003E-5</v>
      </c>
      <c r="I21">
        <v>7.5000000000000007E-5</v>
      </c>
      <c r="J21">
        <v>2.3439194282693001</v>
      </c>
      <c r="K21">
        <v>2.7065912089211799</v>
      </c>
      <c r="L21">
        <v>7</v>
      </c>
    </row>
    <row r="22" spans="1:12" x14ac:dyDescent="0.25">
      <c r="A22">
        <v>58184</v>
      </c>
      <c r="B22" t="s">
        <v>228</v>
      </c>
      <c r="C22" t="s">
        <v>4504</v>
      </c>
      <c r="D22">
        <v>8.3256400773300001</v>
      </c>
      <c r="E22">
        <v>9.8549685292800007</v>
      </c>
      <c r="F22">
        <v>11.710318406100001</v>
      </c>
      <c r="G22">
        <v>8.474133156221999</v>
      </c>
      <c r="H22">
        <v>8.6226262351139997</v>
      </c>
      <c r="I22">
        <v>9.06810547179</v>
      </c>
      <c r="J22">
        <v>10.723336942987499</v>
      </c>
      <c r="K22">
        <v>11.512922113477501</v>
      </c>
      <c r="L22">
        <v>4</v>
      </c>
    </row>
    <row r="23" spans="1:12" x14ac:dyDescent="0.25">
      <c r="A23">
        <v>58899</v>
      </c>
      <c r="B23" t="s">
        <v>13</v>
      </c>
      <c r="C23" t="s">
        <v>4587</v>
      </c>
      <c r="D23">
        <v>2.8E-3</v>
      </c>
      <c r="E23">
        <v>0.20041580000000001</v>
      </c>
      <c r="F23">
        <v>18</v>
      </c>
      <c r="G23">
        <v>2.8549999999999999E-3</v>
      </c>
      <c r="H23">
        <v>3.2100000000000002E-3</v>
      </c>
      <c r="I23">
        <v>8.9999999999999993E-3</v>
      </c>
      <c r="J23">
        <v>5.85</v>
      </c>
      <c r="K23">
        <v>16.350000000000001</v>
      </c>
      <c r="L23">
        <v>10</v>
      </c>
    </row>
    <row r="24" spans="1:12" x14ac:dyDescent="0.25">
      <c r="A24">
        <v>58902</v>
      </c>
      <c r="B24" t="s">
        <v>386</v>
      </c>
      <c r="C24" t="s">
        <v>6119</v>
      </c>
      <c r="D24">
        <v>0.01</v>
      </c>
      <c r="E24">
        <v>3.7102927999999999</v>
      </c>
      <c r="F24">
        <v>29.914235699999999</v>
      </c>
      <c r="G24">
        <v>4.5700000000000011E-2</v>
      </c>
      <c r="H24">
        <v>6.54E-2</v>
      </c>
      <c r="I24">
        <v>1.3614999999999999</v>
      </c>
      <c r="J24">
        <v>6.2624528499999998</v>
      </c>
      <c r="K24">
        <v>14.006355319999971</v>
      </c>
      <c r="L24">
        <v>14</v>
      </c>
    </row>
    <row r="25" spans="1:12" x14ac:dyDescent="0.25">
      <c r="A25">
        <v>59507</v>
      </c>
      <c r="B25" t="s">
        <v>1586</v>
      </c>
      <c r="C25" t="s">
        <v>5036</v>
      </c>
      <c r="D25">
        <v>0.36599999999999999</v>
      </c>
      <c r="E25">
        <v>1.3234999999999999</v>
      </c>
      <c r="F25">
        <v>2.2999999999999998</v>
      </c>
      <c r="G25">
        <v>0.44864999999999999</v>
      </c>
      <c r="H25">
        <v>0.53130000000000011</v>
      </c>
      <c r="I25">
        <v>0.77925000000000011</v>
      </c>
      <c r="J25">
        <v>1.8725000000000001</v>
      </c>
      <c r="K25">
        <v>2.2145000000000001</v>
      </c>
      <c r="L25">
        <v>4</v>
      </c>
    </row>
    <row r="26" spans="1:12" x14ac:dyDescent="0.25">
      <c r="A26">
        <v>59927</v>
      </c>
      <c r="B26" t="s">
        <v>2828</v>
      </c>
      <c r="C26" t="s">
        <v>6144</v>
      </c>
      <c r="D26">
        <v>52.2</v>
      </c>
      <c r="E26">
        <v>52.2</v>
      </c>
      <c r="F26">
        <v>52.2</v>
      </c>
      <c r="G26">
        <v>52.2</v>
      </c>
      <c r="H26">
        <v>52.2</v>
      </c>
      <c r="I26">
        <v>52.2</v>
      </c>
      <c r="J26">
        <v>52.2</v>
      </c>
      <c r="K26">
        <v>52.2</v>
      </c>
      <c r="L26">
        <v>1</v>
      </c>
    </row>
    <row r="27" spans="1:12" x14ac:dyDescent="0.25">
      <c r="A27">
        <v>60515</v>
      </c>
      <c r="B27" t="s">
        <v>350</v>
      </c>
      <c r="C27" t="s">
        <v>5620</v>
      </c>
      <c r="D27">
        <v>2.3999999999999998E-3</v>
      </c>
      <c r="E27">
        <v>0.43</v>
      </c>
      <c r="F27">
        <v>113</v>
      </c>
      <c r="G27">
        <v>7.7200000000000012E-3</v>
      </c>
      <c r="H27">
        <v>1.5299999999999999E-2</v>
      </c>
      <c r="I27">
        <v>0.04</v>
      </c>
      <c r="J27">
        <v>1</v>
      </c>
      <c r="K27">
        <v>65.199999999999818</v>
      </c>
      <c r="L27">
        <v>24</v>
      </c>
    </row>
    <row r="28" spans="1:12" x14ac:dyDescent="0.25">
      <c r="A28">
        <v>60548</v>
      </c>
      <c r="B28" t="s">
        <v>272</v>
      </c>
      <c r="C28" t="s">
        <v>5685</v>
      </c>
      <c r="D28">
        <v>0.1</v>
      </c>
      <c r="E28">
        <v>5</v>
      </c>
      <c r="F28">
        <v>10</v>
      </c>
      <c r="G28">
        <v>0.1</v>
      </c>
      <c r="H28">
        <v>0.1</v>
      </c>
      <c r="I28">
        <v>0.1</v>
      </c>
      <c r="J28">
        <v>5</v>
      </c>
      <c r="K28">
        <v>10</v>
      </c>
      <c r="L28">
        <v>6</v>
      </c>
    </row>
    <row r="29" spans="1:12" x14ac:dyDescent="0.25">
      <c r="A29">
        <v>60571</v>
      </c>
      <c r="B29" t="s">
        <v>53</v>
      </c>
      <c r="C29" t="s">
        <v>6087</v>
      </c>
      <c r="D29">
        <v>6.0000000000000001E-3</v>
      </c>
      <c r="E29">
        <v>3.2099999999999997E-2</v>
      </c>
      <c r="F29">
        <v>0.1069</v>
      </c>
      <c r="G29">
        <v>7.7099999999999981E-3</v>
      </c>
      <c r="H29">
        <v>9.4200000000000013E-3</v>
      </c>
      <c r="I29">
        <v>1.455E-2</v>
      </c>
      <c r="J29">
        <v>6.1824999999999998E-2</v>
      </c>
      <c r="K29">
        <v>9.7884999999999972E-2</v>
      </c>
      <c r="L29">
        <v>4</v>
      </c>
    </row>
    <row r="30" spans="1:12" x14ac:dyDescent="0.25">
      <c r="A30">
        <v>61825</v>
      </c>
      <c r="B30" t="s">
        <v>492</v>
      </c>
      <c r="C30" t="s">
        <v>4155</v>
      </c>
      <c r="D30">
        <v>8.0000000000000004E-4</v>
      </c>
      <c r="E30">
        <v>2.9</v>
      </c>
      <c r="F30">
        <v>110</v>
      </c>
      <c r="G30">
        <v>4.927500000000011E-2</v>
      </c>
      <c r="H30">
        <v>0.38900000000000012</v>
      </c>
      <c r="I30">
        <v>0.90749999999999997</v>
      </c>
      <c r="J30">
        <v>8.806045000000001</v>
      </c>
      <c r="K30">
        <v>74.91850999999987</v>
      </c>
      <c r="L30">
        <v>23</v>
      </c>
    </row>
    <row r="31" spans="1:12" x14ac:dyDescent="0.25">
      <c r="A31">
        <v>62566</v>
      </c>
      <c r="B31" t="s">
        <v>1346</v>
      </c>
      <c r="C31" t="s">
        <v>6111</v>
      </c>
      <c r="D31">
        <v>0.1</v>
      </c>
      <c r="E31">
        <v>0.55000000000000004</v>
      </c>
      <c r="F31">
        <v>10</v>
      </c>
      <c r="G31">
        <v>0.1</v>
      </c>
      <c r="H31">
        <v>0.1</v>
      </c>
      <c r="I31">
        <v>0.3125</v>
      </c>
      <c r="J31">
        <v>3.85</v>
      </c>
      <c r="K31">
        <v>8.019999999999996</v>
      </c>
      <c r="L31">
        <v>9</v>
      </c>
    </row>
    <row r="32" spans="1:12" x14ac:dyDescent="0.25">
      <c r="A32">
        <v>62737</v>
      </c>
      <c r="B32" t="s">
        <v>342</v>
      </c>
      <c r="C32" t="s">
        <v>5208</v>
      </c>
      <c r="D32">
        <v>2.0000000000000002E-5</v>
      </c>
      <c r="E32">
        <v>0.106</v>
      </c>
      <c r="F32">
        <v>95.020066999999997</v>
      </c>
      <c r="G32">
        <v>2.0000000000000002E-5</v>
      </c>
      <c r="H32">
        <v>4.0000000000000002E-4</v>
      </c>
      <c r="I32">
        <v>3.2499999999999999E-3</v>
      </c>
      <c r="J32">
        <v>1.6160000000000001</v>
      </c>
      <c r="K32">
        <v>36.6</v>
      </c>
      <c r="L32">
        <v>47</v>
      </c>
    </row>
    <row r="33" spans="1:12" x14ac:dyDescent="0.25">
      <c r="A33">
        <v>62748</v>
      </c>
      <c r="B33" t="s">
        <v>2794</v>
      </c>
      <c r="C33" t="s">
        <v>5934</v>
      </c>
      <c r="D33">
        <v>13</v>
      </c>
      <c r="E33">
        <v>130</v>
      </c>
      <c r="F33">
        <v>970</v>
      </c>
      <c r="G33">
        <v>21.2</v>
      </c>
      <c r="H33">
        <v>29.4</v>
      </c>
      <c r="I33">
        <v>54</v>
      </c>
      <c r="J33">
        <v>350</v>
      </c>
      <c r="K33">
        <v>845.99999999999977</v>
      </c>
      <c r="L33">
        <v>5</v>
      </c>
    </row>
    <row r="34" spans="1:12" x14ac:dyDescent="0.25">
      <c r="A34">
        <v>63252</v>
      </c>
      <c r="B34" t="s">
        <v>198</v>
      </c>
      <c r="C34" t="s">
        <v>6075</v>
      </c>
      <c r="D34">
        <v>2.0000000000000002E-5</v>
      </c>
      <c r="E34">
        <v>1.28</v>
      </c>
      <c r="F34">
        <v>72.45</v>
      </c>
      <c r="G34">
        <v>1E-3</v>
      </c>
      <c r="H34">
        <v>5.0000000000000001E-3</v>
      </c>
      <c r="I34">
        <v>2.6249611999999999E-2</v>
      </c>
      <c r="J34">
        <v>3.6913293999999999</v>
      </c>
      <c r="K34">
        <v>25.724999999999952</v>
      </c>
      <c r="L34">
        <v>163</v>
      </c>
    </row>
    <row r="35" spans="1:12" x14ac:dyDescent="0.25">
      <c r="A35">
        <v>64006</v>
      </c>
      <c r="B35" t="s">
        <v>2948</v>
      </c>
      <c r="C35" t="s">
        <v>4531</v>
      </c>
      <c r="D35">
        <v>5.0000000000000001E-3</v>
      </c>
      <c r="E35">
        <v>8.9999999999999993E-3</v>
      </c>
      <c r="F35">
        <v>1.2999999999999999E-2</v>
      </c>
      <c r="G35">
        <v>5.4000000000000003E-3</v>
      </c>
      <c r="H35">
        <v>5.8000000000000013E-3</v>
      </c>
      <c r="I35">
        <v>6.9999999999999993E-3</v>
      </c>
      <c r="J35">
        <v>1.0999999999999999E-2</v>
      </c>
      <c r="K35">
        <v>1.26E-2</v>
      </c>
      <c r="L35">
        <v>2</v>
      </c>
    </row>
    <row r="36" spans="1:12" x14ac:dyDescent="0.25">
      <c r="A36">
        <v>64197</v>
      </c>
      <c r="B36" t="s">
        <v>1074</v>
      </c>
      <c r="C36" t="s">
        <v>5294</v>
      </c>
      <c r="D36">
        <v>1000</v>
      </c>
      <c r="E36">
        <v>1000</v>
      </c>
      <c r="F36">
        <v>1000</v>
      </c>
      <c r="G36">
        <v>1000</v>
      </c>
      <c r="H36">
        <v>1000</v>
      </c>
      <c r="I36">
        <v>1000</v>
      </c>
      <c r="J36">
        <v>1000</v>
      </c>
      <c r="K36">
        <v>1000</v>
      </c>
      <c r="L36">
        <v>1</v>
      </c>
    </row>
    <row r="37" spans="1:12" x14ac:dyDescent="0.25">
      <c r="A37">
        <v>65850</v>
      </c>
      <c r="B37" t="s">
        <v>540</v>
      </c>
      <c r="C37" t="s">
        <v>5400</v>
      </c>
      <c r="D37">
        <v>4.8099999999999996</v>
      </c>
      <c r="E37">
        <v>36.745000000000012</v>
      </c>
      <c r="F37">
        <v>342.8</v>
      </c>
      <c r="G37">
        <v>6.974499999999999</v>
      </c>
      <c r="H37">
        <v>9.1389999999999976</v>
      </c>
      <c r="I37">
        <v>12.025</v>
      </c>
      <c r="J37">
        <v>95.822500000000005</v>
      </c>
      <c r="K37">
        <v>281.91499999999991</v>
      </c>
      <c r="L37">
        <v>9</v>
      </c>
    </row>
    <row r="38" spans="1:12" x14ac:dyDescent="0.25">
      <c r="A38">
        <v>67685</v>
      </c>
      <c r="B38" t="s">
        <v>236</v>
      </c>
      <c r="C38" t="s">
        <v>4612</v>
      </c>
      <c r="D38">
        <v>76450</v>
      </c>
      <c r="E38">
        <v>76450</v>
      </c>
      <c r="F38">
        <v>76450</v>
      </c>
      <c r="G38">
        <v>76450</v>
      </c>
      <c r="H38">
        <v>76450</v>
      </c>
      <c r="I38">
        <v>76450</v>
      </c>
      <c r="J38">
        <v>76450</v>
      </c>
      <c r="K38">
        <v>76450</v>
      </c>
      <c r="L38">
        <v>1</v>
      </c>
    </row>
    <row r="39" spans="1:12" x14ac:dyDescent="0.25">
      <c r="A39">
        <v>68111</v>
      </c>
      <c r="B39" t="s">
        <v>1142</v>
      </c>
      <c r="C39" t="s">
        <v>5951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</v>
      </c>
    </row>
    <row r="40" spans="1:12" x14ac:dyDescent="0.25">
      <c r="A40">
        <v>69727</v>
      </c>
      <c r="B40" t="s">
        <v>1318</v>
      </c>
      <c r="C40" t="s">
        <v>5727</v>
      </c>
      <c r="D40">
        <v>1.79</v>
      </c>
      <c r="E40">
        <v>7.0549999999999997</v>
      </c>
      <c r="F40">
        <v>25.46</v>
      </c>
      <c r="G40">
        <v>1.79</v>
      </c>
      <c r="H40">
        <v>1.79</v>
      </c>
      <c r="I40">
        <v>1.79</v>
      </c>
      <c r="J40">
        <v>15.605</v>
      </c>
      <c r="K40">
        <v>23.489000000000001</v>
      </c>
      <c r="L40">
        <v>3</v>
      </c>
    </row>
    <row r="41" spans="1:12" x14ac:dyDescent="0.25">
      <c r="A41">
        <v>71238</v>
      </c>
      <c r="B41" t="s">
        <v>514</v>
      </c>
      <c r="C41" t="s">
        <v>4613</v>
      </c>
      <c r="D41">
        <v>4947.8999999999996</v>
      </c>
      <c r="E41">
        <v>4947.8999999999996</v>
      </c>
      <c r="F41">
        <v>4947.8999999999996</v>
      </c>
      <c r="G41">
        <v>4947.8999999999996</v>
      </c>
      <c r="H41">
        <v>4947.8999999999996</v>
      </c>
      <c r="I41">
        <v>4947.8999999999996</v>
      </c>
      <c r="J41">
        <v>4947.8999999999996</v>
      </c>
      <c r="K41">
        <v>4947.8999999999996</v>
      </c>
      <c r="L41">
        <v>1</v>
      </c>
    </row>
    <row r="42" spans="1:12" x14ac:dyDescent="0.25">
      <c r="A42">
        <v>72208</v>
      </c>
      <c r="B42" t="s">
        <v>542</v>
      </c>
      <c r="C42" t="s">
        <v>5411</v>
      </c>
      <c r="D42">
        <v>5.1000000000000004E-4</v>
      </c>
      <c r="E42">
        <v>1.58E-3</v>
      </c>
      <c r="F42">
        <v>0.113</v>
      </c>
      <c r="G42">
        <v>6.0000000000000006E-4</v>
      </c>
      <c r="H42">
        <v>6.6E-4</v>
      </c>
      <c r="I42">
        <v>8.1250000000000007E-4</v>
      </c>
      <c r="J42">
        <v>1.2775E-2</v>
      </c>
      <c r="K42">
        <v>8.4275000000000003E-2</v>
      </c>
      <c r="L42">
        <v>16</v>
      </c>
    </row>
    <row r="43" spans="1:12" x14ac:dyDescent="0.25">
      <c r="A43">
        <v>72435</v>
      </c>
      <c r="B43" t="s">
        <v>202</v>
      </c>
      <c r="C43" t="s">
        <v>6095</v>
      </c>
      <c r="D43">
        <v>1.3826115999999999E-3</v>
      </c>
      <c r="E43">
        <v>0.81</v>
      </c>
      <c r="F43">
        <v>6.2217522000000001</v>
      </c>
      <c r="G43">
        <v>3.9786975400000011E-3</v>
      </c>
      <c r="H43">
        <v>1.034E-2</v>
      </c>
      <c r="I43">
        <v>5.8760992999999997E-2</v>
      </c>
      <c r="J43">
        <v>4.4934877000000002</v>
      </c>
      <c r="K43">
        <v>4.4934877000000002</v>
      </c>
      <c r="L43">
        <v>15</v>
      </c>
    </row>
    <row r="44" spans="1:12" x14ac:dyDescent="0.25">
      <c r="A44">
        <v>72548</v>
      </c>
      <c r="B44" t="s">
        <v>650</v>
      </c>
      <c r="C44" t="s">
        <v>5002</v>
      </c>
      <c r="D44">
        <v>5.3</v>
      </c>
      <c r="E44">
        <v>5.3</v>
      </c>
      <c r="F44">
        <v>5.3</v>
      </c>
      <c r="G44">
        <v>5.3</v>
      </c>
      <c r="H44">
        <v>5.3</v>
      </c>
      <c r="I44">
        <v>5.3</v>
      </c>
      <c r="J44">
        <v>5.3</v>
      </c>
      <c r="K44">
        <v>5.3</v>
      </c>
      <c r="L44">
        <v>1</v>
      </c>
    </row>
    <row r="45" spans="1:12" x14ac:dyDescent="0.25">
      <c r="A45">
        <v>74113</v>
      </c>
      <c r="B45" t="s">
        <v>2468</v>
      </c>
      <c r="C45" t="s">
        <v>6158</v>
      </c>
      <c r="D45">
        <v>0.56999999999999995</v>
      </c>
      <c r="E45">
        <v>3.4950000000000001</v>
      </c>
      <c r="F45">
        <v>17.29</v>
      </c>
      <c r="G45">
        <v>0.56999999999999995</v>
      </c>
      <c r="H45">
        <v>0.56999999999999995</v>
      </c>
      <c r="I45">
        <v>0.56999999999999995</v>
      </c>
      <c r="J45">
        <v>9.1374999999999993</v>
      </c>
      <c r="K45">
        <v>15.6595</v>
      </c>
      <c r="L45">
        <v>3</v>
      </c>
    </row>
    <row r="46" spans="1:12" x14ac:dyDescent="0.25">
      <c r="A46">
        <v>75649</v>
      </c>
      <c r="B46" t="s">
        <v>3734</v>
      </c>
      <c r="C46" t="s">
        <v>5296</v>
      </c>
      <c r="D46">
        <v>16</v>
      </c>
      <c r="E46">
        <v>82</v>
      </c>
      <c r="F46">
        <v>270</v>
      </c>
      <c r="G46">
        <v>17.8</v>
      </c>
      <c r="H46">
        <v>19.600000000000001</v>
      </c>
      <c r="I46">
        <v>25</v>
      </c>
      <c r="J46">
        <v>169.5</v>
      </c>
      <c r="K46">
        <v>249.9</v>
      </c>
      <c r="L46">
        <v>4</v>
      </c>
    </row>
    <row r="47" spans="1:12" x14ac:dyDescent="0.25">
      <c r="A47">
        <v>75990</v>
      </c>
      <c r="B47" t="s">
        <v>234</v>
      </c>
      <c r="C47" t="s">
        <v>4605</v>
      </c>
      <c r="D47">
        <v>0.2</v>
      </c>
      <c r="E47">
        <v>35</v>
      </c>
      <c r="F47">
        <v>175</v>
      </c>
      <c r="G47">
        <v>8.5299999999999994</v>
      </c>
      <c r="H47">
        <v>17</v>
      </c>
      <c r="I47">
        <v>25</v>
      </c>
      <c r="J47">
        <v>50</v>
      </c>
      <c r="K47">
        <v>111.2499999999999</v>
      </c>
      <c r="L47">
        <v>10</v>
      </c>
    </row>
    <row r="48" spans="1:12" x14ac:dyDescent="0.25">
      <c r="A48">
        <v>76448</v>
      </c>
      <c r="B48" t="s">
        <v>80</v>
      </c>
      <c r="C48" t="s">
        <v>4805</v>
      </c>
      <c r="D48">
        <v>0.87</v>
      </c>
      <c r="E48">
        <v>2.3439999999999999</v>
      </c>
      <c r="F48">
        <v>5.9039999999999999</v>
      </c>
      <c r="G48">
        <v>0.87</v>
      </c>
      <c r="H48">
        <v>0.87</v>
      </c>
      <c r="I48">
        <v>1.3</v>
      </c>
      <c r="J48">
        <v>4.0599999999999996</v>
      </c>
      <c r="K48">
        <v>5.2406999999999986</v>
      </c>
      <c r="L48">
        <v>6</v>
      </c>
    </row>
    <row r="49" spans="1:12" x14ac:dyDescent="0.25">
      <c r="A49">
        <v>76879</v>
      </c>
      <c r="B49" t="s">
        <v>224</v>
      </c>
      <c r="C49" t="s">
        <v>4395</v>
      </c>
      <c r="D49">
        <v>0</v>
      </c>
      <c r="E49">
        <v>7.1000000000000004E-3</v>
      </c>
      <c r="F49">
        <v>3.4000000000000002E-2</v>
      </c>
      <c r="G49">
        <v>5.1999999999999997E-5</v>
      </c>
      <c r="H49">
        <v>7.039999999999999E-5</v>
      </c>
      <c r="I49">
        <v>5.6999999999999998E-4</v>
      </c>
      <c r="J49">
        <v>1.4E-2</v>
      </c>
      <c r="K49">
        <v>2.7199999999999992E-2</v>
      </c>
      <c r="L49">
        <v>17</v>
      </c>
    </row>
    <row r="50" spans="1:12" x14ac:dyDescent="0.25">
      <c r="A50">
        <v>77098</v>
      </c>
      <c r="B50" t="s">
        <v>2866</v>
      </c>
      <c r="C50" t="s">
        <v>4180</v>
      </c>
      <c r="D50">
        <v>2.98</v>
      </c>
      <c r="E50">
        <v>6.72</v>
      </c>
      <c r="F50">
        <v>11.9</v>
      </c>
      <c r="G50">
        <v>3.915</v>
      </c>
      <c r="H50">
        <v>4.8499999999999996</v>
      </c>
      <c r="I50">
        <v>6.72</v>
      </c>
      <c r="J50">
        <v>7.47</v>
      </c>
      <c r="K50">
        <v>10.855</v>
      </c>
      <c r="L50">
        <v>4</v>
      </c>
    </row>
    <row r="51" spans="1:12" x14ac:dyDescent="0.25">
      <c r="A51">
        <v>78488</v>
      </c>
      <c r="B51" t="s">
        <v>67</v>
      </c>
      <c r="C51" t="s">
        <v>4439</v>
      </c>
      <c r="D51">
        <v>3.4000000000000002E-4</v>
      </c>
      <c r="E51">
        <v>2.35E-2</v>
      </c>
      <c r="F51">
        <v>1.7</v>
      </c>
      <c r="G51">
        <v>1.31E-3</v>
      </c>
      <c r="H51">
        <v>3.2499999999999999E-3</v>
      </c>
      <c r="I51">
        <v>9.7900000000000001E-3</v>
      </c>
      <c r="J51">
        <v>0.19925000000000001</v>
      </c>
      <c r="K51">
        <v>0.73275000000000001</v>
      </c>
      <c r="L51">
        <v>38</v>
      </c>
    </row>
    <row r="52" spans="1:12" x14ac:dyDescent="0.25">
      <c r="A52">
        <v>78513</v>
      </c>
      <c r="B52" t="s">
        <v>2226</v>
      </c>
      <c r="C52" t="s">
        <v>5245</v>
      </c>
      <c r="D52">
        <v>0.25</v>
      </c>
      <c r="E52">
        <v>1.25</v>
      </c>
      <c r="F52">
        <v>6.25</v>
      </c>
      <c r="G52">
        <v>0.5</v>
      </c>
      <c r="H52">
        <v>1.25</v>
      </c>
      <c r="I52">
        <v>1.25</v>
      </c>
      <c r="J52">
        <v>6.25</v>
      </c>
      <c r="K52">
        <v>6.25</v>
      </c>
      <c r="L52">
        <v>3</v>
      </c>
    </row>
    <row r="53" spans="1:12" x14ac:dyDescent="0.25">
      <c r="A53">
        <v>78591</v>
      </c>
      <c r="B53" t="s">
        <v>368</v>
      </c>
      <c r="C53" t="s">
        <v>5863</v>
      </c>
      <c r="D53">
        <v>11.8</v>
      </c>
      <c r="E53">
        <v>19.649999999999999</v>
      </c>
      <c r="F53">
        <v>53.9</v>
      </c>
      <c r="G53">
        <v>12.25</v>
      </c>
      <c r="H53">
        <v>12.7</v>
      </c>
      <c r="I53">
        <v>14.05</v>
      </c>
      <c r="J53">
        <v>31.85</v>
      </c>
      <c r="K53">
        <v>49.489999999999988</v>
      </c>
      <c r="L53">
        <v>4</v>
      </c>
    </row>
    <row r="54" spans="1:12" x14ac:dyDescent="0.25">
      <c r="A54">
        <v>78820</v>
      </c>
      <c r="B54" t="s">
        <v>3160</v>
      </c>
      <c r="C54" t="s">
        <v>5310</v>
      </c>
      <c r="D54">
        <v>728.5</v>
      </c>
      <c r="E54">
        <v>728.5</v>
      </c>
      <c r="F54">
        <v>728.5</v>
      </c>
      <c r="G54">
        <v>728.5</v>
      </c>
      <c r="H54">
        <v>728.5</v>
      </c>
      <c r="I54">
        <v>728.5</v>
      </c>
      <c r="J54">
        <v>728.5</v>
      </c>
      <c r="K54">
        <v>728.5</v>
      </c>
      <c r="L54">
        <v>1</v>
      </c>
    </row>
    <row r="55" spans="1:12" x14ac:dyDescent="0.25">
      <c r="A55">
        <v>79094</v>
      </c>
      <c r="B55" t="s">
        <v>480</v>
      </c>
      <c r="C55" t="s">
        <v>5949</v>
      </c>
      <c r="D55">
        <v>51</v>
      </c>
      <c r="E55">
        <v>83</v>
      </c>
      <c r="F55">
        <v>115</v>
      </c>
      <c r="G55">
        <v>54.2</v>
      </c>
      <c r="H55">
        <v>57.400000000000013</v>
      </c>
      <c r="I55">
        <v>67</v>
      </c>
      <c r="J55">
        <v>99</v>
      </c>
      <c r="K55">
        <v>111.8</v>
      </c>
      <c r="L55">
        <v>2</v>
      </c>
    </row>
    <row r="56" spans="1:12" x14ac:dyDescent="0.25">
      <c r="A56">
        <v>79141</v>
      </c>
      <c r="B56" t="s">
        <v>2524</v>
      </c>
      <c r="C56" t="s">
        <v>4244</v>
      </c>
      <c r="D56">
        <v>400</v>
      </c>
      <c r="E56">
        <v>400</v>
      </c>
      <c r="F56">
        <v>400</v>
      </c>
      <c r="G56">
        <v>400</v>
      </c>
      <c r="H56">
        <v>400</v>
      </c>
      <c r="I56">
        <v>400</v>
      </c>
      <c r="J56">
        <v>400</v>
      </c>
      <c r="K56">
        <v>400</v>
      </c>
      <c r="L56">
        <v>1</v>
      </c>
    </row>
    <row r="57" spans="1:12" x14ac:dyDescent="0.25">
      <c r="A57">
        <v>79947</v>
      </c>
      <c r="B57" t="s">
        <v>420</v>
      </c>
      <c r="C57" t="s">
        <v>4466</v>
      </c>
      <c r="D57">
        <v>1.3600000000000001E-3</v>
      </c>
      <c r="E57">
        <v>0.55000000000000004</v>
      </c>
      <c r="F57">
        <v>24.576000000000001</v>
      </c>
      <c r="G57">
        <v>4.2200000000000001E-2</v>
      </c>
      <c r="H57">
        <v>0.12800000000000011</v>
      </c>
      <c r="I57">
        <v>0.40790632500000001</v>
      </c>
      <c r="J57">
        <v>1.3360000000000001</v>
      </c>
      <c r="K57">
        <v>4.741999999999992</v>
      </c>
      <c r="L57">
        <v>35</v>
      </c>
    </row>
    <row r="58" spans="1:12" x14ac:dyDescent="0.25">
      <c r="A58">
        <v>80057</v>
      </c>
      <c r="B58" t="s">
        <v>176</v>
      </c>
      <c r="C58" t="s">
        <v>5611</v>
      </c>
      <c r="D58">
        <v>5.5000000000000003E-7</v>
      </c>
      <c r="E58">
        <v>0.6</v>
      </c>
      <c r="F58">
        <v>89.39</v>
      </c>
      <c r="G58">
        <v>1.4E-3</v>
      </c>
      <c r="H58">
        <v>6.2049999999999996E-3</v>
      </c>
      <c r="I58">
        <v>0.3</v>
      </c>
      <c r="J58">
        <v>5.25</v>
      </c>
      <c r="K58">
        <v>25</v>
      </c>
      <c r="L58">
        <v>87</v>
      </c>
    </row>
    <row r="59" spans="1:12" x14ac:dyDescent="0.25">
      <c r="A59">
        <v>80091</v>
      </c>
      <c r="B59" t="s">
        <v>1528</v>
      </c>
      <c r="C59" t="s">
        <v>4845</v>
      </c>
      <c r="D59">
        <v>1E-4</v>
      </c>
      <c r="E59">
        <v>0.01</v>
      </c>
      <c r="F59">
        <v>5</v>
      </c>
      <c r="G59">
        <v>1E-3</v>
      </c>
      <c r="H59">
        <v>1E-3</v>
      </c>
      <c r="I59">
        <v>1E-3</v>
      </c>
      <c r="J59">
        <v>0.1</v>
      </c>
      <c r="K59">
        <v>0.8199999999999974</v>
      </c>
      <c r="L59">
        <v>6</v>
      </c>
    </row>
    <row r="60" spans="1:12" x14ac:dyDescent="0.25">
      <c r="A60">
        <v>81812</v>
      </c>
      <c r="B60" t="s">
        <v>1654</v>
      </c>
      <c r="C60" t="s">
        <v>5274</v>
      </c>
      <c r="D60">
        <v>70</v>
      </c>
      <c r="E60">
        <v>316</v>
      </c>
      <c r="F60">
        <v>750</v>
      </c>
      <c r="G60">
        <v>70.3</v>
      </c>
      <c r="H60">
        <v>70.599999999999994</v>
      </c>
      <c r="I60">
        <v>71.5</v>
      </c>
      <c r="J60">
        <v>607.5</v>
      </c>
      <c r="K60">
        <v>721.5</v>
      </c>
      <c r="L60">
        <v>4</v>
      </c>
    </row>
    <row r="61" spans="1:12" x14ac:dyDescent="0.25">
      <c r="A61">
        <v>82688</v>
      </c>
      <c r="B61" t="s">
        <v>428</v>
      </c>
      <c r="C61" t="s">
        <v>4599</v>
      </c>
      <c r="D61">
        <v>5.5000000000000003E-4</v>
      </c>
      <c r="E61">
        <v>5.1999999999999998E-2</v>
      </c>
      <c r="F61">
        <v>37.299999999999997</v>
      </c>
      <c r="G61">
        <v>4.000000000000001E-3</v>
      </c>
      <c r="H61">
        <v>5.4999999999999997E-3</v>
      </c>
      <c r="I61">
        <v>1.4999999999999999E-2</v>
      </c>
      <c r="J61">
        <v>0.26</v>
      </c>
      <c r="K61">
        <v>5.4199999999999866</v>
      </c>
      <c r="L61">
        <v>26</v>
      </c>
    </row>
    <row r="62" spans="1:12" x14ac:dyDescent="0.25">
      <c r="A62">
        <v>83261</v>
      </c>
      <c r="B62" t="s">
        <v>3500</v>
      </c>
      <c r="C62" t="s">
        <v>4463</v>
      </c>
      <c r="D62">
        <v>0.21</v>
      </c>
      <c r="E62">
        <v>0.90500000000000003</v>
      </c>
      <c r="F62">
        <v>1.6</v>
      </c>
      <c r="G62">
        <v>0.27950000000000008</v>
      </c>
      <c r="H62">
        <v>0.34900000000000009</v>
      </c>
      <c r="I62">
        <v>0.5575</v>
      </c>
      <c r="J62">
        <v>1.2524999999999999</v>
      </c>
      <c r="K62">
        <v>1.5305</v>
      </c>
      <c r="L62">
        <v>2</v>
      </c>
    </row>
    <row r="63" spans="1:12" x14ac:dyDescent="0.25">
      <c r="A63">
        <v>83794</v>
      </c>
      <c r="B63" t="s">
        <v>172</v>
      </c>
      <c r="C63" t="s">
        <v>5424</v>
      </c>
      <c r="D63">
        <v>5.0000000000000001E-4</v>
      </c>
      <c r="E63">
        <v>2.81E-3</v>
      </c>
      <c r="F63">
        <v>6.0899999999999999E-3</v>
      </c>
      <c r="G63">
        <v>5.7799999999999995E-4</v>
      </c>
      <c r="H63">
        <v>7.6399999999999992E-4</v>
      </c>
      <c r="I63">
        <v>1.6750000000000001E-3</v>
      </c>
      <c r="J63">
        <v>4.5999999999999999E-3</v>
      </c>
      <c r="K63">
        <v>5.7064999999999998E-3</v>
      </c>
      <c r="L63">
        <v>14</v>
      </c>
    </row>
    <row r="64" spans="1:12" x14ac:dyDescent="0.25">
      <c r="A64">
        <v>84742</v>
      </c>
      <c r="B64" t="s">
        <v>324</v>
      </c>
      <c r="C64" t="s">
        <v>4614</v>
      </c>
      <c r="D64">
        <v>4.8999999999999998E-5</v>
      </c>
      <c r="E64">
        <v>0.06</v>
      </c>
      <c r="F64">
        <v>7.5</v>
      </c>
      <c r="G64">
        <v>3.0000000000000001E-3</v>
      </c>
      <c r="H64">
        <v>3.0000000000000001E-3</v>
      </c>
      <c r="I64">
        <v>5.0000000000000001E-3</v>
      </c>
      <c r="J64">
        <v>1</v>
      </c>
      <c r="K64">
        <v>5</v>
      </c>
      <c r="L64">
        <v>24</v>
      </c>
    </row>
    <row r="65" spans="1:12" x14ac:dyDescent="0.25">
      <c r="A65">
        <v>85687</v>
      </c>
      <c r="B65" t="s">
        <v>244</v>
      </c>
      <c r="C65" t="s">
        <v>4791</v>
      </c>
      <c r="D65">
        <v>5.0000000000000001E-3</v>
      </c>
      <c r="E65">
        <v>1</v>
      </c>
      <c r="F65">
        <v>5.3</v>
      </c>
      <c r="G65">
        <v>0.05</v>
      </c>
      <c r="H65">
        <v>0.05</v>
      </c>
      <c r="I65">
        <v>0.43</v>
      </c>
      <c r="J65">
        <v>2.2850000000000001</v>
      </c>
      <c r="K65">
        <v>4.5</v>
      </c>
      <c r="L65">
        <v>23</v>
      </c>
    </row>
    <row r="66" spans="1:12" x14ac:dyDescent="0.25">
      <c r="A66">
        <v>86500</v>
      </c>
      <c r="B66" t="s">
        <v>76</v>
      </c>
      <c r="C66" t="s">
        <v>4790</v>
      </c>
      <c r="D66">
        <v>1.2999999999999999E-4</v>
      </c>
      <c r="E66">
        <v>6.9999999999999999E-4</v>
      </c>
      <c r="F66">
        <v>3.5</v>
      </c>
      <c r="G66">
        <v>1.85E-4</v>
      </c>
      <c r="H66">
        <v>2.0000000000000001E-4</v>
      </c>
      <c r="I66">
        <v>2.7E-4</v>
      </c>
      <c r="J66">
        <v>9.8999999999999991E-3</v>
      </c>
      <c r="K66">
        <v>2.3869999999999969</v>
      </c>
      <c r="L66">
        <v>29</v>
      </c>
    </row>
    <row r="67" spans="1:12" x14ac:dyDescent="0.25">
      <c r="A67">
        <v>86873</v>
      </c>
      <c r="B67" t="s">
        <v>1836</v>
      </c>
      <c r="C67" t="s">
        <v>5867</v>
      </c>
      <c r="D67">
        <v>28</v>
      </c>
      <c r="E67">
        <v>41</v>
      </c>
      <c r="F67">
        <v>180</v>
      </c>
      <c r="G67">
        <v>29.3</v>
      </c>
      <c r="H67">
        <v>30.6</v>
      </c>
      <c r="I67">
        <v>34.5</v>
      </c>
      <c r="J67">
        <v>110.5</v>
      </c>
      <c r="K67">
        <v>166.1</v>
      </c>
      <c r="L67">
        <v>3</v>
      </c>
    </row>
    <row r="68" spans="1:12" x14ac:dyDescent="0.25">
      <c r="A68">
        <v>87592</v>
      </c>
      <c r="B68" t="s">
        <v>2136</v>
      </c>
      <c r="C68" t="s">
        <v>4886</v>
      </c>
      <c r="D68">
        <v>45.4</v>
      </c>
      <c r="E68">
        <v>45.4</v>
      </c>
      <c r="F68">
        <v>45.4</v>
      </c>
      <c r="G68">
        <v>45.4</v>
      </c>
      <c r="H68">
        <v>45.4</v>
      </c>
      <c r="I68">
        <v>45.4</v>
      </c>
      <c r="J68">
        <v>45.4</v>
      </c>
      <c r="K68">
        <v>45.4</v>
      </c>
      <c r="L68">
        <v>1</v>
      </c>
    </row>
    <row r="69" spans="1:12" x14ac:dyDescent="0.25">
      <c r="A69">
        <v>87616</v>
      </c>
      <c r="B69" t="s">
        <v>100</v>
      </c>
      <c r="C69" t="s">
        <v>5952</v>
      </c>
      <c r="D69">
        <v>0.84</v>
      </c>
      <c r="E69">
        <v>2.75</v>
      </c>
      <c r="F69">
        <v>6.42</v>
      </c>
      <c r="G69">
        <v>0.86399999999999999</v>
      </c>
      <c r="H69">
        <v>0.88800000000000001</v>
      </c>
      <c r="I69">
        <v>0.96</v>
      </c>
      <c r="J69">
        <v>4.9800000000000004</v>
      </c>
      <c r="K69">
        <v>6.1319999999999997</v>
      </c>
      <c r="L69">
        <v>4</v>
      </c>
    </row>
    <row r="70" spans="1:12" x14ac:dyDescent="0.25">
      <c r="A70">
        <v>87683</v>
      </c>
      <c r="B70" t="s">
        <v>39</v>
      </c>
      <c r="C70" t="s">
        <v>5623</v>
      </c>
      <c r="D70">
        <v>0.4</v>
      </c>
      <c r="E70">
        <v>0.48</v>
      </c>
      <c r="F70">
        <v>0.56000000000000005</v>
      </c>
      <c r="G70">
        <v>0.40799999999999997</v>
      </c>
      <c r="H70">
        <v>0.41599999999999998</v>
      </c>
      <c r="I70">
        <v>0.44000000000000011</v>
      </c>
      <c r="J70">
        <v>0.52</v>
      </c>
      <c r="K70">
        <v>0.55200000000000005</v>
      </c>
      <c r="L70">
        <v>2</v>
      </c>
    </row>
    <row r="71" spans="1:12" x14ac:dyDescent="0.25">
      <c r="A71">
        <v>87865</v>
      </c>
      <c r="B71" t="s">
        <v>92</v>
      </c>
      <c r="C71" t="s">
        <v>5640</v>
      </c>
      <c r="D71">
        <v>1E-4</v>
      </c>
      <c r="E71">
        <v>9.5000000000000001E-2</v>
      </c>
      <c r="F71">
        <v>46.9</v>
      </c>
      <c r="G71">
        <v>1E-3</v>
      </c>
      <c r="H71">
        <v>4.1999999999999997E-3</v>
      </c>
      <c r="I71">
        <v>1.34E-2</v>
      </c>
      <c r="J71">
        <v>0.45500000000000002</v>
      </c>
      <c r="K71">
        <v>2.3522825599999981</v>
      </c>
      <c r="L71">
        <v>112</v>
      </c>
    </row>
    <row r="72" spans="1:12" x14ac:dyDescent="0.25">
      <c r="A72">
        <v>87901</v>
      </c>
      <c r="B72" t="s">
        <v>1484</v>
      </c>
      <c r="C72" t="s">
        <v>4672</v>
      </c>
      <c r="D72">
        <v>0.06</v>
      </c>
      <c r="E72">
        <v>0.15</v>
      </c>
      <c r="F72">
        <v>0.64</v>
      </c>
      <c r="G72">
        <v>6.5000000000000002E-2</v>
      </c>
      <c r="H72">
        <v>7.0000000000000007E-2</v>
      </c>
      <c r="I72">
        <v>9.2499999999999999E-2</v>
      </c>
      <c r="J72">
        <v>0.1925</v>
      </c>
      <c r="K72">
        <v>0.53</v>
      </c>
      <c r="L72">
        <v>6</v>
      </c>
    </row>
    <row r="73" spans="1:12" x14ac:dyDescent="0.25">
      <c r="A73">
        <v>88040</v>
      </c>
      <c r="B73" t="s">
        <v>2894</v>
      </c>
      <c r="C73" t="s">
        <v>4270</v>
      </c>
      <c r="D73">
        <v>0.45</v>
      </c>
      <c r="E73">
        <v>1.6</v>
      </c>
      <c r="F73">
        <v>7.7</v>
      </c>
      <c r="G73">
        <v>0.51200000000000001</v>
      </c>
      <c r="H73">
        <v>0.57400000000000007</v>
      </c>
      <c r="I73">
        <v>0.76</v>
      </c>
      <c r="J73">
        <v>2.2000000000000002</v>
      </c>
      <c r="K73">
        <v>6.5999999999999988</v>
      </c>
      <c r="L73">
        <v>5</v>
      </c>
    </row>
    <row r="74" spans="1:12" x14ac:dyDescent="0.25">
      <c r="A74">
        <v>88062</v>
      </c>
      <c r="B74" t="s">
        <v>682</v>
      </c>
      <c r="C74" t="s">
        <v>5235</v>
      </c>
      <c r="D74">
        <v>0.01</v>
      </c>
      <c r="E74">
        <v>1.625</v>
      </c>
      <c r="F74">
        <v>81.599999999999994</v>
      </c>
      <c r="G74">
        <v>0.02</v>
      </c>
      <c r="H74">
        <v>0.02</v>
      </c>
      <c r="I74">
        <v>0.1075</v>
      </c>
      <c r="J74">
        <v>2.9674999999999998</v>
      </c>
      <c r="K74">
        <v>50.013629059999992</v>
      </c>
      <c r="L74">
        <v>45</v>
      </c>
    </row>
    <row r="75" spans="1:12" x14ac:dyDescent="0.25">
      <c r="A75">
        <v>88302</v>
      </c>
      <c r="B75" t="s">
        <v>41</v>
      </c>
      <c r="C75" t="s">
        <v>5657</v>
      </c>
      <c r="D75">
        <v>1.5</v>
      </c>
      <c r="E75">
        <v>2.96</v>
      </c>
      <c r="F75">
        <v>6.19</v>
      </c>
      <c r="G75">
        <v>1.5629999999999999</v>
      </c>
      <c r="H75">
        <v>1.6259999999999999</v>
      </c>
      <c r="I75">
        <v>1.8149999999999999</v>
      </c>
      <c r="J75">
        <v>4.5475000000000003</v>
      </c>
      <c r="K75">
        <v>5.8615000000000004</v>
      </c>
      <c r="L75">
        <v>4</v>
      </c>
    </row>
    <row r="76" spans="1:12" x14ac:dyDescent="0.25">
      <c r="A76">
        <v>88755</v>
      </c>
      <c r="B76" t="s">
        <v>310</v>
      </c>
      <c r="C76" t="s">
        <v>4399</v>
      </c>
      <c r="D76">
        <v>0.9</v>
      </c>
      <c r="E76">
        <v>2.1</v>
      </c>
      <c r="F76">
        <v>11</v>
      </c>
      <c r="G76">
        <v>0.93600000000000005</v>
      </c>
      <c r="H76">
        <v>0.97200000000000009</v>
      </c>
      <c r="I76">
        <v>1.08</v>
      </c>
      <c r="J76">
        <v>6.5</v>
      </c>
      <c r="K76">
        <v>10.1</v>
      </c>
      <c r="L76">
        <v>5</v>
      </c>
    </row>
    <row r="77" spans="1:12" x14ac:dyDescent="0.25">
      <c r="A77">
        <v>88857</v>
      </c>
      <c r="B77" t="s">
        <v>130</v>
      </c>
      <c r="C77" t="s">
        <v>4792</v>
      </c>
      <c r="D77">
        <v>0.14000000000000001</v>
      </c>
      <c r="E77">
        <v>1.48</v>
      </c>
      <c r="F77">
        <v>12.1</v>
      </c>
      <c r="G77">
        <v>0.16414999999999999</v>
      </c>
      <c r="H77">
        <v>0.1883</v>
      </c>
      <c r="I77">
        <v>0.23241177499999999</v>
      </c>
      <c r="J77">
        <v>2.85161775</v>
      </c>
      <c r="K77">
        <v>9.3349999999999955</v>
      </c>
      <c r="L77">
        <v>8</v>
      </c>
    </row>
    <row r="78" spans="1:12" x14ac:dyDescent="0.25">
      <c r="A78">
        <v>89838</v>
      </c>
      <c r="B78" t="s">
        <v>906</v>
      </c>
      <c r="C78" t="s">
        <v>5557</v>
      </c>
      <c r="D78">
        <v>1.7</v>
      </c>
      <c r="E78">
        <v>3.2</v>
      </c>
      <c r="F78">
        <v>32</v>
      </c>
      <c r="G78">
        <v>3.2</v>
      </c>
      <c r="H78">
        <v>3.2</v>
      </c>
      <c r="I78">
        <v>3.2</v>
      </c>
      <c r="J78">
        <v>18.5</v>
      </c>
      <c r="K78">
        <v>32</v>
      </c>
      <c r="L78">
        <v>14</v>
      </c>
    </row>
    <row r="79" spans="1:12" x14ac:dyDescent="0.25">
      <c r="A79">
        <v>90028</v>
      </c>
      <c r="B79" t="s">
        <v>414</v>
      </c>
      <c r="C79" t="s">
        <v>4400</v>
      </c>
      <c r="D79">
        <v>3.12</v>
      </c>
      <c r="E79">
        <v>3.12</v>
      </c>
      <c r="F79">
        <v>3.12</v>
      </c>
      <c r="G79">
        <v>3.12</v>
      </c>
      <c r="H79">
        <v>3.12</v>
      </c>
      <c r="I79">
        <v>3.12</v>
      </c>
      <c r="J79">
        <v>3.12</v>
      </c>
      <c r="K79">
        <v>3.12</v>
      </c>
      <c r="L79">
        <v>1</v>
      </c>
    </row>
    <row r="80" spans="1:12" x14ac:dyDescent="0.25">
      <c r="A80">
        <v>90153</v>
      </c>
      <c r="B80" t="s">
        <v>704</v>
      </c>
      <c r="C80" t="s">
        <v>5433</v>
      </c>
      <c r="D80">
        <v>2.13</v>
      </c>
      <c r="E80">
        <v>32.5</v>
      </c>
      <c r="F80">
        <v>75</v>
      </c>
      <c r="G80">
        <v>2.6320000000000001</v>
      </c>
      <c r="H80">
        <v>3.5500000000000012</v>
      </c>
      <c r="I80">
        <v>13.945</v>
      </c>
      <c r="J80">
        <v>42.655000000000001</v>
      </c>
      <c r="K80">
        <v>75</v>
      </c>
      <c r="L80">
        <v>34</v>
      </c>
    </row>
    <row r="81" spans="1:12" x14ac:dyDescent="0.25">
      <c r="A81">
        <v>90437</v>
      </c>
      <c r="B81" t="s">
        <v>430</v>
      </c>
      <c r="C81" t="s">
        <v>4600</v>
      </c>
      <c r="D81">
        <v>0.432</v>
      </c>
      <c r="E81">
        <v>2.4</v>
      </c>
      <c r="F81">
        <v>5.5</v>
      </c>
      <c r="G81">
        <v>0.432</v>
      </c>
      <c r="H81">
        <v>0.432</v>
      </c>
      <c r="I81">
        <v>1</v>
      </c>
      <c r="J81">
        <v>2.95</v>
      </c>
      <c r="K81">
        <v>4.8039999999999994</v>
      </c>
      <c r="L81">
        <v>14</v>
      </c>
    </row>
    <row r="82" spans="1:12" x14ac:dyDescent="0.25">
      <c r="A82">
        <v>91203</v>
      </c>
      <c r="B82" t="s">
        <v>98</v>
      </c>
      <c r="C82" t="s">
        <v>5866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</v>
      </c>
    </row>
    <row r="83" spans="1:12" x14ac:dyDescent="0.25">
      <c r="A83">
        <v>91532</v>
      </c>
      <c r="B83" t="s">
        <v>1896</v>
      </c>
      <c r="C83" t="s">
        <v>6088</v>
      </c>
      <c r="D83">
        <v>1</v>
      </c>
      <c r="E83">
        <v>2.75</v>
      </c>
      <c r="F83">
        <v>18</v>
      </c>
      <c r="G83">
        <v>1.1499999999999999</v>
      </c>
      <c r="H83">
        <v>1.3</v>
      </c>
      <c r="I83">
        <v>1.75</v>
      </c>
      <c r="J83">
        <v>7.125</v>
      </c>
      <c r="K83">
        <v>15.824999999999999</v>
      </c>
      <c r="L83">
        <v>4</v>
      </c>
    </row>
    <row r="84" spans="1:12" x14ac:dyDescent="0.25">
      <c r="A84">
        <v>92046</v>
      </c>
      <c r="B84" t="s">
        <v>2518</v>
      </c>
      <c r="C84" t="s">
        <v>4221</v>
      </c>
      <c r="D84">
        <v>0.22</v>
      </c>
      <c r="E84">
        <v>0.56500000000000006</v>
      </c>
      <c r="F84">
        <v>0.91</v>
      </c>
      <c r="G84">
        <v>0.25450000000000012</v>
      </c>
      <c r="H84">
        <v>0.28899999999999998</v>
      </c>
      <c r="I84">
        <v>0.39250000000000002</v>
      </c>
      <c r="J84">
        <v>0.73750000000000004</v>
      </c>
      <c r="K84">
        <v>0.87549999999999994</v>
      </c>
      <c r="L84">
        <v>2</v>
      </c>
    </row>
    <row r="85" spans="1:12" x14ac:dyDescent="0.25">
      <c r="A85">
        <v>93765</v>
      </c>
      <c r="B85" t="s">
        <v>684</v>
      </c>
      <c r="C85" t="s">
        <v>5236</v>
      </c>
      <c r="D85">
        <v>29</v>
      </c>
      <c r="E85">
        <v>125</v>
      </c>
      <c r="F85">
        <v>225</v>
      </c>
      <c r="G85">
        <v>46.850000000000009</v>
      </c>
      <c r="H85">
        <v>50</v>
      </c>
      <c r="I85">
        <v>75</v>
      </c>
      <c r="J85">
        <v>168.75</v>
      </c>
      <c r="K85">
        <v>203.75</v>
      </c>
      <c r="L85">
        <v>10</v>
      </c>
    </row>
    <row r="86" spans="1:12" x14ac:dyDescent="0.25">
      <c r="A86">
        <v>94111</v>
      </c>
      <c r="B86" t="s">
        <v>1066</v>
      </c>
      <c r="C86" t="s">
        <v>5206</v>
      </c>
      <c r="D86">
        <v>0.13</v>
      </c>
      <c r="E86">
        <v>0.69</v>
      </c>
      <c r="F86">
        <v>2.6</v>
      </c>
      <c r="G86">
        <v>0.184</v>
      </c>
      <c r="H86">
        <v>0.23799999999999999</v>
      </c>
      <c r="I86">
        <v>0.32500000000000001</v>
      </c>
      <c r="J86">
        <v>1.2</v>
      </c>
      <c r="K86">
        <v>2.2099999999999991</v>
      </c>
      <c r="L86">
        <v>7</v>
      </c>
    </row>
    <row r="87" spans="1:12" x14ac:dyDescent="0.25">
      <c r="A87">
        <v>94268</v>
      </c>
      <c r="B87" t="s">
        <v>836</v>
      </c>
      <c r="C87" t="s">
        <v>4793</v>
      </c>
      <c r="D87">
        <v>0.7106362029312</v>
      </c>
      <c r="E87">
        <v>1.1341360699759999</v>
      </c>
      <c r="F87">
        <v>1.8816621614336</v>
      </c>
      <c r="G87">
        <v>0.74794781421360002</v>
      </c>
      <c r="H87">
        <v>0.78525942549600003</v>
      </c>
      <c r="I87">
        <v>0.89719425934319996</v>
      </c>
      <c r="J87">
        <v>1.452084436712</v>
      </c>
      <c r="K87">
        <v>1.7957466164892799</v>
      </c>
      <c r="L87">
        <v>4</v>
      </c>
    </row>
    <row r="88" spans="1:12" x14ac:dyDescent="0.25">
      <c r="A88">
        <v>94746</v>
      </c>
      <c r="B88" t="s">
        <v>672</v>
      </c>
      <c r="C88" t="s">
        <v>5075</v>
      </c>
      <c r="D88">
        <v>2.9999999999999997E-4</v>
      </c>
      <c r="E88">
        <v>0.183</v>
      </c>
      <c r="F88">
        <v>236</v>
      </c>
      <c r="G88">
        <v>5.6999999999999998E-4</v>
      </c>
      <c r="H88">
        <v>6.7999999999999994E-4</v>
      </c>
      <c r="I88">
        <v>0.05</v>
      </c>
      <c r="J88">
        <v>90</v>
      </c>
      <c r="K88">
        <v>184.6999999999999</v>
      </c>
      <c r="L88">
        <v>17</v>
      </c>
    </row>
    <row r="89" spans="1:12" x14ac:dyDescent="0.25">
      <c r="A89">
        <v>94757</v>
      </c>
      <c r="B89" t="s">
        <v>398</v>
      </c>
      <c r="C89" t="s">
        <v>4166</v>
      </c>
      <c r="D89">
        <v>5.0000000000000001E-3</v>
      </c>
      <c r="E89">
        <v>1</v>
      </c>
      <c r="F89">
        <v>467</v>
      </c>
      <c r="G89">
        <v>0.01</v>
      </c>
      <c r="H89">
        <v>2.070000000000001E-2</v>
      </c>
      <c r="I89">
        <v>0.05</v>
      </c>
      <c r="J89">
        <v>62.55</v>
      </c>
      <c r="K89">
        <v>252.54999999999919</v>
      </c>
      <c r="L89">
        <v>56</v>
      </c>
    </row>
    <row r="90" spans="1:12" x14ac:dyDescent="0.25">
      <c r="A90">
        <v>94804</v>
      </c>
      <c r="B90" t="s">
        <v>1064</v>
      </c>
      <c r="C90" t="s">
        <v>5205</v>
      </c>
      <c r="D90">
        <v>0.18</v>
      </c>
      <c r="E90">
        <v>0.56000000000000005</v>
      </c>
      <c r="F90">
        <v>2.8</v>
      </c>
      <c r="G90">
        <v>0.20399999999999999</v>
      </c>
      <c r="H90">
        <v>0.22800000000000001</v>
      </c>
      <c r="I90">
        <v>0.3</v>
      </c>
      <c r="J90">
        <v>0.8</v>
      </c>
      <c r="K90">
        <v>2.4</v>
      </c>
      <c r="L90">
        <v>5</v>
      </c>
    </row>
    <row r="91" spans="1:12" x14ac:dyDescent="0.25">
      <c r="A91">
        <v>94826</v>
      </c>
      <c r="B91" t="s">
        <v>358</v>
      </c>
      <c r="C91" t="s">
        <v>5689</v>
      </c>
      <c r="D91">
        <v>0.5</v>
      </c>
      <c r="E91">
        <v>6</v>
      </c>
      <c r="F91">
        <v>25</v>
      </c>
      <c r="G91">
        <v>0.6</v>
      </c>
      <c r="H91">
        <v>0.70000000000000007</v>
      </c>
      <c r="I91">
        <v>1</v>
      </c>
      <c r="J91">
        <v>14.3</v>
      </c>
      <c r="K91">
        <v>21.72</v>
      </c>
      <c r="L91">
        <v>9</v>
      </c>
    </row>
    <row r="92" spans="1:12" x14ac:dyDescent="0.25">
      <c r="A92">
        <v>95487</v>
      </c>
      <c r="B92" t="s">
        <v>742</v>
      </c>
      <c r="C92" t="s">
        <v>5892</v>
      </c>
      <c r="D92">
        <v>0.17</v>
      </c>
      <c r="E92">
        <v>141.4</v>
      </c>
      <c r="F92">
        <v>691.74</v>
      </c>
      <c r="G92">
        <v>12.494999999999999</v>
      </c>
      <c r="H92">
        <v>30.25</v>
      </c>
      <c r="I92">
        <v>97.774999999999991</v>
      </c>
      <c r="J92">
        <v>243.45</v>
      </c>
      <c r="K92">
        <v>552.40750000000003</v>
      </c>
      <c r="L92">
        <v>44</v>
      </c>
    </row>
    <row r="93" spans="1:12" x14ac:dyDescent="0.25">
      <c r="A93">
        <v>95501</v>
      </c>
      <c r="B93" t="s">
        <v>168</v>
      </c>
      <c r="C93" t="s">
        <v>5409</v>
      </c>
      <c r="D93">
        <v>5.0000000000000001E-3</v>
      </c>
      <c r="E93">
        <v>2.1</v>
      </c>
      <c r="F93">
        <v>90.113329399999998</v>
      </c>
      <c r="G93">
        <v>5.0000000000000001E-3</v>
      </c>
      <c r="H93">
        <v>5.0000000000000001E-3</v>
      </c>
      <c r="I93">
        <v>0.01</v>
      </c>
      <c r="J93">
        <v>12.0543116</v>
      </c>
      <c r="K93">
        <v>84.012671699999999</v>
      </c>
      <c r="L93">
        <v>27</v>
      </c>
    </row>
    <row r="94" spans="1:12" x14ac:dyDescent="0.25">
      <c r="A94">
        <v>95738</v>
      </c>
      <c r="B94" t="s">
        <v>1682</v>
      </c>
      <c r="C94" t="s">
        <v>5356</v>
      </c>
      <c r="D94">
        <v>3.53</v>
      </c>
      <c r="E94">
        <v>3.53</v>
      </c>
      <c r="F94">
        <v>3.53</v>
      </c>
      <c r="G94">
        <v>3.53</v>
      </c>
      <c r="H94">
        <v>3.53</v>
      </c>
      <c r="I94">
        <v>3.53</v>
      </c>
      <c r="J94">
        <v>3.53</v>
      </c>
      <c r="K94">
        <v>3.53</v>
      </c>
      <c r="L94">
        <v>1</v>
      </c>
    </row>
    <row r="95" spans="1:12" x14ac:dyDescent="0.25">
      <c r="A95">
        <v>95761</v>
      </c>
      <c r="B95" t="s">
        <v>43</v>
      </c>
      <c r="C95" t="s">
        <v>5658</v>
      </c>
      <c r="D95">
        <v>4.8479999999999997E-5</v>
      </c>
      <c r="E95">
        <v>0.5</v>
      </c>
      <c r="F95">
        <v>24.1</v>
      </c>
      <c r="G95">
        <v>2.0096E-4</v>
      </c>
      <c r="H95">
        <v>2.0096E-4</v>
      </c>
      <c r="I95">
        <v>0.14349999999999999</v>
      </c>
      <c r="J95">
        <v>2.0339999999999998</v>
      </c>
      <c r="K95">
        <v>11.967999999999959</v>
      </c>
      <c r="L95">
        <v>39</v>
      </c>
    </row>
    <row r="96" spans="1:12" x14ac:dyDescent="0.25">
      <c r="A96">
        <v>95943</v>
      </c>
      <c r="B96" t="s">
        <v>558</v>
      </c>
      <c r="C96" t="s">
        <v>5701</v>
      </c>
      <c r="D96">
        <v>0.08</v>
      </c>
      <c r="E96">
        <v>0.12</v>
      </c>
      <c r="F96">
        <v>1.26</v>
      </c>
      <c r="G96">
        <v>8.3999999999999991E-2</v>
      </c>
      <c r="H96">
        <v>8.7999999999999995E-2</v>
      </c>
      <c r="I96">
        <v>0.1</v>
      </c>
      <c r="J96">
        <v>0.27</v>
      </c>
      <c r="K96">
        <v>1.0620000000000001</v>
      </c>
      <c r="L96">
        <v>5</v>
      </c>
    </row>
    <row r="97" spans="1:12" x14ac:dyDescent="0.25">
      <c r="A97">
        <v>95954</v>
      </c>
      <c r="B97" t="s">
        <v>152</v>
      </c>
      <c r="C97" t="s">
        <v>5080</v>
      </c>
      <c r="D97">
        <v>1.2270000000000001</v>
      </c>
      <c r="E97">
        <v>2.3693784</v>
      </c>
      <c r="F97">
        <v>5.3311013999999997</v>
      </c>
      <c r="G97">
        <v>1.44278244</v>
      </c>
      <c r="H97">
        <v>1.6585648799999999</v>
      </c>
      <c r="I97">
        <v>1.88563031</v>
      </c>
      <c r="J97">
        <v>3.1795855999999998</v>
      </c>
      <c r="K97">
        <v>4.4425844999999997</v>
      </c>
      <c r="L97">
        <v>10</v>
      </c>
    </row>
    <row r="98" spans="1:12" x14ac:dyDescent="0.25">
      <c r="A98">
        <v>96093</v>
      </c>
      <c r="B98" t="s">
        <v>2060</v>
      </c>
      <c r="C98" t="s">
        <v>4603</v>
      </c>
      <c r="D98">
        <v>12</v>
      </c>
      <c r="E98">
        <v>22</v>
      </c>
      <c r="F98">
        <v>32</v>
      </c>
      <c r="G98">
        <v>13</v>
      </c>
      <c r="H98">
        <v>14</v>
      </c>
      <c r="I98">
        <v>17</v>
      </c>
      <c r="J98">
        <v>27</v>
      </c>
      <c r="K98">
        <v>31</v>
      </c>
      <c r="L98">
        <v>2</v>
      </c>
    </row>
    <row r="99" spans="1:12" x14ac:dyDescent="0.25">
      <c r="A99">
        <v>96457</v>
      </c>
      <c r="B99" t="s">
        <v>344</v>
      </c>
      <c r="C99" t="s">
        <v>5214</v>
      </c>
      <c r="D99">
        <v>2.48</v>
      </c>
      <c r="E99">
        <v>23</v>
      </c>
      <c r="F99">
        <v>219</v>
      </c>
      <c r="G99">
        <v>3.286</v>
      </c>
      <c r="H99">
        <v>4.0919999999999996</v>
      </c>
      <c r="I99">
        <v>6.51</v>
      </c>
      <c r="J99">
        <v>26.9</v>
      </c>
      <c r="K99">
        <v>180.58</v>
      </c>
      <c r="L99">
        <v>5</v>
      </c>
    </row>
    <row r="100" spans="1:12" x14ac:dyDescent="0.25">
      <c r="A100">
        <v>98953</v>
      </c>
      <c r="B100" t="s">
        <v>134</v>
      </c>
      <c r="C100" t="s">
        <v>4812</v>
      </c>
      <c r="D100">
        <v>1E-4</v>
      </c>
      <c r="E100">
        <v>2.6100000000000002E-2</v>
      </c>
      <c r="F100">
        <v>34</v>
      </c>
      <c r="G100">
        <v>8.1999999999999987E-4</v>
      </c>
      <c r="H100">
        <v>1.5399999999999999E-3</v>
      </c>
      <c r="I100">
        <v>2E-3</v>
      </c>
      <c r="J100">
        <v>0.64</v>
      </c>
      <c r="K100">
        <v>25.955999999999989</v>
      </c>
      <c r="L100">
        <v>8</v>
      </c>
    </row>
    <row r="101" spans="1:12" x14ac:dyDescent="0.25">
      <c r="A101">
        <v>99309</v>
      </c>
      <c r="B101" t="s">
        <v>2052</v>
      </c>
      <c r="C101" t="s">
        <v>4582</v>
      </c>
      <c r="D101">
        <v>4.0000000000000001E-3</v>
      </c>
      <c r="E101">
        <v>0.56000000000000005</v>
      </c>
      <c r="F101">
        <v>37</v>
      </c>
      <c r="G101">
        <v>4.0000000000000001E-3</v>
      </c>
      <c r="H101">
        <v>1.2E-2</v>
      </c>
      <c r="I101">
        <v>0.02</v>
      </c>
      <c r="J101">
        <v>1.375</v>
      </c>
      <c r="K101">
        <v>33.25</v>
      </c>
      <c r="L101">
        <v>12</v>
      </c>
    </row>
    <row r="102" spans="1:12" x14ac:dyDescent="0.25">
      <c r="A102">
        <v>99967</v>
      </c>
      <c r="B102" t="s">
        <v>2138</v>
      </c>
      <c r="C102" t="s">
        <v>4889</v>
      </c>
      <c r="D102">
        <v>179.9</v>
      </c>
      <c r="E102">
        <v>225.3</v>
      </c>
      <c r="F102">
        <v>355</v>
      </c>
      <c r="G102">
        <v>179.9</v>
      </c>
      <c r="H102">
        <v>179.9</v>
      </c>
      <c r="I102">
        <v>179.9</v>
      </c>
      <c r="J102">
        <v>291.77499999999998</v>
      </c>
      <c r="K102">
        <v>342.35500000000002</v>
      </c>
      <c r="L102">
        <v>3</v>
      </c>
    </row>
    <row r="103" spans="1:12" x14ac:dyDescent="0.25">
      <c r="A103">
        <v>100027</v>
      </c>
      <c r="B103" t="s">
        <v>57</v>
      </c>
      <c r="C103" t="s">
        <v>4201</v>
      </c>
      <c r="D103">
        <v>0.25</v>
      </c>
      <c r="E103">
        <v>6.6</v>
      </c>
      <c r="F103">
        <v>53.5</v>
      </c>
      <c r="G103">
        <v>0.56499999999999995</v>
      </c>
      <c r="H103">
        <v>1.56</v>
      </c>
      <c r="I103">
        <v>3.5</v>
      </c>
      <c r="J103">
        <v>22.05</v>
      </c>
      <c r="K103">
        <v>37.749999999999957</v>
      </c>
      <c r="L103">
        <v>19</v>
      </c>
    </row>
    <row r="104" spans="1:12" x14ac:dyDescent="0.25">
      <c r="A104">
        <v>100470</v>
      </c>
      <c r="B104" t="s">
        <v>1764</v>
      </c>
      <c r="C104" t="s">
        <v>5649</v>
      </c>
      <c r="D104">
        <v>23.33</v>
      </c>
      <c r="E104">
        <v>23.33</v>
      </c>
      <c r="F104">
        <v>23.33</v>
      </c>
      <c r="G104">
        <v>23.33</v>
      </c>
      <c r="H104">
        <v>23.33</v>
      </c>
      <c r="I104">
        <v>23.33</v>
      </c>
      <c r="J104">
        <v>23.33</v>
      </c>
      <c r="K104">
        <v>23.33</v>
      </c>
      <c r="L104">
        <v>1</v>
      </c>
    </row>
    <row r="105" spans="1:12" x14ac:dyDescent="0.25">
      <c r="A105">
        <v>101053</v>
      </c>
      <c r="B105" t="s">
        <v>760</v>
      </c>
      <c r="C105" t="s">
        <v>6065</v>
      </c>
      <c r="D105">
        <v>0.193</v>
      </c>
      <c r="E105">
        <v>0.75449999999999995</v>
      </c>
      <c r="F105">
        <v>1.1000000000000001</v>
      </c>
      <c r="G105">
        <v>0.24804999999999999</v>
      </c>
      <c r="H105">
        <v>0.30309999999999998</v>
      </c>
      <c r="I105">
        <v>0.46825000000000011</v>
      </c>
      <c r="J105">
        <v>0.98675000000000002</v>
      </c>
      <c r="K105">
        <v>1.07735</v>
      </c>
      <c r="L105">
        <v>4</v>
      </c>
    </row>
    <row r="106" spans="1:12" x14ac:dyDescent="0.25">
      <c r="A106">
        <v>101213</v>
      </c>
      <c r="B106" t="s">
        <v>352</v>
      </c>
      <c r="C106" t="s">
        <v>5629</v>
      </c>
      <c r="D106">
        <v>2.1366380000000001E-2</v>
      </c>
      <c r="E106">
        <v>3</v>
      </c>
      <c r="F106">
        <v>6.8</v>
      </c>
      <c r="G106">
        <v>0.13674483200000001</v>
      </c>
      <c r="H106">
        <v>0.25639656</v>
      </c>
      <c r="I106">
        <v>0.56000000000000005</v>
      </c>
      <c r="J106">
        <v>4.9000000000000004</v>
      </c>
      <c r="K106">
        <v>6.4999999999999991</v>
      </c>
      <c r="L106">
        <v>13</v>
      </c>
    </row>
    <row r="107" spans="1:12" x14ac:dyDescent="0.25">
      <c r="A107">
        <v>101279</v>
      </c>
      <c r="B107" t="s">
        <v>1564</v>
      </c>
      <c r="C107" t="s">
        <v>4957</v>
      </c>
      <c r="D107">
        <v>0.5</v>
      </c>
      <c r="E107">
        <v>3.5</v>
      </c>
      <c r="F107">
        <v>25</v>
      </c>
      <c r="G107">
        <v>0.54374999999999996</v>
      </c>
      <c r="H107">
        <v>0.58750000000000002</v>
      </c>
      <c r="I107">
        <v>0.859375</v>
      </c>
      <c r="J107">
        <v>7.03125</v>
      </c>
      <c r="K107">
        <v>20.843749999999989</v>
      </c>
      <c r="L107">
        <v>7</v>
      </c>
    </row>
    <row r="108" spans="1:12" x14ac:dyDescent="0.25">
      <c r="A108">
        <v>101428</v>
      </c>
      <c r="B108" t="s">
        <v>566</v>
      </c>
      <c r="C108" t="s">
        <v>5776</v>
      </c>
      <c r="D108">
        <v>0.75</v>
      </c>
      <c r="E108">
        <v>2</v>
      </c>
      <c r="F108">
        <v>3.2</v>
      </c>
      <c r="G108">
        <v>0.75</v>
      </c>
      <c r="H108">
        <v>0.75</v>
      </c>
      <c r="I108">
        <v>1.2</v>
      </c>
      <c r="J108">
        <v>2.125</v>
      </c>
      <c r="K108">
        <v>3.05</v>
      </c>
      <c r="L108">
        <v>8</v>
      </c>
    </row>
    <row r="109" spans="1:12" x14ac:dyDescent="0.25">
      <c r="A109">
        <v>103651</v>
      </c>
      <c r="B109" t="s">
        <v>3078</v>
      </c>
      <c r="C109" t="s">
        <v>4966</v>
      </c>
      <c r="D109">
        <v>42.068004999999999</v>
      </c>
      <c r="E109">
        <v>42.068004999999999</v>
      </c>
      <c r="F109">
        <v>42.068004999999999</v>
      </c>
      <c r="G109">
        <v>42.068004999999999</v>
      </c>
      <c r="H109">
        <v>42.068004999999999</v>
      </c>
      <c r="I109">
        <v>42.068004999999999</v>
      </c>
      <c r="J109">
        <v>42.068004999999999</v>
      </c>
      <c r="K109">
        <v>42.068004999999999</v>
      </c>
      <c r="L109">
        <v>1</v>
      </c>
    </row>
    <row r="110" spans="1:12" x14ac:dyDescent="0.25">
      <c r="A110">
        <v>103902</v>
      </c>
      <c r="B110" t="s">
        <v>1002</v>
      </c>
      <c r="C110" t="s">
        <v>4575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  <c r="J110">
        <v>500</v>
      </c>
      <c r="K110">
        <v>500</v>
      </c>
      <c r="L110">
        <v>1</v>
      </c>
    </row>
    <row r="111" spans="1:12" x14ac:dyDescent="0.25">
      <c r="A111">
        <v>104405</v>
      </c>
      <c r="B111" t="s">
        <v>164</v>
      </c>
      <c r="C111" t="s">
        <v>5335</v>
      </c>
      <c r="D111">
        <v>1.4999999999999999E-4</v>
      </c>
      <c r="E111">
        <v>8.7999999999999995E-2</v>
      </c>
      <c r="F111">
        <v>2.08</v>
      </c>
      <c r="G111">
        <v>7.9000000000000008E-3</v>
      </c>
      <c r="H111">
        <v>0.01</v>
      </c>
      <c r="I111">
        <v>0.02</v>
      </c>
      <c r="J111">
        <v>0.3</v>
      </c>
      <c r="K111">
        <v>0.78774999999999995</v>
      </c>
      <c r="L111">
        <v>77</v>
      </c>
    </row>
    <row r="112" spans="1:12" x14ac:dyDescent="0.25">
      <c r="A112">
        <v>104552</v>
      </c>
      <c r="B112" t="s">
        <v>2558</v>
      </c>
      <c r="C112" t="s">
        <v>4448</v>
      </c>
      <c r="D112">
        <v>0.7</v>
      </c>
      <c r="E112">
        <v>2.33</v>
      </c>
      <c r="F112">
        <v>7.05</v>
      </c>
      <c r="G112">
        <v>0.83749999999999991</v>
      </c>
      <c r="H112">
        <v>0.97499999999999998</v>
      </c>
      <c r="I112">
        <v>1.355</v>
      </c>
      <c r="J112">
        <v>3.1475</v>
      </c>
      <c r="K112">
        <v>6.0875000000000004</v>
      </c>
      <c r="L112">
        <v>6</v>
      </c>
    </row>
    <row r="113" spans="1:12" x14ac:dyDescent="0.25">
      <c r="A113">
        <v>105679</v>
      </c>
      <c r="B113" t="s">
        <v>624</v>
      </c>
      <c r="C113" t="s">
        <v>4617</v>
      </c>
      <c r="D113">
        <v>13.5</v>
      </c>
      <c r="E113">
        <v>13.5</v>
      </c>
      <c r="F113">
        <v>13.5</v>
      </c>
      <c r="G113">
        <v>13.5</v>
      </c>
      <c r="H113">
        <v>13.5</v>
      </c>
      <c r="I113">
        <v>13.5</v>
      </c>
      <c r="J113">
        <v>13.5</v>
      </c>
      <c r="K113">
        <v>13.5</v>
      </c>
      <c r="L113">
        <v>1</v>
      </c>
    </row>
    <row r="114" spans="1:12" x14ac:dyDescent="0.25">
      <c r="A114">
        <v>106467</v>
      </c>
      <c r="B114" t="s">
        <v>808</v>
      </c>
      <c r="C114" t="s">
        <v>4367</v>
      </c>
      <c r="D114">
        <v>0.13</v>
      </c>
      <c r="E114">
        <v>3.7</v>
      </c>
      <c r="F114">
        <v>37</v>
      </c>
      <c r="G114">
        <v>0.65999999999999992</v>
      </c>
      <c r="H114">
        <v>0.72</v>
      </c>
      <c r="I114">
        <v>1.8075000000000001</v>
      </c>
      <c r="J114">
        <v>12.7</v>
      </c>
      <c r="K114">
        <v>20.574999999999999</v>
      </c>
      <c r="L114">
        <v>34</v>
      </c>
    </row>
    <row r="115" spans="1:12" x14ac:dyDescent="0.25">
      <c r="A115">
        <v>106478</v>
      </c>
      <c r="B115" t="s">
        <v>486</v>
      </c>
      <c r="C115" t="s">
        <v>6078</v>
      </c>
      <c r="D115">
        <v>1.54</v>
      </c>
      <c r="E115">
        <v>1.54</v>
      </c>
      <c r="F115">
        <v>1.54</v>
      </c>
      <c r="G115">
        <v>1.54</v>
      </c>
      <c r="H115">
        <v>1.54</v>
      </c>
      <c r="I115">
        <v>1.54</v>
      </c>
      <c r="J115">
        <v>1.54</v>
      </c>
      <c r="K115">
        <v>1.54</v>
      </c>
      <c r="L115">
        <v>1</v>
      </c>
    </row>
    <row r="116" spans="1:12" x14ac:dyDescent="0.25">
      <c r="A116">
        <v>106489</v>
      </c>
      <c r="B116" t="s">
        <v>312</v>
      </c>
      <c r="C116" t="s">
        <v>4403</v>
      </c>
      <c r="D116">
        <v>3.8</v>
      </c>
      <c r="E116">
        <v>7.1</v>
      </c>
      <c r="F116">
        <v>173.55343500000001</v>
      </c>
      <c r="G116">
        <v>3.88</v>
      </c>
      <c r="H116">
        <v>4</v>
      </c>
      <c r="I116">
        <v>5</v>
      </c>
      <c r="J116">
        <v>46.023799799999999</v>
      </c>
      <c r="K116">
        <v>167.04666660000001</v>
      </c>
      <c r="L116">
        <v>23</v>
      </c>
    </row>
    <row r="117" spans="1:12" x14ac:dyDescent="0.25">
      <c r="A117">
        <v>106514</v>
      </c>
      <c r="B117" t="s">
        <v>1084</v>
      </c>
      <c r="C117" t="s">
        <v>5401</v>
      </c>
      <c r="D117">
        <v>4.0000000000000001E-3</v>
      </c>
      <c r="E117">
        <v>4.0000000000000001E-3</v>
      </c>
      <c r="F117">
        <v>0.1</v>
      </c>
      <c r="G117">
        <v>4.0000000000000001E-3</v>
      </c>
      <c r="H117">
        <v>4.0000000000000001E-3</v>
      </c>
      <c r="I117">
        <v>4.0000000000000001E-3</v>
      </c>
      <c r="J117">
        <v>0.04</v>
      </c>
      <c r="K117">
        <v>0.1</v>
      </c>
      <c r="L117">
        <v>3</v>
      </c>
    </row>
    <row r="118" spans="1:12" x14ac:dyDescent="0.25">
      <c r="A118">
        <v>107073</v>
      </c>
      <c r="B118" t="s">
        <v>500</v>
      </c>
      <c r="C118" t="s">
        <v>4404</v>
      </c>
      <c r="D118">
        <v>6500</v>
      </c>
      <c r="E118">
        <v>6500</v>
      </c>
      <c r="F118">
        <v>6500</v>
      </c>
      <c r="G118">
        <v>6500</v>
      </c>
      <c r="H118">
        <v>6500</v>
      </c>
      <c r="I118">
        <v>6500</v>
      </c>
      <c r="J118">
        <v>6500</v>
      </c>
      <c r="K118">
        <v>6500</v>
      </c>
      <c r="L118">
        <v>1</v>
      </c>
    </row>
    <row r="119" spans="1:12" x14ac:dyDescent="0.25">
      <c r="A119">
        <v>107186</v>
      </c>
      <c r="B119" t="s">
        <v>1824</v>
      </c>
      <c r="C119" t="s">
        <v>5840</v>
      </c>
      <c r="D119">
        <v>0.1</v>
      </c>
      <c r="E119">
        <v>1</v>
      </c>
      <c r="F119">
        <v>21</v>
      </c>
      <c r="G119">
        <v>0.22750000000000001</v>
      </c>
      <c r="H119">
        <v>0.29899999999999999</v>
      </c>
      <c r="I119">
        <v>0.32</v>
      </c>
      <c r="J119">
        <v>3.32</v>
      </c>
      <c r="K119">
        <v>7.3149999999999773</v>
      </c>
      <c r="L119">
        <v>13</v>
      </c>
    </row>
    <row r="120" spans="1:12" x14ac:dyDescent="0.25">
      <c r="A120">
        <v>107200</v>
      </c>
      <c r="B120" t="s">
        <v>2652</v>
      </c>
      <c r="C120" t="s">
        <v>4999</v>
      </c>
      <c r="D120">
        <v>10</v>
      </c>
      <c r="E120">
        <v>10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</v>
      </c>
    </row>
    <row r="121" spans="1:12" x14ac:dyDescent="0.25">
      <c r="A121">
        <v>107211</v>
      </c>
      <c r="B121" t="s">
        <v>1128</v>
      </c>
      <c r="C121" t="s">
        <v>5856</v>
      </c>
      <c r="D121">
        <v>4400</v>
      </c>
      <c r="E121">
        <v>41050</v>
      </c>
      <c r="F121">
        <v>64800</v>
      </c>
      <c r="G121">
        <v>9332.5</v>
      </c>
      <c r="H121">
        <v>10326</v>
      </c>
      <c r="I121">
        <v>17597.5</v>
      </c>
      <c r="J121">
        <v>52725</v>
      </c>
      <c r="K121">
        <v>61690</v>
      </c>
      <c r="L121">
        <v>37</v>
      </c>
    </row>
    <row r="122" spans="1:12" x14ac:dyDescent="0.25">
      <c r="A122">
        <v>107493</v>
      </c>
      <c r="B122" t="s">
        <v>1250</v>
      </c>
      <c r="C122" t="s">
        <v>4935</v>
      </c>
      <c r="D122">
        <v>0.21</v>
      </c>
      <c r="E122">
        <v>0.21</v>
      </c>
      <c r="F122">
        <v>0.21</v>
      </c>
      <c r="G122">
        <v>0.21</v>
      </c>
      <c r="H122">
        <v>0.21</v>
      </c>
      <c r="I122">
        <v>0.21</v>
      </c>
      <c r="J122">
        <v>0.21</v>
      </c>
      <c r="K122">
        <v>0.21</v>
      </c>
      <c r="L122">
        <v>1</v>
      </c>
    </row>
    <row r="123" spans="1:12" x14ac:dyDescent="0.25">
      <c r="A123">
        <v>108383</v>
      </c>
      <c r="B123" t="s">
        <v>454</v>
      </c>
      <c r="C123" t="s">
        <v>5515</v>
      </c>
      <c r="D123">
        <v>3.53</v>
      </c>
      <c r="E123">
        <v>4.0599999999999996</v>
      </c>
      <c r="F123">
        <v>22.295154</v>
      </c>
      <c r="G123">
        <v>3.577999999999999</v>
      </c>
      <c r="H123">
        <v>3.6259999999999999</v>
      </c>
      <c r="I123">
        <v>3.77</v>
      </c>
      <c r="J123">
        <v>5.95</v>
      </c>
      <c r="K123">
        <v>19.026123200000001</v>
      </c>
      <c r="L123">
        <v>5</v>
      </c>
    </row>
    <row r="124" spans="1:12" x14ac:dyDescent="0.25">
      <c r="A124">
        <v>108429</v>
      </c>
      <c r="B124" t="s">
        <v>786</v>
      </c>
      <c r="C124" t="s">
        <v>4242</v>
      </c>
      <c r="D124">
        <v>9.48</v>
      </c>
      <c r="E124">
        <v>9.48</v>
      </c>
      <c r="F124">
        <v>9.48</v>
      </c>
      <c r="G124">
        <v>9.48</v>
      </c>
      <c r="H124">
        <v>9.48</v>
      </c>
      <c r="I124">
        <v>9.48</v>
      </c>
      <c r="J124">
        <v>9.48</v>
      </c>
      <c r="K124">
        <v>9.48</v>
      </c>
      <c r="L124">
        <v>1</v>
      </c>
    </row>
    <row r="125" spans="1:12" x14ac:dyDescent="0.25">
      <c r="A125">
        <v>108463</v>
      </c>
      <c r="B125" t="s">
        <v>2058</v>
      </c>
      <c r="C125" t="s">
        <v>4602</v>
      </c>
      <c r="D125">
        <v>0.25</v>
      </c>
      <c r="E125">
        <v>20.125</v>
      </c>
      <c r="F125">
        <v>40</v>
      </c>
      <c r="G125">
        <v>2.237500000000002</v>
      </c>
      <c r="H125">
        <v>4.2250000000000032</v>
      </c>
      <c r="I125">
        <v>10.1875</v>
      </c>
      <c r="J125">
        <v>30.0625</v>
      </c>
      <c r="K125">
        <v>38.012500000000003</v>
      </c>
      <c r="L125">
        <v>2</v>
      </c>
    </row>
    <row r="126" spans="1:12" x14ac:dyDescent="0.25">
      <c r="A126">
        <v>108918</v>
      </c>
      <c r="B126" t="s">
        <v>1416</v>
      </c>
      <c r="C126" t="s">
        <v>4430</v>
      </c>
      <c r="D126">
        <v>20</v>
      </c>
      <c r="E126">
        <v>51</v>
      </c>
      <c r="F126">
        <v>90</v>
      </c>
      <c r="G126">
        <v>23.599999999999991</v>
      </c>
      <c r="H126">
        <v>27.2</v>
      </c>
      <c r="I126">
        <v>38</v>
      </c>
      <c r="J126">
        <v>66</v>
      </c>
      <c r="K126">
        <v>85.199999999999989</v>
      </c>
      <c r="L126">
        <v>4</v>
      </c>
    </row>
    <row r="127" spans="1:12" x14ac:dyDescent="0.25">
      <c r="A127">
        <v>108952</v>
      </c>
      <c r="B127" t="s">
        <v>29</v>
      </c>
      <c r="C127" t="s">
        <v>5228</v>
      </c>
      <c r="D127">
        <v>1.1000000000000001E-3</v>
      </c>
      <c r="E127">
        <v>11.23</v>
      </c>
      <c r="F127">
        <v>854.54603999999995</v>
      </c>
      <c r="G127">
        <v>4.6000000000000013E-2</v>
      </c>
      <c r="H127">
        <v>0.35599999999999998</v>
      </c>
      <c r="I127">
        <v>0.63</v>
      </c>
      <c r="J127">
        <v>40</v>
      </c>
      <c r="K127">
        <v>391.5100799999999</v>
      </c>
      <c r="L127">
        <v>55</v>
      </c>
    </row>
    <row r="128" spans="1:12" x14ac:dyDescent="0.25">
      <c r="A128">
        <v>109773</v>
      </c>
      <c r="B128" t="s">
        <v>2294</v>
      </c>
      <c r="C128" t="s">
        <v>5441</v>
      </c>
      <c r="D128">
        <v>12.4</v>
      </c>
      <c r="E128">
        <v>12.4</v>
      </c>
      <c r="F128">
        <v>12.4</v>
      </c>
      <c r="G128">
        <v>12.4</v>
      </c>
      <c r="H128">
        <v>12.4</v>
      </c>
      <c r="I128">
        <v>12.4</v>
      </c>
      <c r="J128">
        <v>12.4</v>
      </c>
      <c r="K128">
        <v>12.4</v>
      </c>
      <c r="L128">
        <v>1</v>
      </c>
    </row>
    <row r="129" spans="1:12" x14ac:dyDescent="0.25">
      <c r="A129">
        <v>110918</v>
      </c>
      <c r="B129" t="s">
        <v>1480</v>
      </c>
      <c r="C129" t="s">
        <v>4667</v>
      </c>
      <c r="D129">
        <v>28</v>
      </c>
      <c r="E129">
        <v>149.5</v>
      </c>
      <c r="F129">
        <v>380</v>
      </c>
      <c r="G129">
        <v>41.649999999999991</v>
      </c>
      <c r="H129">
        <v>55.3</v>
      </c>
      <c r="I129">
        <v>96.25</v>
      </c>
      <c r="J129">
        <v>230</v>
      </c>
      <c r="K129">
        <v>349.99999999999989</v>
      </c>
      <c r="L129">
        <v>4</v>
      </c>
    </row>
    <row r="130" spans="1:12" x14ac:dyDescent="0.25">
      <c r="A130">
        <v>111308</v>
      </c>
      <c r="B130" t="s">
        <v>1716</v>
      </c>
      <c r="C130" t="s">
        <v>5504</v>
      </c>
      <c r="D130">
        <v>3.15</v>
      </c>
      <c r="E130">
        <v>3.15</v>
      </c>
      <c r="F130">
        <v>3.15</v>
      </c>
      <c r="G130">
        <v>3.15</v>
      </c>
      <c r="H130">
        <v>3.15</v>
      </c>
      <c r="I130">
        <v>3.15</v>
      </c>
      <c r="J130">
        <v>3.15</v>
      </c>
      <c r="K130">
        <v>3.15</v>
      </c>
      <c r="L130">
        <v>1</v>
      </c>
    </row>
    <row r="131" spans="1:12" x14ac:dyDescent="0.25">
      <c r="A131">
        <v>111422</v>
      </c>
      <c r="B131" t="s">
        <v>840</v>
      </c>
      <c r="C131" t="s">
        <v>4832</v>
      </c>
      <c r="D131">
        <v>2.1</v>
      </c>
      <c r="E131">
        <v>1405</v>
      </c>
      <c r="F131">
        <v>1790</v>
      </c>
      <c r="G131">
        <v>2.5499999999999998</v>
      </c>
      <c r="H131">
        <v>3.45</v>
      </c>
      <c r="I131">
        <v>115.25</v>
      </c>
      <c r="J131">
        <v>1550</v>
      </c>
      <c r="K131">
        <v>1692.5</v>
      </c>
      <c r="L131">
        <v>20</v>
      </c>
    </row>
    <row r="132" spans="1:12" x14ac:dyDescent="0.25">
      <c r="A132">
        <v>111466</v>
      </c>
      <c r="B132" t="s">
        <v>1830</v>
      </c>
      <c r="C132" t="s">
        <v>5850</v>
      </c>
      <c r="D132">
        <v>24400</v>
      </c>
      <c r="E132">
        <v>24400</v>
      </c>
      <c r="F132">
        <v>24400</v>
      </c>
      <c r="G132">
        <v>24400</v>
      </c>
      <c r="H132">
        <v>24400</v>
      </c>
      <c r="I132">
        <v>24400</v>
      </c>
      <c r="J132">
        <v>24400</v>
      </c>
      <c r="K132">
        <v>24400</v>
      </c>
      <c r="L132">
        <v>1</v>
      </c>
    </row>
    <row r="133" spans="1:12" x14ac:dyDescent="0.25">
      <c r="A133">
        <v>111773</v>
      </c>
      <c r="B133" t="s">
        <v>2130</v>
      </c>
      <c r="C133" t="s">
        <v>4876</v>
      </c>
      <c r="D133">
        <v>930</v>
      </c>
      <c r="E133">
        <v>945</v>
      </c>
      <c r="F133">
        <v>960</v>
      </c>
      <c r="G133">
        <v>931.5</v>
      </c>
      <c r="H133">
        <v>933</v>
      </c>
      <c r="I133">
        <v>937.5</v>
      </c>
      <c r="J133">
        <v>952.5</v>
      </c>
      <c r="K133">
        <v>958.5</v>
      </c>
      <c r="L133">
        <v>2</v>
      </c>
    </row>
    <row r="134" spans="1:12" x14ac:dyDescent="0.25">
      <c r="A134">
        <v>111875</v>
      </c>
      <c r="B134" t="s">
        <v>460</v>
      </c>
      <c r="C134" t="s">
        <v>5664</v>
      </c>
      <c r="D134">
        <v>1.85</v>
      </c>
      <c r="E134">
        <v>1.85</v>
      </c>
      <c r="F134">
        <v>1.85</v>
      </c>
      <c r="G134">
        <v>1.85</v>
      </c>
      <c r="H134">
        <v>1.85</v>
      </c>
      <c r="I134">
        <v>1.85</v>
      </c>
      <c r="J134">
        <v>1.85</v>
      </c>
      <c r="K134">
        <v>1.85</v>
      </c>
      <c r="L134">
        <v>1</v>
      </c>
    </row>
    <row r="135" spans="1:12" x14ac:dyDescent="0.25">
      <c r="A135">
        <v>112050</v>
      </c>
      <c r="B135" t="s">
        <v>2112</v>
      </c>
      <c r="C135" t="s">
        <v>4821</v>
      </c>
      <c r="D135">
        <v>39</v>
      </c>
      <c r="E135">
        <v>60</v>
      </c>
      <c r="F135">
        <v>96</v>
      </c>
      <c r="G135">
        <v>39.200000000000003</v>
      </c>
      <c r="H135">
        <v>39.4</v>
      </c>
      <c r="I135">
        <v>40</v>
      </c>
      <c r="J135">
        <v>91</v>
      </c>
      <c r="K135">
        <v>95</v>
      </c>
      <c r="L135">
        <v>5</v>
      </c>
    </row>
    <row r="136" spans="1:12" x14ac:dyDescent="0.25">
      <c r="A136">
        <v>112129</v>
      </c>
      <c r="B136" t="s">
        <v>2968</v>
      </c>
      <c r="C136" t="s">
        <v>4620</v>
      </c>
      <c r="D136">
        <v>0.1</v>
      </c>
      <c r="E136">
        <v>0.32</v>
      </c>
      <c r="F136">
        <v>0.54</v>
      </c>
      <c r="G136">
        <v>0.122</v>
      </c>
      <c r="H136">
        <v>0.14399999999999999</v>
      </c>
      <c r="I136">
        <v>0.21</v>
      </c>
      <c r="J136">
        <v>0.4300000000000001</v>
      </c>
      <c r="K136">
        <v>0.51800000000000002</v>
      </c>
      <c r="L136">
        <v>2</v>
      </c>
    </row>
    <row r="137" spans="1:12" x14ac:dyDescent="0.25">
      <c r="A137">
        <v>112301</v>
      </c>
      <c r="B137" t="s">
        <v>1778</v>
      </c>
      <c r="C137" t="s">
        <v>5665</v>
      </c>
      <c r="D137">
        <v>2.4</v>
      </c>
      <c r="E137">
        <v>3.2</v>
      </c>
      <c r="F137">
        <v>6.51</v>
      </c>
      <c r="G137">
        <v>2.48</v>
      </c>
      <c r="H137">
        <v>2.56</v>
      </c>
      <c r="I137">
        <v>2.8</v>
      </c>
      <c r="J137">
        <v>5.05</v>
      </c>
      <c r="K137">
        <v>6.2179999999999991</v>
      </c>
      <c r="L137">
        <v>5</v>
      </c>
    </row>
    <row r="138" spans="1:12" x14ac:dyDescent="0.25">
      <c r="A138">
        <v>113484</v>
      </c>
      <c r="B138" t="s">
        <v>3224</v>
      </c>
      <c r="C138" t="s">
        <v>5541</v>
      </c>
      <c r="D138">
        <v>0.16869999999999999</v>
      </c>
      <c r="E138">
        <v>1</v>
      </c>
      <c r="F138">
        <v>2.4</v>
      </c>
      <c r="G138">
        <v>0.24109</v>
      </c>
      <c r="H138">
        <v>0.31347999999999998</v>
      </c>
      <c r="I138">
        <v>0.62</v>
      </c>
      <c r="J138">
        <v>1.85</v>
      </c>
      <c r="K138">
        <v>2.37</v>
      </c>
      <c r="L138">
        <v>7</v>
      </c>
    </row>
    <row r="139" spans="1:12" x14ac:dyDescent="0.25">
      <c r="A139">
        <v>114261</v>
      </c>
      <c r="B139" t="s">
        <v>182</v>
      </c>
      <c r="C139" t="s">
        <v>5666</v>
      </c>
      <c r="D139">
        <v>4.7000000000000002E-3</v>
      </c>
      <c r="E139">
        <v>1.6</v>
      </c>
      <c r="F139">
        <v>122</v>
      </c>
      <c r="G139">
        <v>1.6E-2</v>
      </c>
      <c r="H139">
        <v>3.8399999999999997E-2</v>
      </c>
      <c r="I139">
        <v>0.35</v>
      </c>
      <c r="J139">
        <v>5</v>
      </c>
      <c r="K139">
        <v>19.52</v>
      </c>
      <c r="L139">
        <v>62</v>
      </c>
    </row>
    <row r="140" spans="1:12" x14ac:dyDescent="0.25">
      <c r="A140">
        <v>115093</v>
      </c>
      <c r="B140" t="s">
        <v>450</v>
      </c>
      <c r="C140" t="s">
        <v>5224</v>
      </c>
      <c r="D140">
        <v>0.04</v>
      </c>
      <c r="E140">
        <v>0.04</v>
      </c>
      <c r="F140">
        <v>0.04</v>
      </c>
      <c r="G140">
        <v>0.04</v>
      </c>
      <c r="H140">
        <v>0.04</v>
      </c>
      <c r="I140">
        <v>0.04</v>
      </c>
      <c r="J140">
        <v>0.04</v>
      </c>
      <c r="K140">
        <v>0.04</v>
      </c>
      <c r="L140">
        <v>1</v>
      </c>
    </row>
    <row r="141" spans="1:12" x14ac:dyDescent="0.25">
      <c r="A141">
        <v>115297</v>
      </c>
      <c r="B141" t="s">
        <v>114</v>
      </c>
      <c r="C141" t="s">
        <v>4372</v>
      </c>
      <c r="D141">
        <v>3.0000000000000001E-5</v>
      </c>
      <c r="E141">
        <v>4.4999999999999997E-3</v>
      </c>
      <c r="F141">
        <v>5.1050000000000004</v>
      </c>
      <c r="G141">
        <v>1.0450000000000001E-4</v>
      </c>
      <c r="H141">
        <v>3.1799999999999998E-4</v>
      </c>
      <c r="I141">
        <v>1.065E-3</v>
      </c>
      <c r="J141">
        <v>0.05</v>
      </c>
      <c r="K141">
        <v>1.0592749999999991</v>
      </c>
      <c r="L141">
        <v>58</v>
      </c>
    </row>
    <row r="142" spans="1:12" x14ac:dyDescent="0.25">
      <c r="A142">
        <v>115322</v>
      </c>
      <c r="B142" t="s">
        <v>1042</v>
      </c>
      <c r="C142" t="s">
        <v>5006</v>
      </c>
      <c r="D142">
        <v>4.4000000000000003E-3</v>
      </c>
      <c r="E142">
        <v>1.9E-2</v>
      </c>
      <c r="F142">
        <v>2.9639191999999999</v>
      </c>
      <c r="G142">
        <v>4.4000000000000003E-3</v>
      </c>
      <c r="H142">
        <v>4.4720000000000003E-3</v>
      </c>
      <c r="I142">
        <v>7.9000000000000008E-3</v>
      </c>
      <c r="J142">
        <v>0.1245</v>
      </c>
      <c r="K142">
        <v>1.994523333999999</v>
      </c>
      <c r="L142">
        <v>20</v>
      </c>
    </row>
    <row r="143" spans="1:12" x14ac:dyDescent="0.25">
      <c r="A143">
        <v>115866</v>
      </c>
      <c r="B143" t="s">
        <v>63</v>
      </c>
      <c r="C143" t="s">
        <v>4406</v>
      </c>
      <c r="D143">
        <v>5.0000000000000001E-3</v>
      </c>
      <c r="E143">
        <v>0.125</v>
      </c>
      <c r="F143">
        <v>33.479999999999997</v>
      </c>
      <c r="G143">
        <v>8.7499999999999991E-3</v>
      </c>
      <c r="H143">
        <v>2.5000000000000001E-2</v>
      </c>
      <c r="I143">
        <v>2.5000000000000001E-2</v>
      </c>
      <c r="J143">
        <v>0.125</v>
      </c>
      <c r="K143">
        <v>3.9312499999999999</v>
      </c>
      <c r="L143">
        <v>8</v>
      </c>
    </row>
    <row r="144" spans="1:12" x14ac:dyDescent="0.25">
      <c r="A144">
        <v>115902</v>
      </c>
      <c r="B144" t="s">
        <v>1702</v>
      </c>
      <c r="C144" t="s">
        <v>5442</v>
      </c>
      <c r="D144">
        <v>1.9699999999999999E-2</v>
      </c>
      <c r="E144">
        <v>7.5145000000000003E-2</v>
      </c>
      <c r="F144">
        <v>0.13059000000000001</v>
      </c>
      <c r="G144">
        <v>2.524450000000001E-2</v>
      </c>
      <c r="H144">
        <v>3.0789000000000011E-2</v>
      </c>
      <c r="I144">
        <v>4.7422500000000013E-2</v>
      </c>
      <c r="J144">
        <v>0.1028675</v>
      </c>
      <c r="K144">
        <v>0.1250455</v>
      </c>
      <c r="L144">
        <v>2</v>
      </c>
    </row>
    <row r="145" spans="1:12" x14ac:dyDescent="0.25">
      <c r="A145">
        <v>115968</v>
      </c>
      <c r="B145" t="s">
        <v>874</v>
      </c>
      <c r="C145" t="s">
        <v>5237</v>
      </c>
      <c r="D145">
        <v>0.25</v>
      </c>
      <c r="E145">
        <v>6.25</v>
      </c>
      <c r="F145">
        <v>6.25</v>
      </c>
      <c r="G145">
        <v>0.64999999999999991</v>
      </c>
      <c r="H145">
        <v>1.05</v>
      </c>
      <c r="I145">
        <v>1.25</v>
      </c>
      <c r="J145">
        <v>6.25</v>
      </c>
      <c r="K145">
        <v>6.25</v>
      </c>
      <c r="L145">
        <v>3</v>
      </c>
    </row>
    <row r="146" spans="1:12" x14ac:dyDescent="0.25">
      <c r="A146">
        <v>116063</v>
      </c>
      <c r="B146" t="s">
        <v>802</v>
      </c>
      <c r="C146" t="s">
        <v>4306</v>
      </c>
      <c r="D146">
        <v>1E-3</v>
      </c>
      <c r="E146">
        <v>5.6000000000000001E-2</v>
      </c>
      <c r="F146">
        <v>4.4711194000000001</v>
      </c>
      <c r="G146">
        <v>1E-3</v>
      </c>
      <c r="H146">
        <v>1E-3</v>
      </c>
      <c r="I146">
        <v>1.25E-3</v>
      </c>
      <c r="J146">
        <v>0.65</v>
      </c>
      <c r="K146">
        <v>3.6455000000000051</v>
      </c>
      <c r="L146">
        <v>17</v>
      </c>
    </row>
    <row r="147" spans="1:12" x14ac:dyDescent="0.25">
      <c r="A147">
        <v>117817</v>
      </c>
      <c r="B147" t="s">
        <v>256</v>
      </c>
      <c r="C147" t="s">
        <v>5217</v>
      </c>
      <c r="D147">
        <v>1.9528165000000001E-5</v>
      </c>
      <c r="E147">
        <v>0.01</v>
      </c>
      <c r="F147">
        <v>7492.1</v>
      </c>
      <c r="G147">
        <v>1E-4</v>
      </c>
      <c r="H147">
        <v>1E-4</v>
      </c>
      <c r="I147">
        <v>1E-3</v>
      </c>
      <c r="J147">
        <v>0.1</v>
      </c>
      <c r="K147">
        <v>277.9999999999996</v>
      </c>
      <c r="L147">
        <v>58</v>
      </c>
    </row>
    <row r="148" spans="1:12" x14ac:dyDescent="0.25">
      <c r="A148">
        <v>118525</v>
      </c>
      <c r="B148" t="s">
        <v>3104</v>
      </c>
      <c r="C148" t="s">
        <v>5086</v>
      </c>
      <c r="D148">
        <v>0.1</v>
      </c>
      <c r="E148">
        <v>0.91</v>
      </c>
      <c r="F148">
        <v>116</v>
      </c>
      <c r="G148">
        <v>0.1</v>
      </c>
      <c r="H148">
        <v>0.1</v>
      </c>
      <c r="I148">
        <v>0.48499999999999999</v>
      </c>
      <c r="J148">
        <v>21.5</v>
      </c>
      <c r="K148">
        <v>93.45</v>
      </c>
      <c r="L148">
        <v>10</v>
      </c>
    </row>
    <row r="149" spans="1:12" x14ac:dyDescent="0.25">
      <c r="A149">
        <v>118934</v>
      </c>
      <c r="B149" t="s">
        <v>6385</v>
      </c>
      <c r="C149" t="s">
        <v>5784</v>
      </c>
      <c r="D149">
        <v>12.5</v>
      </c>
      <c r="E149">
        <v>47.6</v>
      </c>
      <c r="F149">
        <v>115</v>
      </c>
      <c r="G149">
        <v>15</v>
      </c>
      <c r="H149">
        <v>17.5</v>
      </c>
      <c r="I149">
        <v>25</v>
      </c>
      <c r="J149">
        <v>56.5</v>
      </c>
      <c r="K149">
        <v>103.3</v>
      </c>
      <c r="L149">
        <v>5</v>
      </c>
    </row>
    <row r="150" spans="1:12" x14ac:dyDescent="0.25">
      <c r="A150">
        <v>120321</v>
      </c>
      <c r="B150" t="s">
        <v>2672</v>
      </c>
      <c r="C150" t="s">
        <v>5199</v>
      </c>
      <c r="D150">
        <v>0.26</v>
      </c>
      <c r="E150">
        <v>0.43</v>
      </c>
      <c r="F150">
        <v>0.72</v>
      </c>
      <c r="G150">
        <v>0.27400000000000002</v>
      </c>
      <c r="H150">
        <v>0.28799999999999998</v>
      </c>
      <c r="I150">
        <v>0.33</v>
      </c>
      <c r="J150">
        <v>0.59</v>
      </c>
      <c r="K150">
        <v>0.69399999999999995</v>
      </c>
      <c r="L150">
        <v>5</v>
      </c>
    </row>
    <row r="151" spans="1:12" x14ac:dyDescent="0.25">
      <c r="A151">
        <v>120365</v>
      </c>
      <c r="B151" t="s">
        <v>586</v>
      </c>
      <c r="C151" t="s">
        <v>4165</v>
      </c>
      <c r="D151">
        <v>10</v>
      </c>
      <c r="E151">
        <v>10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</v>
      </c>
    </row>
    <row r="152" spans="1:12" x14ac:dyDescent="0.25">
      <c r="A152">
        <v>120514</v>
      </c>
      <c r="B152" t="s">
        <v>2798</v>
      </c>
      <c r="C152" t="s">
        <v>5973</v>
      </c>
      <c r="D152">
        <v>0.95</v>
      </c>
      <c r="E152">
        <v>1.175</v>
      </c>
      <c r="F152">
        <v>1.4</v>
      </c>
      <c r="G152">
        <v>0.97250000000000003</v>
      </c>
      <c r="H152">
        <v>0.995</v>
      </c>
      <c r="I152">
        <v>1.0625</v>
      </c>
      <c r="J152">
        <v>1.2875000000000001</v>
      </c>
      <c r="K152">
        <v>1.3774999999999999</v>
      </c>
      <c r="L152">
        <v>2</v>
      </c>
    </row>
    <row r="153" spans="1:12" x14ac:dyDescent="0.25">
      <c r="A153">
        <v>120821</v>
      </c>
      <c r="B153" t="s">
        <v>598</v>
      </c>
      <c r="C153" t="s">
        <v>4207</v>
      </c>
      <c r="D153">
        <v>0.47</v>
      </c>
      <c r="E153">
        <v>2.0322265599999998</v>
      </c>
      <c r="F153">
        <v>25.7657296</v>
      </c>
      <c r="G153">
        <v>0.63</v>
      </c>
      <c r="H153">
        <v>0.66</v>
      </c>
      <c r="I153">
        <v>0.99</v>
      </c>
      <c r="J153">
        <v>6.8224748799999997</v>
      </c>
      <c r="K153">
        <v>24.568167519999999</v>
      </c>
      <c r="L153">
        <v>21</v>
      </c>
    </row>
    <row r="154" spans="1:12" x14ac:dyDescent="0.25">
      <c r="A154">
        <v>120832</v>
      </c>
      <c r="B154" t="s">
        <v>112</v>
      </c>
      <c r="C154" t="s">
        <v>4369</v>
      </c>
      <c r="D154">
        <v>5.0000000000000001E-3</v>
      </c>
      <c r="E154">
        <v>2</v>
      </c>
      <c r="F154">
        <v>39.935783999999998</v>
      </c>
      <c r="G154">
        <v>1.6000000000000011E-2</v>
      </c>
      <c r="H154">
        <v>0.112</v>
      </c>
      <c r="I154">
        <v>0.5</v>
      </c>
      <c r="J154">
        <v>5</v>
      </c>
      <c r="K154">
        <v>19.120275359999969</v>
      </c>
      <c r="L154">
        <v>55</v>
      </c>
    </row>
    <row r="155" spans="1:12" x14ac:dyDescent="0.25">
      <c r="A155">
        <v>120945</v>
      </c>
      <c r="B155" t="s">
        <v>1338</v>
      </c>
      <c r="C155" t="s">
        <v>6035</v>
      </c>
      <c r="D155">
        <v>980</v>
      </c>
      <c r="E155">
        <v>2302</v>
      </c>
      <c r="F155">
        <v>5000</v>
      </c>
      <c r="G155">
        <v>1003</v>
      </c>
      <c r="H155">
        <v>1026</v>
      </c>
      <c r="I155">
        <v>1193</v>
      </c>
      <c r="J155">
        <v>4253.25</v>
      </c>
      <c r="K155">
        <v>4913.75</v>
      </c>
      <c r="L155">
        <v>6</v>
      </c>
    </row>
    <row r="156" spans="1:12" x14ac:dyDescent="0.25">
      <c r="A156">
        <v>121197</v>
      </c>
      <c r="B156" t="s">
        <v>2444</v>
      </c>
      <c r="C156" t="s">
        <v>6098</v>
      </c>
      <c r="D156">
        <v>8.9019999999999992</v>
      </c>
      <c r="E156">
        <v>11.7875</v>
      </c>
      <c r="F156">
        <v>14.673</v>
      </c>
      <c r="G156">
        <v>9.19055</v>
      </c>
      <c r="H156">
        <v>9.4791000000000007</v>
      </c>
      <c r="I156">
        <v>10.344749999999999</v>
      </c>
      <c r="J156">
        <v>13.23025</v>
      </c>
      <c r="K156">
        <v>14.384449999999999</v>
      </c>
      <c r="L156">
        <v>2</v>
      </c>
    </row>
    <row r="157" spans="1:12" x14ac:dyDescent="0.25">
      <c r="A157">
        <v>121755</v>
      </c>
      <c r="B157" t="s">
        <v>21</v>
      </c>
      <c r="C157" t="s">
        <v>5015</v>
      </c>
      <c r="D157">
        <v>6.0000000000000002E-5</v>
      </c>
      <c r="E157">
        <v>2.04</v>
      </c>
      <c r="F157">
        <v>136.30000000000001</v>
      </c>
      <c r="G157">
        <v>8.3699999999999996E-4</v>
      </c>
      <c r="H157">
        <v>1.199999999999999E-3</v>
      </c>
      <c r="I157">
        <v>4.3700000000000003E-2</v>
      </c>
      <c r="J157">
        <v>15.4</v>
      </c>
      <c r="K157">
        <v>70.017999999999745</v>
      </c>
      <c r="L157">
        <v>104</v>
      </c>
    </row>
    <row r="158" spans="1:12" x14ac:dyDescent="0.25">
      <c r="A158">
        <v>122145</v>
      </c>
      <c r="B158" t="s">
        <v>340</v>
      </c>
      <c r="C158" t="s">
        <v>5121</v>
      </c>
      <c r="D158">
        <v>8.7000000000000001E-5</v>
      </c>
      <c r="E158">
        <v>4.5999999999999999E-2</v>
      </c>
      <c r="F158">
        <v>52.3</v>
      </c>
      <c r="G158">
        <v>8.7000000000000001E-5</v>
      </c>
      <c r="H158">
        <v>2.3000000000000001E-4</v>
      </c>
      <c r="I158">
        <v>2.8999999999999998E-3</v>
      </c>
      <c r="J158">
        <v>0.26850000000000002</v>
      </c>
      <c r="K158">
        <v>10.55</v>
      </c>
      <c r="L158">
        <v>21</v>
      </c>
    </row>
    <row r="159" spans="1:12" x14ac:dyDescent="0.25">
      <c r="A159">
        <v>122349</v>
      </c>
      <c r="B159" t="s">
        <v>150</v>
      </c>
      <c r="C159" t="s">
        <v>5026</v>
      </c>
      <c r="D159">
        <v>2.27874444E-4</v>
      </c>
      <c r="E159">
        <v>0.5</v>
      </c>
      <c r="F159">
        <v>113</v>
      </c>
      <c r="G159">
        <v>9.8611153200000006E-4</v>
      </c>
      <c r="H159">
        <v>5.4999999999999997E-3</v>
      </c>
      <c r="I159">
        <v>5.6750000000000009E-2</v>
      </c>
      <c r="J159">
        <v>1.875</v>
      </c>
      <c r="K159">
        <v>20.5</v>
      </c>
      <c r="L159">
        <v>54</v>
      </c>
    </row>
    <row r="160" spans="1:12" x14ac:dyDescent="0.25">
      <c r="A160">
        <v>122429</v>
      </c>
      <c r="B160" t="s">
        <v>922</v>
      </c>
      <c r="C160" t="s">
        <v>5630</v>
      </c>
      <c r="D160">
        <v>1.792187</v>
      </c>
      <c r="E160">
        <v>11.380387450000001</v>
      </c>
      <c r="F160">
        <v>19.8932757</v>
      </c>
      <c r="G160">
        <v>2.06101505</v>
      </c>
      <c r="H160">
        <v>2.3298431000000002</v>
      </c>
      <c r="I160">
        <v>4.077225425</v>
      </c>
      <c r="J160">
        <v>17.204995199999999</v>
      </c>
      <c r="K160">
        <v>19.400424274999999</v>
      </c>
      <c r="L160">
        <v>6</v>
      </c>
    </row>
    <row r="161" spans="1:12" x14ac:dyDescent="0.25">
      <c r="A161">
        <v>123013</v>
      </c>
      <c r="B161" t="s">
        <v>362</v>
      </c>
      <c r="C161" t="s">
        <v>5730</v>
      </c>
      <c r="D161">
        <v>1.2200000000000001E-2</v>
      </c>
      <c r="E161">
        <v>1.6899999999999998E-2</v>
      </c>
      <c r="F161">
        <v>1.6899999999999998E-2</v>
      </c>
      <c r="G161">
        <v>1.2200000000000001E-2</v>
      </c>
      <c r="H161">
        <v>1.2200000000000001E-2</v>
      </c>
      <c r="I161">
        <v>1.2200000000000001E-2</v>
      </c>
      <c r="J161">
        <v>1.6899999999999998E-2</v>
      </c>
      <c r="K161">
        <v>1.6899999999999998E-2</v>
      </c>
      <c r="L161">
        <v>3</v>
      </c>
    </row>
    <row r="162" spans="1:12" x14ac:dyDescent="0.25">
      <c r="A162">
        <v>123035</v>
      </c>
      <c r="B162" t="s">
        <v>2318</v>
      </c>
      <c r="C162" t="s">
        <v>5580</v>
      </c>
      <c r="D162">
        <v>3.2000000000000002E-3</v>
      </c>
      <c r="E162">
        <v>0.17249999999999999</v>
      </c>
      <c r="F162">
        <v>0.46300000000000002</v>
      </c>
      <c r="G162">
        <v>2.1299999999999999E-2</v>
      </c>
      <c r="H162">
        <v>2.1299999999999999E-2</v>
      </c>
      <c r="I162">
        <v>2.1299999999999999E-2</v>
      </c>
      <c r="J162">
        <v>0.28399999999999997</v>
      </c>
      <c r="K162">
        <v>0.38664999999999999</v>
      </c>
      <c r="L162">
        <v>42</v>
      </c>
    </row>
    <row r="163" spans="1:12" x14ac:dyDescent="0.25">
      <c r="A163">
        <v>123319</v>
      </c>
      <c r="B163" t="s">
        <v>920</v>
      </c>
      <c r="C163" t="s">
        <v>5627</v>
      </c>
      <c r="D163">
        <v>1.101124</v>
      </c>
      <c r="E163">
        <v>11.011240000000001</v>
      </c>
      <c r="F163">
        <v>11.011240000000001</v>
      </c>
      <c r="G163">
        <v>1.101124</v>
      </c>
      <c r="H163">
        <v>8.2584300000000006</v>
      </c>
      <c r="I163">
        <v>11.011240000000001</v>
      </c>
      <c r="J163">
        <v>11.011240000000001</v>
      </c>
      <c r="K163">
        <v>11.011240000000001</v>
      </c>
      <c r="L163">
        <v>3</v>
      </c>
    </row>
    <row r="164" spans="1:12" x14ac:dyDescent="0.25">
      <c r="A164">
        <v>123331</v>
      </c>
      <c r="B164" t="s">
        <v>488</v>
      </c>
      <c r="C164" t="s">
        <v>6093</v>
      </c>
      <c r="D164">
        <v>18</v>
      </c>
      <c r="E164">
        <v>100</v>
      </c>
      <c r="F164">
        <v>107.5</v>
      </c>
      <c r="G164">
        <v>26.20000000000001</v>
      </c>
      <c r="H164">
        <v>34.4</v>
      </c>
      <c r="I164">
        <v>59</v>
      </c>
      <c r="J164">
        <v>103.75</v>
      </c>
      <c r="K164">
        <v>106.75</v>
      </c>
      <c r="L164">
        <v>3</v>
      </c>
    </row>
    <row r="165" spans="1:12" x14ac:dyDescent="0.25">
      <c r="A165">
        <v>126067</v>
      </c>
      <c r="B165" t="s">
        <v>3274</v>
      </c>
      <c r="C165" t="s">
        <v>5740</v>
      </c>
      <c r="D165">
        <v>125</v>
      </c>
      <c r="E165">
        <v>125</v>
      </c>
      <c r="F165">
        <v>125</v>
      </c>
      <c r="G165">
        <v>125</v>
      </c>
      <c r="H165">
        <v>125</v>
      </c>
      <c r="I165">
        <v>125</v>
      </c>
      <c r="J165">
        <v>125</v>
      </c>
      <c r="K165">
        <v>125</v>
      </c>
      <c r="L165">
        <v>1</v>
      </c>
    </row>
    <row r="166" spans="1:12" x14ac:dyDescent="0.25">
      <c r="A166">
        <v>126114</v>
      </c>
      <c r="B166" t="s">
        <v>2408</v>
      </c>
      <c r="C166" t="s">
        <v>5962</v>
      </c>
      <c r="D166">
        <v>22.8</v>
      </c>
      <c r="E166">
        <v>95.5</v>
      </c>
      <c r="F166">
        <v>501</v>
      </c>
      <c r="G166">
        <v>30.070000000000011</v>
      </c>
      <c r="H166">
        <v>37.340000000000003</v>
      </c>
      <c r="I166">
        <v>59.15</v>
      </c>
      <c r="J166">
        <v>298.25</v>
      </c>
      <c r="K166">
        <v>460.45</v>
      </c>
      <c r="L166">
        <v>3</v>
      </c>
    </row>
    <row r="167" spans="1:12" x14ac:dyDescent="0.25">
      <c r="A167">
        <v>126738</v>
      </c>
      <c r="B167" t="s">
        <v>636</v>
      </c>
      <c r="C167" t="s">
        <v>4836</v>
      </c>
      <c r="D167">
        <v>2.5000000000000001E-2</v>
      </c>
      <c r="E167">
        <v>3.125</v>
      </c>
      <c r="F167">
        <v>3.125</v>
      </c>
      <c r="G167">
        <v>0.505</v>
      </c>
      <c r="H167">
        <v>0.625</v>
      </c>
      <c r="I167">
        <v>0.625</v>
      </c>
      <c r="J167">
        <v>3.125</v>
      </c>
      <c r="K167">
        <v>3.125</v>
      </c>
      <c r="L167">
        <v>3</v>
      </c>
    </row>
    <row r="168" spans="1:12" x14ac:dyDescent="0.25">
      <c r="A168">
        <v>127195</v>
      </c>
      <c r="B168" t="s">
        <v>3716</v>
      </c>
      <c r="C168" t="s">
        <v>5211</v>
      </c>
      <c r="D168">
        <v>9400</v>
      </c>
      <c r="E168">
        <v>9400</v>
      </c>
      <c r="F168">
        <v>9400</v>
      </c>
      <c r="G168">
        <v>9400</v>
      </c>
      <c r="H168">
        <v>9400</v>
      </c>
      <c r="I168">
        <v>9400</v>
      </c>
      <c r="J168">
        <v>9400</v>
      </c>
      <c r="K168">
        <v>9400</v>
      </c>
      <c r="L168">
        <v>1</v>
      </c>
    </row>
    <row r="169" spans="1:12" x14ac:dyDescent="0.25">
      <c r="A169">
        <v>131113</v>
      </c>
      <c r="B169" t="s">
        <v>844</v>
      </c>
      <c r="C169" t="s">
        <v>4846</v>
      </c>
      <c r="D169">
        <v>1.53E-6</v>
      </c>
      <c r="E169">
        <v>3.756E-5</v>
      </c>
      <c r="F169">
        <v>1.115E-4</v>
      </c>
      <c r="G169">
        <v>3.1085E-6</v>
      </c>
      <c r="H169">
        <v>4.6870000000000002E-6</v>
      </c>
      <c r="I169">
        <v>1.80475E-5</v>
      </c>
      <c r="J169">
        <v>5.8170000000000007E-5</v>
      </c>
      <c r="K169">
        <v>9.7034499999999987E-5</v>
      </c>
      <c r="L169">
        <v>8</v>
      </c>
    </row>
    <row r="170" spans="1:12" x14ac:dyDescent="0.25">
      <c r="A170">
        <v>131522</v>
      </c>
      <c r="B170" t="s">
        <v>25</v>
      </c>
      <c r="C170" t="s">
        <v>5145</v>
      </c>
      <c r="D170">
        <v>5.0000000000000001E-4</v>
      </c>
      <c r="E170">
        <v>5.0000000000000001E-4</v>
      </c>
      <c r="F170">
        <v>7.5999999999999998E-2</v>
      </c>
      <c r="G170">
        <v>5.0000000000000001E-4</v>
      </c>
      <c r="H170">
        <v>5.0000000000000001E-4</v>
      </c>
      <c r="I170">
        <v>5.0000000000000001E-4</v>
      </c>
      <c r="J170">
        <v>5.0000000000000001E-4</v>
      </c>
      <c r="K170">
        <v>5.9799999999999957E-2</v>
      </c>
      <c r="L170">
        <v>3</v>
      </c>
    </row>
    <row r="171" spans="1:12" x14ac:dyDescent="0.25">
      <c r="A171">
        <v>132661</v>
      </c>
      <c r="B171" t="s">
        <v>1100</v>
      </c>
      <c r="C171" t="s">
        <v>5537</v>
      </c>
      <c r="D171">
        <v>37.170658359999997</v>
      </c>
      <c r="E171">
        <v>97.3</v>
      </c>
      <c r="F171">
        <v>354.4</v>
      </c>
      <c r="G171">
        <v>43.010059605999992</v>
      </c>
      <c r="H171">
        <v>48.849460852</v>
      </c>
      <c r="I171">
        <v>66.36766458999999</v>
      </c>
      <c r="J171">
        <v>177.47499999999999</v>
      </c>
      <c r="K171">
        <v>319.01499999999987</v>
      </c>
      <c r="L171">
        <v>4</v>
      </c>
    </row>
    <row r="172" spans="1:12" x14ac:dyDescent="0.25">
      <c r="A172">
        <v>133062</v>
      </c>
      <c r="B172" t="s">
        <v>962</v>
      </c>
      <c r="C172" t="s">
        <v>6074</v>
      </c>
      <c r="D172">
        <v>1.1000000000000001E-3</v>
      </c>
      <c r="E172">
        <v>0.55000000000000004</v>
      </c>
      <c r="F172">
        <v>8.4</v>
      </c>
      <c r="G172">
        <v>3.2649999999999998E-2</v>
      </c>
      <c r="H172">
        <v>0.1</v>
      </c>
      <c r="I172">
        <v>0.2</v>
      </c>
      <c r="J172">
        <v>1.635</v>
      </c>
      <c r="K172">
        <v>7.45</v>
      </c>
      <c r="L172">
        <v>25</v>
      </c>
    </row>
    <row r="173" spans="1:12" x14ac:dyDescent="0.25">
      <c r="A173">
        <v>133073</v>
      </c>
      <c r="B173" t="s">
        <v>596</v>
      </c>
      <c r="C173" t="s">
        <v>4189</v>
      </c>
      <c r="D173">
        <v>2.2000000000000001E-3</v>
      </c>
      <c r="E173">
        <v>4.2549999999999998E-2</v>
      </c>
      <c r="F173">
        <v>39</v>
      </c>
      <c r="G173">
        <v>3.5599999999999989E-3</v>
      </c>
      <c r="H173">
        <v>8.5310000000000004E-3</v>
      </c>
      <c r="I173">
        <v>1.5675000000000001E-2</v>
      </c>
      <c r="J173">
        <v>9.6950000000000008E-2</v>
      </c>
      <c r="K173">
        <v>23.40499999999999</v>
      </c>
      <c r="L173">
        <v>21</v>
      </c>
    </row>
    <row r="174" spans="1:12" x14ac:dyDescent="0.25">
      <c r="A174">
        <v>133324</v>
      </c>
      <c r="B174" t="s">
        <v>752</v>
      </c>
      <c r="C174" t="s">
        <v>5985</v>
      </c>
      <c r="D174">
        <v>28.7</v>
      </c>
      <c r="E174">
        <v>57</v>
      </c>
      <c r="F174">
        <v>58.8</v>
      </c>
      <c r="G174">
        <v>31.53</v>
      </c>
      <c r="H174">
        <v>34.36</v>
      </c>
      <c r="I174">
        <v>42.85</v>
      </c>
      <c r="J174">
        <v>57.9</v>
      </c>
      <c r="K174">
        <v>58.62</v>
      </c>
      <c r="L174">
        <v>3</v>
      </c>
    </row>
    <row r="175" spans="1:12" x14ac:dyDescent="0.25">
      <c r="A175">
        <v>133904</v>
      </c>
      <c r="B175" t="s">
        <v>620</v>
      </c>
      <c r="C175" t="s">
        <v>4578</v>
      </c>
      <c r="D175">
        <v>15</v>
      </c>
      <c r="E175">
        <v>100</v>
      </c>
      <c r="F175">
        <v>175</v>
      </c>
      <c r="G175">
        <v>16.1858048</v>
      </c>
      <c r="H175">
        <v>21.5929024</v>
      </c>
      <c r="I175">
        <v>50</v>
      </c>
      <c r="J175">
        <v>150</v>
      </c>
      <c r="K175">
        <v>175</v>
      </c>
      <c r="L175">
        <v>9</v>
      </c>
    </row>
    <row r="176" spans="1:12" x14ac:dyDescent="0.25">
      <c r="A176">
        <v>134203</v>
      </c>
      <c r="B176" t="s">
        <v>1308</v>
      </c>
      <c r="C176" t="s">
        <v>5509</v>
      </c>
      <c r="D176">
        <v>5</v>
      </c>
      <c r="E176">
        <v>12.675000000000001</v>
      </c>
      <c r="F176">
        <v>42.56</v>
      </c>
      <c r="G176">
        <v>5.5500000000000007</v>
      </c>
      <c r="H176">
        <v>6.1</v>
      </c>
      <c r="I176">
        <v>7</v>
      </c>
      <c r="J176">
        <v>27.137499999999999</v>
      </c>
      <c r="K176">
        <v>37.631999999999991</v>
      </c>
      <c r="L176">
        <v>11</v>
      </c>
    </row>
    <row r="177" spans="1:12" x14ac:dyDescent="0.25">
      <c r="A177">
        <v>134623</v>
      </c>
      <c r="B177" t="s">
        <v>1476</v>
      </c>
      <c r="C177" t="s">
        <v>4623</v>
      </c>
      <c r="D177">
        <v>56</v>
      </c>
      <c r="E177">
        <v>71.25</v>
      </c>
      <c r="F177">
        <v>75</v>
      </c>
      <c r="G177">
        <v>57.524999999999999</v>
      </c>
      <c r="H177">
        <v>59.05</v>
      </c>
      <c r="I177">
        <v>63.625</v>
      </c>
      <c r="J177">
        <v>73.125</v>
      </c>
      <c r="K177">
        <v>74.625</v>
      </c>
      <c r="L177">
        <v>3</v>
      </c>
    </row>
    <row r="178" spans="1:12" x14ac:dyDescent="0.25">
      <c r="A178">
        <v>136458</v>
      </c>
      <c r="B178" t="s">
        <v>3346</v>
      </c>
      <c r="C178" t="s">
        <v>5983</v>
      </c>
      <c r="D178">
        <v>0.17</v>
      </c>
      <c r="E178">
        <v>4.87</v>
      </c>
      <c r="F178">
        <v>18</v>
      </c>
      <c r="G178">
        <v>0.21049999999999999</v>
      </c>
      <c r="H178">
        <v>0.251</v>
      </c>
      <c r="I178">
        <v>0.3725</v>
      </c>
      <c r="J178">
        <v>11.475</v>
      </c>
      <c r="K178">
        <v>16.695</v>
      </c>
      <c r="L178">
        <v>4</v>
      </c>
    </row>
    <row r="179" spans="1:12" x14ac:dyDescent="0.25">
      <c r="A179">
        <v>137268</v>
      </c>
      <c r="B179" t="s">
        <v>680</v>
      </c>
      <c r="C179" t="s">
        <v>5233</v>
      </c>
      <c r="D179">
        <v>1.1000000000000001E-3</v>
      </c>
      <c r="E179">
        <v>3.3658058000000002E-3</v>
      </c>
      <c r="F179">
        <v>1.6</v>
      </c>
      <c r="G179">
        <v>1.8699999999999999E-3</v>
      </c>
      <c r="H179">
        <v>2.2399999999999998E-3</v>
      </c>
      <c r="I179">
        <v>3.3658058000000002E-3</v>
      </c>
      <c r="J179">
        <v>2.4041469999999999E-2</v>
      </c>
      <c r="K179">
        <v>0.85799999999999699</v>
      </c>
      <c r="L179">
        <v>14</v>
      </c>
    </row>
    <row r="180" spans="1:12" x14ac:dyDescent="0.25">
      <c r="A180">
        <v>137304</v>
      </c>
      <c r="B180" t="s">
        <v>780</v>
      </c>
      <c r="C180" t="s">
        <v>4194</v>
      </c>
      <c r="D180">
        <v>1.1000000000000001E-3</v>
      </c>
      <c r="E180">
        <v>6.6000000000000003E-2</v>
      </c>
      <c r="F180">
        <v>6.4</v>
      </c>
      <c r="G180">
        <v>1.3785E-2</v>
      </c>
      <c r="H180">
        <v>2.63E-2</v>
      </c>
      <c r="I180">
        <v>6.6000000000000003E-2</v>
      </c>
      <c r="J180">
        <v>0.17449999999999999</v>
      </c>
      <c r="K180">
        <v>1.0349999999999979</v>
      </c>
      <c r="L180">
        <v>36</v>
      </c>
    </row>
    <row r="181" spans="1:12" x14ac:dyDescent="0.25">
      <c r="A181">
        <v>137406</v>
      </c>
      <c r="B181" t="s">
        <v>3256</v>
      </c>
      <c r="C181" t="s">
        <v>5667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</v>
      </c>
    </row>
    <row r="182" spans="1:12" x14ac:dyDescent="0.25">
      <c r="A182">
        <v>138863</v>
      </c>
      <c r="B182" t="s">
        <v>432</v>
      </c>
      <c r="C182" t="s">
        <v>4688</v>
      </c>
      <c r="D182">
        <v>39</v>
      </c>
      <c r="E182">
        <v>80</v>
      </c>
      <c r="F182">
        <v>80</v>
      </c>
      <c r="G182">
        <v>43.1</v>
      </c>
      <c r="H182">
        <v>47.2</v>
      </c>
      <c r="I182">
        <v>59.5</v>
      </c>
      <c r="J182">
        <v>80</v>
      </c>
      <c r="K182">
        <v>80</v>
      </c>
      <c r="L182">
        <v>2</v>
      </c>
    </row>
    <row r="183" spans="1:12" x14ac:dyDescent="0.25">
      <c r="A183">
        <v>139402</v>
      </c>
      <c r="B183" t="s">
        <v>1228</v>
      </c>
      <c r="C183" t="s">
        <v>4815</v>
      </c>
      <c r="D183">
        <v>6.4999999999999997E-3</v>
      </c>
      <c r="E183">
        <v>0.1017</v>
      </c>
      <c r="F183">
        <v>2.59</v>
      </c>
      <c r="G183">
        <v>1.2749999999999999E-2</v>
      </c>
      <c r="H183">
        <v>1.8499999999999999E-2</v>
      </c>
      <c r="I183">
        <v>2.8000000000000001E-2</v>
      </c>
      <c r="J183">
        <v>0.78862499999999991</v>
      </c>
      <c r="K183">
        <v>2.3344999999999971</v>
      </c>
      <c r="L183">
        <v>17</v>
      </c>
    </row>
    <row r="184" spans="1:12" x14ac:dyDescent="0.25">
      <c r="A184">
        <v>140567</v>
      </c>
      <c r="B184" t="s">
        <v>1744</v>
      </c>
      <c r="C184" t="s">
        <v>5568</v>
      </c>
      <c r="D184">
        <v>6</v>
      </c>
      <c r="E184">
        <v>12</v>
      </c>
      <c r="F184">
        <v>18</v>
      </c>
      <c r="G184">
        <v>6.6</v>
      </c>
      <c r="H184">
        <v>7.2000000000000011</v>
      </c>
      <c r="I184">
        <v>9</v>
      </c>
      <c r="J184">
        <v>15</v>
      </c>
      <c r="K184">
        <v>17.399999999999999</v>
      </c>
      <c r="L184">
        <v>2</v>
      </c>
    </row>
    <row r="185" spans="1:12" x14ac:dyDescent="0.25">
      <c r="A185">
        <v>140669</v>
      </c>
      <c r="B185" t="s">
        <v>766</v>
      </c>
      <c r="C185" t="s">
        <v>6133</v>
      </c>
      <c r="D185">
        <v>0.15</v>
      </c>
      <c r="E185">
        <v>0.3</v>
      </c>
      <c r="F185">
        <v>0.3</v>
      </c>
      <c r="G185">
        <v>0.3</v>
      </c>
      <c r="H185">
        <v>0.3</v>
      </c>
      <c r="I185">
        <v>0.3</v>
      </c>
      <c r="J185">
        <v>0.3</v>
      </c>
      <c r="K185">
        <v>0.3</v>
      </c>
      <c r="L185">
        <v>2</v>
      </c>
    </row>
    <row r="186" spans="1:12" x14ac:dyDescent="0.25">
      <c r="A186">
        <v>141662</v>
      </c>
      <c r="B186" t="s">
        <v>966</v>
      </c>
      <c r="C186" t="s">
        <v>6150</v>
      </c>
      <c r="D186">
        <v>9.8999999999999999E-4</v>
      </c>
      <c r="E186">
        <v>1.7350000000000001E-2</v>
      </c>
      <c r="F186">
        <v>83.8</v>
      </c>
      <c r="G186">
        <v>1.4515000000000001E-3</v>
      </c>
      <c r="H186">
        <v>2.0899999999999998E-3</v>
      </c>
      <c r="I186">
        <v>4.4000000000000003E-3</v>
      </c>
      <c r="J186">
        <v>4.2500000000000003E-2</v>
      </c>
      <c r="K186">
        <v>32.904999999999973</v>
      </c>
      <c r="L186">
        <v>12</v>
      </c>
    </row>
    <row r="187" spans="1:12" x14ac:dyDescent="0.25">
      <c r="A187">
        <v>143500</v>
      </c>
      <c r="B187" t="s">
        <v>412</v>
      </c>
      <c r="C187" t="s">
        <v>4374</v>
      </c>
      <c r="D187">
        <v>6.9500000000000006E-2</v>
      </c>
      <c r="E187">
        <v>0.10299999999999999</v>
      </c>
      <c r="F187">
        <v>0.57999999999999996</v>
      </c>
      <c r="G187">
        <v>7.1825E-2</v>
      </c>
      <c r="H187">
        <v>7.4150000000000008E-2</v>
      </c>
      <c r="I187">
        <v>8.1125000000000003E-2</v>
      </c>
      <c r="J187">
        <v>0.23574999999999999</v>
      </c>
      <c r="K187">
        <v>0.51114999999999977</v>
      </c>
      <c r="L187">
        <v>4</v>
      </c>
    </row>
    <row r="188" spans="1:12" x14ac:dyDescent="0.25">
      <c r="A188">
        <v>144741</v>
      </c>
      <c r="B188" t="s">
        <v>2330</v>
      </c>
      <c r="C188" t="s">
        <v>5602</v>
      </c>
      <c r="D188">
        <v>3</v>
      </c>
      <c r="E188">
        <v>94.9</v>
      </c>
      <c r="F188">
        <v>300</v>
      </c>
      <c r="G188">
        <v>4.625</v>
      </c>
      <c r="H188">
        <v>6.25</v>
      </c>
      <c r="I188">
        <v>30.85</v>
      </c>
      <c r="J188">
        <v>213.55</v>
      </c>
      <c r="K188">
        <v>288.27499999999998</v>
      </c>
      <c r="L188">
        <v>5</v>
      </c>
    </row>
    <row r="189" spans="1:12" x14ac:dyDescent="0.25">
      <c r="A189">
        <v>145733</v>
      </c>
      <c r="B189" t="s">
        <v>360</v>
      </c>
      <c r="C189" t="s">
        <v>5690</v>
      </c>
      <c r="D189">
        <v>0.24201371999999999</v>
      </c>
      <c r="E189">
        <v>50</v>
      </c>
      <c r="F189">
        <v>900</v>
      </c>
      <c r="G189">
        <v>1.7493152000000001</v>
      </c>
      <c r="H189">
        <v>3.859999999999999</v>
      </c>
      <c r="I189">
        <v>25</v>
      </c>
      <c r="J189">
        <v>132.80000000000001</v>
      </c>
      <c r="K189">
        <v>404.99999999999989</v>
      </c>
      <c r="L189">
        <v>33</v>
      </c>
    </row>
    <row r="190" spans="1:12" x14ac:dyDescent="0.25">
      <c r="A190">
        <v>148798</v>
      </c>
      <c r="B190" t="s">
        <v>974</v>
      </c>
      <c r="C190" t="s">
        <v>4187</v>
      </c>
      <c r="D190">
        <v>0.11</v>
      </c>
      <c r="E190">
        <v>1.325</v>
      </c>
      <c r="F190">
        <v>22</v>
      </c>
      <c r="G190">
        <v>0.1195</v>
      </c>
      <c r="H190">
        <v>0.17399999999999999</v>
      </c>
      <c r="I190">
        <v>0.29499999999999998</v>
      </c>
      <c r="J190">
        <v>4.0500000000000007</v>
      </c>
      <c r="K190">
        <v>19.149999999999999</v>
      </c>
      <c r="L190">
        <v>19</v>
      </c>
    </row>
    <row r="191" spans="1:12" x14ac:dyDescent="0.25">
      <c r="A191">
        <v>150130</v>
      </c>
      <c r="B191" t="s">
        <v>3794</v>
      </c>
      <c r="C191" t="s">
        <v>5484</v>
      </c>
      <c r="D191">
        <v>8.42</v>
      </c>
      <c r="E191">
        <v>104.16</v>
      </c>
      <c r="F191">
        <v>724.4</v>
      </c>
      <c r="G191">
        <v>8.42</v>
      </c>
      <c r="H191">
        <v>8.42</v>
      </c>
      <c r="I191">
        <v>8.42</v>
      </c>
      <c r="J191">
        <v>331.02499999999998</v>
      </c>
      <c r="K191">
        <v>645.72499999999968</v>
      </c>
      <c r="L191">
        <v>3</v>
      </c>
    </row>
    <row r="192" spans="1:12" x14ac:dyDescent="0.25">
      <c r="A192">
        <v>150685</v>
      </c>
      <c r="B192" t="s">
        <v>106</v>
      </c>
      <c r="C192" t="s">
        <v>4161</v>
      </c>
      <c r="D192">
        <v>1.9865210000000001E-2</v>
      </c>
      <c r="E192">
        <v>0.2</v>
      </c>
      <c r="F192">
        <v>3.3</v>
      </c>
      <c r="G192">
        <v>5.8439344499999983E-2</v>
      </c>
      <c r="H192">
        <v>9.0999999999999998E-2</v>
      </c>
      <c r="I192">
        <v>0.1225</v>
      </c>
      <c r="J192">
        <v>0.41249999999999998</v>
      </c>
      <c r="K192">
        <v>2.7250000000000001</v>
      </c>
      <c r="L192">
        <v>20</v>
      </c>
    </row>
    <row r="193" spans="1:12" x14ac:dyDescent="0.25">
      <c r="A193">
        <v>151213</v>
      </c>
      <c r="B193" t="s">
        <v>318</v>
      </c>
      <c r="C193" t="s">
        <v>4464</v>
      </c>
      <c r="D193">
        <v>0.25</v>
      </c>
      <c r="E193">
        <v>1.0940000000000001</v>
      </c>
      <c r="F193">
        <v>33.1</v>
      </c>
      <c r="G193">
        <v>0.25</v>
      </c>
      <c r="H193">
        <v>0.45000000000000018</v>
      </c>
      <c r="I193">
        <v>1</v>
      </c>
      <c r="J193">
        <v>3.0819999999999999</v>
      </c>
      <c r="K193">
        <v>32.182000000000002</v>
      </c>
      <c r="L193">
        <v>19</v>
      </c>
    </row>
    <row r="194" spans="1:12" x14ac:dyDescent="0.25">
      <c r="A194">
        <v>156605</v>
      </c>
      <c r="B194" t="s">
        <v>1784</v>
      </c>
      <c r="C194" t="s">
        <v>5688</v>
      </c>
      <c r="D194">
        <v>36.36</v>
      </c>
      <c r="E194">
        <v>44.53</v>
      </c>
      <c r="F194">
        <v>52.7</v>
      </c>
      <c r="G194">
        <v>37.177</v>
      </c>
      <c r="H194">
        <v>37.994</v>
      </c>
      <c r="I194">
        <v>40.445</v>
      </c>
      <c r="J194">
        <v>48.615000000000009</v>
      </c>
      <c r="K194">
        <v>51.883000000000003</v>
      </c>
      <c r="L194">
        <v>2</v>
      </c>
    </row>
    <row r="195" spans="1:12" x14ac:dyDescent="0.25">
      <c r="A195">
        <v>288880</v>
      </c>
      <c r="B195" t="s">
        <v>3216</v>
      </c>
      <c r="C195" t="s">
        <v>5518</v>
      </c>
      <c r="D195">
        <v>378</v>
      </c>
      <c r="E195">
        <v>438</v>
      </c>
      <c r="F195">
        <v>498</v>
      </c>
      <c r="G195">
        <v>384</v>
      </c>
      <c r="H195">
        <v>390.00000000000011</v>
      </c>
      <c r="I195">
        <v>408</v>
      </c>
      <c r="J195">
        <v>468</v>
      </c>
      <c r="K195">
        <v>492</v>
      </c>
      <c r="L195">
        <v>2</v>
      </c>
    </row>
    <row r="196" spans="1:12" x14ac:dyDescent="0.25">
      <c r="A196">
        <v>298000</v>
      </c>
      <c r="B196" t="s">
        <v>116</v>
      </c>
      <c r="C196" t="s">
        <v>4379</v>
      </c>
      <c r="D196">
        <v>1.1E-4</v>
      </c>
      <c r="E196">
        <v>5.9000000000000003E-4</v>
      </c>
      <c r="F196">
        <v>5.3</v>
      </c>
      <c r="G196">
        <v>1.44E-4</v>
      </c>
      <c r="H196">
        <v>1.7799999999999999E-4</v>
      </c>
      <c r="I196">
        <v>3.6999999999999999E-4</v>
      </c>
      <c r="J196">
        <v>9.3299999999999998E-3</v>
      </c>
      <c r="K196">
        <v>3.75</v>
      </c>
      <c r="L196">
        <v>20</v>
      </c>
    </row>
    <row r="197" spans="1:12" x14ac:dyDescent="0.25">
      <c r="A197">
        <v>298022</v>
      </c>
      <c r="B197" t="s">
        <v>678</v>
      </c>
      <c r="C197" t="s">
        <v>5116</v>
      </c>
      <c r="D197">
        <v>9.0000000000000002E-6</v>
      </c>
      <c r="E197">
        <v>6.3999999999999994E-4</v>
      </c>
      <c r="F197">
        <v>0.8</v>
      </c>
      <c r="G197">
        <v>1.8349999999999999E-5</v>
      </c>
      <c r="H197">
        <v>2.0000000000000002E-5</v>
      </c>
      <c r="I197">
        <v>2.0249999999999999E-4</v>
      </c>
      <c r="J197">
        <v>7.9999999999999984E-3</v>
      </c>
      <c r="K197">
        <v>0.34949999999999931</v>
      </c>
      <c r="L197">
        <v>16</v>
      </c>
    </row>
    <row r="198" spans="1:12" x14ac:dyDescent="0.25">
      <c r="A198">
        <v>298044</v>
      </c>
      <c r="B198" t="s">
        <v>298</v>
      </c>
      <c r="C198" t="s">
        <v>4213</v>
      </c>
      <c r="D198">
        <v>3.6999999999999998E-5</v>
      </c>
      <c r="E198">
        <v>3.2899999999999999E-2</v>
      </c>
      <c r="F198">
        <v>38.799999999999997</v>
      </c>
      <c r="G198">
        <v>1.8550000000000001E-4</v>
      </c>
      <c r="H198">
        <v>8.1099999999999944E-4</v>
      </c>
      <c r="I198">
        <v>2.8999999999999998E-3</v>
      </c>
      <c r="J198">
        <v>0.2225</v>
      </c>
      <c r="K198">
        <v>4.889999999999997</v>
      </c>
      <c r="L198">
        <v>27</v>
      </c>
    </row>
    <row r="199" spans="1:12" x14ac:dyDescent="0.25">
      <c r="A199">
        <v>298464</v>
      </c>
      <c r="B199" t="s">
        <v>440</v>
      </c>
      <c r="C199" t="s">
        <v>5065</v>
      </c>
      <c r="D199">
        <v>9.1E-4</v>
      </c>
      <c r="E199">
        <v>9.1E-4</v>
      </c>
      <c r="F199">
        <v>86.5</v>
      </c>
      <c r="G199">
        <v>9.1E-4</v>
      </c>
      <c r="H199">
        <v>9.1E-4</v>
      </c>
      <c r="I199">
        <v>9.1E-4</v>
      </c>
      <c r="J199">
        <v>0.01</v>
      </c>
      <c r="K199">
        <v>26.47999999999994</v>
      </c>
      <c r="L199">
        <v>10</v>
      </c>
    </row>
    <row r="200" spans="1:12" x14ac:dyDescent="0.25">
      <c r="A200">
        <v>299865</v>
      </c>
      <c r="B200" t="s">
        <v>1446</v>
      </c>
      <c r="C200" t="s">
        <v>4521</v>
      </c>
      <c r="D200">
        <v>3.7</v>
      </c>
      <c r="E200">
        <v>3.7</v>
      </c>
      <c r="F200">
        <v>3.7</v>
      </c>
      <c r="G200">
        <v>3.7</v>
      </c>
      <c r="H200">
        <v>3.7</v>
      </c>
      <c r="I200">
        <v>3.7</v>
      </c>
      <c r="J200">
        <v>3.7</v>
      </c>
      <c r="K200">
        <v>3.7</v>
      </c>
      <c r="L200">
        <v>1</v>
      </c>
    </row>
    <row r="201" spans="1:12" x14ac:dyDescent="0.25">
      <c r="A201">
        <v>300765</v>
      </c>
      <c r="B201" t="s">
        <v>502</v>
      </c>
      <c r="C201" t="s">
        <v>4440</v>
      </c>
      <c r="D201">
        <v>9.7999999999999997E-5</v>
      </c>
      <c r="E201">
        <v>0.63</v>
      </c>
      <c r="F201">
        <v>37.299999999999997</v>
      </c>
      <c r="G201">
        <v>1.34E-4</v>
      </c>
      <c r="H201">
        <v>1.94E-4</v>
      </c>
      <c r="I201">
        <v>9.9749999999999995E-3</v>
      </c>
      <c r="J201">
        <v>2.5</v>
      </c>
      <c r="K201">
        <v>8.3304999999999989</v>
      </c>
      <c r="L201">
        <v>42</v>
      </c>
    </row>
    <row r="202" spans="1:12" x14ac:dyDescent="0.25">
      <c r="A202">
        <v>305033</v>
      </c>
      <c r="B202" t="s">
        <v>912</v>
      </c>
      <c r="C202" t="s">
        <v>5614</v>
      </c>
      <c r="D202">
        <v>43.51</v>
      </c>
      <c r="E202">
        <v>51.68</v>
      </c>
      <c r="F202">
        <v>53.4</v>
      </c>
      <c r="G202">
        <v>44.326999999999998</v>
      </c>
      <c r="H202">
        <v>45.143999999999998</v>
      </c>
      <c r="I202">
        <v>47.594999999999999</v>
      </c>
      <c r="J202">
        <v>52.54</v>
      </c>
      <c r="K202">
        <v>53.228000000000002</v>
      </c>
      <c r="L202">
        <v>3</v>
      </c>
    </row>
    <row r="203" spans="1:12" x14ac:dyDescent="0.25">
      <c r="A203">
        <v>309002</v>
      </c>
      <c r="B203" t="s">
        <v>45</v>
      </c>
      <c r="C203" t="s">
        <v>5839</v>
      </c>
      <c r="D203">
        <v>3.2000000000000003E-4</v>
      </c>
      <c r="E203">
        <v>9.015999999999999E-2</v>
      </c>
      <c r="F203">
        <v>0.18</v>
      </c>
      <c r="G203">
        <v>9.3040000000000084E-3</v>
      </c>
      <c r="H203">
        <v>1.828800000000002E-2</v>
      </c>
      <c r="I203">
        <v>4.5240000000000002E-2</v>
      </c>
      <c r="J203">
        <v>0.13508000000000001</v>
      </c>
      <c r="K203">
        <v>0.171016</v>
      </c>
      <c r="L203">
        <v>2</v>
      </c>
    </row>
    <row r="204" spans="1:12" x14ac:dyDescent="0.25">
      <c r="A204">
        <v>314409</v>
      </c>
      <c r="B204" t="s">
        <v>2174</v>
      </c>
      <c r="C204" t="s">
        <v>5047</v>
      </c>
      <c r="D204">
        <v>3.3899999999999998E-3</v>
      </c>
      <c r="E204">
        <v>2</v>
      </c>
      <c r="F204">
        <v>162.80000000000001</v>
      </c>
      <c r="G204">
        <v>6.6049999999999998E-3</v>
      </c>
      <c r="H204">
        <v>1.0543E-2</v>
      </c>
      <c r="I204">
        <v>0.1125</v>
      </c>
      <c r="J204">
        <v>21</v>
      </c>
      <c r="K204">
        <v>127.45</v>
      </c>
      <c r="L204">
        <v>32</v>
      </c>
    </row>
    <row r="205" spans="1:12" x14ac:dyDescent="0.25">
      <c r="A205">
        <v>318989</v>
      </c>
      <c r="B205" t="s">
        <v>246</v>
      </c>
      <c r="C205" t="s">
        <v>4816</v>
      </c>
      <c r="D205">
        <v>7.2500000000000004E-3</v>
      </c>
      <c r="E205">
        <v>0.47899999999999998</v>
      </c>
      <c r="F205">
        <v>3.4</v>
      </c>
      <c r="G205">
        <v>7.2500000000000004E-3</v>
      </c>
      <c r="H205">
        <v>7.2500000000000004E-3</v>
      </c>
      <c r="I205">
        <v>8.3150000000000002E-2</v>
      </c>
      <c r="J205">
        <v>0.8217000000000001</v>
      </c>
      <c r="K205">
        <v>3.4</v>
      </c>
      <c r="L205">
        <v>10</v>
      </c>
    </row>
    <row r="206" spans="1:12" x14ac:dyDescent="0.25">
      <c r="A206">
        <v>330541</v>
      </c>
      <c r="B206" t="s">
        <v>206</v>
      </c>
      <c r="C206" t="s">
        <v>4167</v>
      </c>
      <c r="D206">
        <v>4.0000000000000003E-5</v>
      </c>
      <c r="E206">
        <v>2.64E-2</v>
      </c>
      <c r="F206">
        <v>40</v>
      </c>
      <c r="G206">
        <v>2.1064E-4</v>
      </c>
      <c r="H206">
        <v>2.363193152E-4</v>
      </c>
      <c r="I206">
        <v>2.3309720000000002E-3</v>
      </c>
      <c r="J206">
        <v>0.438</v>
      </c>
      <c r="K206">
        <v>4.919999999999999</v>
      </c>
      <c r="L206">
        <v>65</v>
      </c>
    </row>
    <row r="207" spans="1:12" x14ac:dyDescent="0.25">
      <c r="A207">
        <v>330552</v>
      </c>
      <c r="B207" t="s">
        <v>326</v>
      </c>
      <c r="C207" t="s">
        <v>4649</v>
      </c>
      <c r="D207">
        <v>5.0000000000000002E-5</v>
      </c>
      <c r="E207">
        <v>0.58199999999999996</v>
      </c>
      <c r="F207">
        <v>10</v>
      </c>
      <c r="G207">
        <v>1.1700000000000009E-3</v>
      </c>
      <c r="H207">
        <v>1.1270000000000001E-2</v>
      </c>
      <c r="I207">
        <v>0.12</v>
      </c>
      <c r="J207">
        <v>3</v>
      </c>
      <c r="K207">
        <v>9.1799999999999926</v>
      </c>
      <c r="L207">
        <v>38</v>
      </c>
    </row>
    <row r="208" spans="1:12" x14ac:dyDescent="0.25">
      <c r="A208">
        <v>330950</v>
      </c>
      <c r="B208" t="s">
        <v>3228</v>
      </c>
      <c r="C208" t="s">
        <v>5552</v>
      </c>
      <c r="D208">
        <v>6.9000000000000006E-2</v>
      </c>
      <c r="E208">
        <v>67</v>
      </c>
      <c r="F208">
        <v>122</v>
      </c>
      <c r="G208">
        <v>6.9750000000000006E-2</v>
      </c>
      <c r="H208">
        <v>7.0500000000000007E-2</v>
      </c>
      <c r="I208">
        <v>6.8040000000000003</v>
      </c>
      <c r="J208">
        <v>109.25</v>
      </c>
      <c r="K208">
        <v>119</v>
      </c>
      <c r="L208">
        <v>6</v>
      </c>
    </row>
    <row r="209" spans="1:12" x14ac:dyDescent="0.25">
      <c r="A209">
        <v>333415</v>
      </c>
      <c r="B209" t="s">
        <v>102</v>
      </c>
      <c r="C209" t="s">
        <v>6085</v>
      </c>
      <c r="D209">
        <v>3.04E-5</v>
      </c>
      <c r="E209">
        <v>1.9599999999999999E-3</v>
      </c>
      <c r="F209">
        <v>33.477851000000001</v>
      </c>
      <c r="G209">
        <v>1.2300000000000001E-4</v>
      </c>
      <c r="H209">
        <v>1.7039999999999999E-4</v>
      </c>
      <c r="I209">
        <v>3.1774999999999989E-4</v>
      </c>
      <c r="J209">
        <v>8.5937500000000007E-3</v>
      </c>
      <c r="K209">
        <v>16.593934069999911</v>
      </c>
      <c r="L209">
        <v>49</v>
      </c>
    </row>
    <row r="210" spans="1:12" x14ac:dyDescent="0.25">
      <c r="A210">
        <v>335671</v>
      </c>
      <c r="B210" t="s">
        <v>380</v>
      </c>
      <c r="C210" t="s">
        <v>5980</v>
      </c>
      <c r="D210">
        <v>2.0000000000000001E-4</v>
      </c>
      <c r="E210">
        <v>0.25</v>
      </c>
      <c r="F210">
        <v>276.59929440000002</v>
      </c>
      <c r="G210">
        <v>4.745000000000001E-3</v>
      </c>
      <c r="H210">
        <v>6.7250000000000004E-2</v>
      </c>
      <c r="I210">
        <v>0.1</v>
      </c>
      <c r="J210">
        <v>24.016106400000002</v>
      </c>
      <c r="K210">
        <v>125.8775231999999</v>
      </c>
      <c r="L210">
        <v>43</v>
      </c>
    </row>
    <row r="211" spans="1:12" x14ac:dyDescent="0.25">
      <c r="A211">
        <v>335762</v>
      </c>
      <c r="B211" t="s">
        <v>646</v>
      </c>
      <c r="C211" t="s">
        <v>4902</v>
      </c>
      <c r="D211">
        <v>11.823987199999999</v>
      </c>
      <c r="E211">
        <v>101.27502079999999</v>
      </c>
      <c r="F211">
        <v>284.80386559999999</v>
      </c>
      <c r="G211">
        <v>19.740917759999999</v>
      </c>
      <c r="H211">
        <v>35.883230720000007</v>
      </c>
      <c r="I211">
        <v>61.947411200000012</v>
      </c>
      <c r="J211">
        <v>174.01824640000001</v>
      </c>
      <c r="K211">
        <v>266.45098111999999</v>
      </c>
      <c r="L211">
        <v>15</v>
      </c>
    </row>
    <row r="212" spans="1:12" x14ac:dyDescent="0.25">
      <c r="A212">
        <v>375951</v>
      </c>
      <c r="B212" t="s">
        <v>1872</v>
      </c>
      <c r="C212" t="s">
        <v>5979</v>
      </c>
      <c r="D212">
        <v>6.0330218000000002</v>
      </c>
      <c r="E212">
        <v>24.596165800000001</v>
      </c>
      <c r="F212">
        <v>120.1963574</v>
      </c>
      <c r="G212">
        <v>6.0330218000000002</v>
      </c>
      <c r="H212">
        <v>6.0330218000000002</v>
      </c>
      <c r="I212">
        <v>12.530122199999999</v>
      </c>
      <c r="J212">
        <v>62.186532399999997</v>
      </c>
      <c r="K212">
        <v>93.303002530000029</v>
      </c>
      <c r="L212">
        <v>12</v>
      </c>
    </row>
    <row r="213" spans="1:12" x14ac:dyDescent="0.25">
      <c r="A213">
        <v>443481</v>
      </c>
      <c r="B213" t="s">
        <v>1004</v>
      </c>
      <c r="C213" t="s">
        <v>4592</v>
      </c>
      <c r="D213">
        <v>66</v>
      </c>
      <c r="E213">
        <v>660</v>
      </c>
      <c r="F213">
        <v>1060</v>
      </c>
      <c r="G213">
        <v>77.900000000000006</v>
      </c>
      <c r="H213">
        <v>89.800000000000011</v>
      </c>
      <c r="I213">
        <v>161.5</v>
      </c>
      <c r="J213">
        <v>1003</v>
      </c>
      <c r="K213">
        <v>1043.2</v>
      </c>
      <c r="L213">
        <v>7</v>
      </c>
    </row>
    <row r="214" spans="1:12" x14ac:dyDescent="0.25">
      <c r="A214">
        <v>446720</v>
      </c>
      <c r="B214" t="s">
        <v>530</v>
      </c>
      <c r="C214" t="s">
        <v>5260</v>
      </c>
      <c r="D214">
        <v>4.3102962817200003</v>
      </c>
      <c r="E214">
        <v>5.134098814273</v>
      </c>
      <c r="F214">
        <v>6.1335177206160001</v>
      </c>
      <c r="G214">
        <v>4.3902851688267006</v>
      </c>
      <c r="H214">
        <v>4.4702740559334</v>
      </c>
      <c r="I214">
        <v>4.7102407172534999</v>
      </c>
      <c r="J214">
        <v>5.6018610047399999</v>
      </c>
      <c r="K214">
        <v>6.0271863774407999</v>
      </c>
      <c r="L214">
        <v>4</v>
      </c>
    </row>
    <row r="215" spans="1:12" x14ac:dyDescent="0.25">
      <c r="A215">
        <v>470906</v>
      </c>
      <c r="B215" t="s">
        <v>1120</v>
      </c>
      <c r="C215" t="s">
        <v>5761</v>
      </c>
      <c r="D215">
        <v>1.0787205E-3</v>
      </c>
      <c r="E215">
        <v>3.9E-2</v>
      </c>
      <c r="F215">
        <v>7.4999999999999997E-2</v>
      </c>
      <c r="G215">
        <v>3.0204173999999989E-3</v>
      </c>
      <c r="H215">
        <v>4.9621142999999989E-3</v>
      </c>
      <c r="I215">
        <v>1.0787204999999999E-2</v>
      </c>
      <c r="J215">
        <v>5.7000000000000002E-2</v>
      </c>
      <c r="K215">
        <v>7.1399999999999991E-2</v>
      </c>
      <c r="L215">
        <v>5</v>
      </c>
    </row>
    <row r="216" spans="1:12" x14ac:dyDescent="0.25">
      <c r="A216">
        <v>510156</v>
      </c>
      <c r="B216" t="s">
        <v>1892</v>
      </c>
      <c r="C216" t="s">
        <v>6079</v>
      </c>
      <c r="D216">
        <v>0.6</v>
      </c>
      <c r="E216">
        <v>1.0900000000000001</v>
      </c>
      <c r="F216">
        <v>5.7</v>
      </c>
      <c r="G216">
        <v>0.65600000000000003</v>
      </c>
      <c r="H216">
        <v>0.71199999999999997</v>
      </c>
      <c r="I216">
        <v>0.76</v>
      </c>
      <c r="J216">
        <v>1.45</v>
      </c>
      <c r="K216">
        <v>4.2649999999999979</v>
      </c>
      <c r="L216">
        <v>7</v>
      </c>
    </row>
    <row r="217" spans="1:12" x14ac:dyDescent="0.25">
      <c r="A217">
        <v>533744</v>
      </c>
      <c r="B217" t="s">
        <v>1788</v>
      </c>
      <c r="C217" t="s">
        <v>5708</v>
      </c>
      <c r="D217">
        <v>1.9E-2</v>
      </c>
      <c r="E217">
        <v>0.3</v>
      </c>
      <c r="F217">
        <v>97</v>
      </c>
      <c r="G217">
        <v>2.47E-2</v>
      </c>
      <c r="H217">
        <v>5.1200000000000002E-2</v>
      </c>
      <c r="I217">
        <v>0.121</v>
      </c>
      <c r="J217">
        <v>0.72</v>
      </c>
      <c r="K217">
        <v>55.259999999999962</v>
      </c>
      <c r="L217">
        <v>23</v>
      </c>
    </row>
    <row r="218" spans="1:12" x14ac:dyDescent="0.25">
      <c r="A218">
        <v>534521</v>
      </c>
      <c r="B218" t="s">
        <v>11</v>
      </c>
      <c r="C218" t="s">
        <v>4411</v>
      </c>
      <c r="D218">
        <v>0.1386945</v>
      </c>
      <c r="E218">
        <v>0.1386945</v>
      </c>
      <c r="F218">
        <v>14.305346999999999</v>
      </c>
      <c r="G218">
        <v>0.1386945</v>
      </c>
      <c r="H218">
        <v>0.1386945</v>
      </c>
      <c r="I218">
        <v>0.1386945</v>
      </c>
      <c r="J218">
        <v>1.426572</v>
      </c>
      <c r="K218">
        <v>10.441714499999989</v>
      </c>
      <c r="L218">
        <v>4</v>
      </c>
    </row>
    <row r="219" spans="1:12" x14ac:dyDescent="0.25">
      <c r="A219">
        <v>541731</v>
      </c>
      <c r="B219" t="s">
        <v>894</v>
      </c>
      <c r="C219" t="s">
        <v>5449</v>
      </c>
      <c r="D219">
        <v>1.86</v>
      </c>
      <c r="E219">
        <v>44.94</v>
      </c>
      <c r="F219">
        <v>148</v>
      </c>
      <c r="G219">
        <v>7.280999999999997</v>
      </c>
      <c r="H219">
        <v>12.702</v>
      </c>
      <c r="I219">
        <v>28.965</v>
      </c>
      <c r="J219">
        <v>75.91</v>
      </c>
      <c r="K219">
        <v>133.58199999999999</v>
      </c>
      <c r="L219">
        <v>4</v>
      </c>
    </row>
    <row r="220" spans="1:12" x14ac:dyDescent="0.25">
      <c r="A220">
        <v>542767</v>
      </c>
      <c r="B220" t="s">
        <v>3690</v>
      </c>
      <c r="C220" t="s">
        <v>5112</v>
      </c>
      <c r="D220">
        <v>159.54</v>
      </c>
      <c r="E220">
        <v>159.54</v>
      </c>
      <c r="F220">
        <v>159.54</v>
      </c>
      <c r="G220">
        <v>159.54</v>
      </c>
      <c r="H220">
        <v>159.54</v>
      </c>
      <c r="I220">
        <v>159.54</v>
      </c>
      <c r="J220">
        <v>159.54</v>
      </c>
      <c r="K220">
        <v>159.54</v>
      </c>
      <c r="L220">
        <v>1</v>
      </c>
    </row>
    <row r="221" spans="1:12" x14ac:dyDescent="0.25">
      <c r="A221">
        <v>549188</v>
      </c>
      <c r="B221" t="s">
        <v>2474</v>
      </c>
      <c r="C221" t="s">
        <v>6194</v>
      </c>
      <c r="D221">
        <v>4.82</v>
      </c>
      <c r="E221">
        <v>4.82</v>
      </c>
      <c r="F221">
        <v>4.82</v>
      </c>
      <c r="G221">
        <v>4.82</v>
      </c>
      <c r="H221">
        <v>4.82</v>
      </c>
      <c r="I221">
        <v>4.82</v>
      </c>
      <c r="J221">
        <v>4.82</v>
      </c>
      <c r="K221">
        <v>4.82</v>
      </c>
      <c r="L221">
        <v>1</v>
      </c>
    </row>
    <row r="222" spans="1:12" x14ac:dyDescent="0.25">
      <c r="A222">
        <v>554007</v>
      </c>
      <c r="B222" t="s">
        <v>816</v>
      </c>
      <c r="C222" t="s">
        <v>4450</v>
      </c>
      <c r="D222">
        <v>3.38</v>
      </c>
      <c r="E222">
        <v>3.38</v>
      </c>
      <c r="F222">
        <v>3.38</v>
      </c>
      <c r="G222">
        <v>3.38</v>
      </c>
      <c r="H222">
        <v>3.38</v>
      </c>
      <c r="I222">
        <v>3.38</v>
      </c>
      <c r="J222">
        <v>3.38</v>
      </c>
      <c r="K222">
        <v>3.38</v>
      </c>
      <c r="L222">
        <v>1</v>
      </c>
    </row>
    <row r="223" spans="1:12" x14ac:dyDescent="0.25">
      <c r="A223">
        <v>556616</v>
      </c>
      <c r="B223" t="s">
        <v>1218</v>
      </c>
      <c r="C223" t="s">
        <v>4680</v>
      </c>
      <c r="D223">
        <v>1.4E-2</v>
      </c>
      <c r="E223">
        <v>9.0999999999999998E-2</v>
      </c>
      <c r="F223">
        <v>0.3</v>
      </c>
      <c r="G223">
        <v>2.5999999999999999E-2</v>
      </c>
      <c r="H223">
        <v>3.5000000000000003E-2</v>
      </c>
      <c r="I223">
        <v>4.8400000000000012E-2</v>
      </c>
      <c r="J223">
        <v>0.14199999999999999</v>
      </c>
      <c r="K223">
        <v>0.26550000000000001</v>
      </c>
      <c r="L223">
        <v>12</v>
      </c>
    </row>
    <row r="224" spans="1:12" x14ac:dyDescent="0.25">
      <c r="A224">
        <v>557346</v>
      </c>
      <c r="B224" t="s">
        <v>1882</v>
      </c>
      <c r="C224" t="s">
        <v>6014</v>
      </c>
      <c r="D224">
        <v>4490</v>
      </c>
      <c r="E224">
        <v>4490</v>
      </c>
      <c r="F224">
        <v>4490</v>
      </c>
      <c r="G224">
        <v>4490</v>
      </c>
      <c r="H224">
        <v>4490</v>
      </c>
      <c r="I224">
        <v>4490</v>
      </c>
      <c r="J224">
        <v>4490</v>
      </c>
      <c r="K224">
        <v>4490</v>
      </c>
      <c r="L224">
        <v>1</v>
      </c>
    </row>
    <row r="225" spans="1:12" x14ac:dyDescent="0.25">
      <c r="A225">
        <v>563122</v>
      </c>
      <c r="B225" t="s">
        <v>1012</v>
      </c>
      <c r="C225" t="s">
        <v>4647</v>
      </c>
      <c r="D225">
        <v>4.6E-5</v>
      </c>
      <c r="E225">
        <v>2.5999999999999999E-2</v>
      </c>
      <c r="F225">
        <v>2.2999999999999998</v>
      </c>
      <c r="G225">
        <v>7.8999999999999996E-5</v>
      </c>
      <c r="H225">
        <v>1.245E-3</v>
      </c>
      <c r="I225">
        <v>1.0925000000000001E-2</v>
      </c>
      <c r="J225">
        <v>0.317</v>
      </c>
      <c r="K225">
        <v>2.2999999999999998</v>
      </c>
      <c r="L225">
        <v>13</v>
      </c>
    </row>
    <row r="226" spans="1:12" x14ac:dyDescent="0.25">
      <c r="A226">
        <v>569642</v>
      </c>
      <c r="B226" t="s">
        <v>418</v>
      </c>
      <c r="C226" t="s">
        <v>4457</v>
      </c>
      <c r="D226">
        <v>1.5</v>
      </c>
      <c r="E226">
        <v>1.5049999999999999</v>
      </c>
      <c r="F226">
        <v>1.51</v>
      </c>
      <c r="G226">
        <v>1.5004999999999999</v>
      </c>
      <c r="H226">
        <v>1.5009999999999999</v>
      </c>
      <c r="I226">
        <v>1.5024999999999999</v>
      </c>
      <c r="J226">
        <v>1.5075000000000001</v>
      </c>
      <c r="K226">
        <v>1.5095000000000001</v>
      </c>
      <c r="L226">
        <v>2</v>
      </c>
    </row>
    <row r="227" spans="1:12" x14ac:dyDescent="0.25">
      <c r="A227">
        <v>576261</v>
      </c>
      <c r="B227" t="s">
        <v>1920</v>
      </c>
      <c r="C227" t="s">
        <v>6152</v>
      </c>
      <c r="D227">
        <v>0.5</v>
      </c>
      <c r="E227">
        <v>6.6999999999999993</v>
      </c>
      <c r="F227">
        <v>15.3</v>
      </c>
      <c r="G227">
        <v>0.75499999999999989</v>
      </c>
      <c r="H227">
        <v>1.01</v>
      </c>
      <c r="I227">
        <v>1.7749999999999999</v>
      </c>
      <c r="J227">
        <v>12.225</v>
      </c>
      <c r="K227">
        <v>14.685</v>
      </c>
      <c r="L227">
        <v>4</v>
      </c>
    </row>
    <row r="228" spans="1:12" x14ac:dyDescent="0.25">
      <c r="A228">
        <v>577117</v>
      </c>
      <c r="B228" t="s">
        <v>1852</v>
      </c>
      <c r="C228" t="s">
        <v>5912</v>
      </c>
      <c r="D228">
        <v>5.8999999999999997E-2</v>
      </c>
      <c r="E228">
        <v>5.8999999999999997E-2</v>
      </c>
      <c r="F228">
        <v>5.24</v>
      </c>
      <c r="G228">
        <v>5.8999999999999997E-2</v>
      </c>
      <c r="H228">
        <v>5.8999999999999997E-2</v>
      </c>
      <c r="I228">
        <v>5.8999999999999997E-2</v>
      </c>
      <c r="J228">
        <v>5.24</v>
      </c>
      <c r="K228">
        <v>5.24</v>
      </c>
      <c r="L228">
        <v>2</v>
      </c>
    </row>
    <row r="229" spans="1:12" x14ac:dyDescent="0.25">
      <c r="A229">
        <v>583788</v>
      </c>
      <c r="B229" t="s">
        <v>726</v>
      </c>
      <c r="C229" t="s">
        <v>5710</v>
      </c>
      <c r="D229">
        <v>6.0311184000000004</v>
      </c>
      <c r="E229">
        <v>17.4413424</v>
      </c>
      <c r="F229">
        <v>32.600639999999999</v>
      </c>
      <c r="G229">
        <v>7.71820152</v>
      </c>
      <c r="H229">
        <v>9.4052846399999996</v>
      </c>
      <c r="I229">
        <v>12.5104956</v>
      </c>
      <c r="J229">
        <v>26.083866</v>
      </c>
      <c r="K229">
        <v>30.986908320000001</v>
      </c>
      <c r="L229">
        <v>10</v>
      </c>
    </row>
    <row r="230" spans="1:12" x14ac:dyDescent="0.25">
      <c r="A230">
        <v>584792</v>
      </c>
      <c r="B230" t="s">
        <v>574</v>
      </c>
      <c r="C230" t="s">
        <v>6006</v>
      </c>
      <c r="D230">
        <v>5.0000000000000001E-3</v>
      </c>
      <c r="E230">
        <v>5.0000000000000001E-3</v>
      </c>
      <c r="F230">
        <v>0.01</v>
      </c>
      <c r="G230">
        <v>5.0000000000000001E-3</v>
      </c>
      <c r="H230">
        <v>5.0000000000000001E-3</v>
      </c>
      <c r="I230">
        <v>5.0000000000000001E-3</v>
      </c>
      <c r="J230">
        <v>5.0000000000000001E-3</v>
      </c>
      <c r="K230">
        <v>0.01</v>
      </c>
      <c r="L230">
        <v>2</v>
      </c>
    </row>
    <row r="231" spans="1:12" x14ac:dyDescent="0.25">
      <c r="A231">
        <v>606202</v>
      </c>
      <c r="B231" t="s">
        <v>2220</v>
      </c>
      <c r="C231" t="s">
        <v>5212</v>
      </c>
      <c r="D231">
        <v>2.19</v>
      </c>
      <c r="E231">
        <v>2.19</v>
      </c>
      <c r="F231">
        <v>2.19</v>
      </c>
      <c r="G231">
        <v>2.19</v>
      </c>
      <c r="H231">
        <v>2.19</v>
      </c>
      <c r="I231">
        <v>2.19</v>
      </c>
      <c r="J231">
        <v>2.19</v>
      </c>
      <c r="K231">
        <v>2.19</v>
      </c>
      <c r="L231">
        <v>1</v>
      </c>
    </row>
    <row r="232" spans="1:12" x14ac:dyDescent="0.25">
      <c r="A232">
        <v>608935</v>
      </c>
      <c r="B232" t="s">
        <v>466</v>
      </c>
      <c r="C232" t="s">
        <v>5698</v>
      </c>
      <c r="D232">
        <v>8.0000000000000002E-3</v>
      </c>
      <c r="E232">
        <v>8.0000000000000002E-3</v>
      </c>
      <c r="F232">
        <v>8.0000000000000002E-3</v>
      </c>
      <c r="G232">
        <v>8.0000000000000002E-3</v>
      </c>
      <c r="H232">
        <v>8.0000000000000002E-3</v>
      </c>
      <c r="I232">
        <v>8.0000000000000002E-3</v>
      </c>
      <c r="J232">
        <v>8.0000000000000002E-3</v>
      </c>
      <c r="K232">
        <v>8.0000000000000002E-3</v>
      </c>
      <c r="L232">
        <v>1</v>
      </c>
    </row>
    <row r="233" spans="1:12" x14ac:dyDescent="0.25">
      <c r="A233">
        <v>626437</v>
      </c>
      <c r="B233" t="s">
        <v>1800</v>
      </c>
      <c r="C233" t="s">
        <v>5746</v>
      </c>
      <c r="D233">
        <v>3.98</v>
      </c>
      <c r="E233">
        <v>3.98</v>
      </c>
      <c r="F233">
        <v>3.98</v>
      </c>
      <c r="G233">
        <v>3.98</v>
      </c>
      <c r="H233">
        <v>3.98</v>
      </c>
      <c r="I233">
        <v>3.98</v>
      </c>
      <c r="J233">
        <v>3.98</v>
      </c>
      <c r="K233">
        <v>3.98</v>
      </c>
      <c r="L233">
        <v>1</v>
      </c>
    </row>
    <row r="234" spans="1:12" x14ac:dyDescent="0.25">
      <c r="A234">
        <v>634662</v>
      </c>
      <c r="B234" t="s">
        <v>1722</v>
      </c>
      <c r="C234" t="s">
        <v>5514</v>
      </c>
      <c r="D234">
        <v>5.1814536000000001E-2</v>
      </c>
      <c r="E234">
        <v>0.16407936400000001</v>
      </c>
      <c r="F234">
        <v>1.39</v>
      </c>
      <c r="G234">
        <v>7.4483395499999994E-2</v>
      </c>
      <c r="H234">
        <v>9.7152255000000007E-2</v>
      </c>
      <c r="I234">
        <v>0.131695279</v>
      </c>
      <c r="J234">
        <v>0.39186748049999998</v>
      </c>
      <c r="K234">
        <v>1.1439999999999999</v>
      </c>
      <c r="L234">
        <v>7</v>
      </c>
    </row>
    <row r="235" spans="1:12" x14ac:dyDescent="0.25">
      <c r="A235">
        <v>643798</v>
      </c>
      <c r="B235" t="s">
        <v>2308</v>
      </c>
      <c r="C235" t="s">
        <v>5538</v>
      </c>
      <c r="D235">
        <v>1.2999999999999999E-2</v>
      </c>
      <c r="E235">
        <v>8.0999999999999989E-2</v>
      </c>
      <c r="F235">
        <v>0.22</v>
      </c>
      <c r="G235">
        <v>1.685E-2</v>
      </c>
      <c r="H235">
        <v>0.02</v>
      </c>
      <c r="I235">
        <v>3.95E-2</v>
      </c>
      <c r="J235">
        <v>0.10825</v>
      </c>
      <c r="K235">
        <v>0.20019999999999999</v>
      </c>
      <c r="L235">
        <v>11</v>
      </c>
    </row>
    <row r="236" spans="1:12" x14ac:dyDescent="0.25">
      <c r="A236">
        <v>644644</v>
      </c>
      <c r="B236" t="s">
        <v>6313</v>
      </c>
      <c r="C236" t="s">
        <v>4752</v>
      </c>
      <c r="D236">
        <v>1.2E-2</v>
      </c>
      <c r="E236">
        <v>1.2E-2</v>
      </c>
      <c r="F236">
        <v>1.2E-2</v>
      </c>
      <c r="G236">
        <v>1.2E-2</v>
      </c>
      <c r="H236">
        <v>1.2E-2</v>
      </c>
      <c r="I236">
        <v>1.2E-2</v>
      </c>
      <c r="J236">
        <v>1.2E-2</v>
      </c>
      <c r="K236">
        <v>1.2E-2</v>
      </c>
      <c r="L236">
        <v>1</v>
      </c>
    </row>
    <row r="237" spans="1:12" x14ac:dyDescent="0.25">
      <c r="A237">
        <v>709988</v>
      </c>
      <c r="B237" t="s">
        <v>372</v>
      </c>
      <c r="C237" t="s">
        <v>5900</v>
      </c>
      <c r="D237">
        <v>5.9999999999999995E-4</v>
      </c>
      <c r="E237">
        <v>0.21</v>
      </c>
      <c r="F237">
        <v>101</v>
      </c>
      <c r="G237">
        <v>9.4999999999999998E-3</v>
      </c>
      <c r="H237">
        <v>1.9E-2</v>
      </c>
      <c r="I237">
        <v>7.0000000000000007E-2</v>
      </c>
      <c r="J237">
        <v>0.63</v>
      </c>
      <c r="K237">
        <v>5.9712390000000006</v>
      </c>
      <c r="L237">
        <v>39</v>
      </c>
    </row>
    <row r="238" spans="1:12" x14ac:dyDescent="0.25">
      <c r="A238">
        <v>731271</v>
      </c>
      <c r="B238" t="s">
        <v>3360</v>
      </c>
      <c r="C238" t="s">
        <v>6040</v>
      </c>
      <c r="D238">
        <v>3.3000000000000002E-2</v>
      </c>
      <c r="E238">
        <v>0.14499999999999999</v>
      </c>
      <c r="F238">
        <v>0.32</v>
      </c>
      <c r="G238">
        <v>4.9750000000000003E-2</v>
      </c>
      <c r="H238">
        <v>6.6500000000000004E-2</v>
      </c>
      <c r="I238">
        <v>0.1</v>
      </c>
      <c r="J238">
        <v>0.28749999999999998</v>
      </c>
      <c r="K238">
        <v>0.32</v>
      </c>
      <c r="L238">
        <v>4</v>
      </c>
    </row>
    <row r="239" spans="1:12" x14ac:dyDescent="0.25">
      <c r="A239">
        <v>732116</v>
      </c>
      <c r="B239" t="s">
        <v>696</v>
      </c>
      <c r="C239" t="s">
        <v>5290</v>
      </c>
      <c r="D239">
        <v>3.6999999999999999E-4</v>
      </c>
      <c r="E239">
        <v>6.1000000000000004E-3</v>
      </c>
      <c r="F239">
        <v>1</v>
      </c>
      <c r="G239">
        <v>6.5799999999999995E-4</v>
      </c>
      <c r="H239">
        <v>1.178E-3</v>
      </c>
      <c r="I239">
        <v>2.2000000000000001E-3</v>
      </c>
      <c r="J239">
        <v>0.111</v>
      </c>
      <c r="K239">
        <v>0.30699999999999839</v>
      </c>
      <c r="L239">
        <v>17</v>
      </c>
    </row>
    <row r="240" spans="1:12" x14ac:dyDescent="0.25">
      <c r="A240">
        <v>741582</v>
      </c>
      <c r="B240" t="s">
        <v>1930</v>
      </c>
      <c r="C240" t="s">
        <v>6183</v>
      </c>
      <c r="D240">
        <v>4.1999999999999997E-3</v>
      </c>
      <c r="E240">
        <v>0.25</v>
      </c>
      <c r="F240">
        <v>3.9750260000000002</v>
      </c>
      <c r="G240">
        <v>4.1999999999999997E-3</v>
      </c>
      <c r="H240">
        <v>4.1999999999999997E-3</v>
      </c>
      <c r="I240">
        <v>4.0050000000000002E-2</v>
      </c>
      <c r="J240">
        <v>0.70750000000000002</v>
      </c>
      <c r="K240">
        <v>1.6</v>
      </c>
      <c r="L240">
        <v>25</v>
      </c>
    </row>
    <row r="241" spans="1:12" x14ac:dyDescent="0.25">
      <c r="A241">
        <v>754916</v>
      </c>
      <c r="B241" t="s">
        <v>6449</v>
      </c>
      <c r="C241" t="s">
        <v>6450</v>
      </c>
      <c r="D241">
        <v>1.55E-2</v>
      </c>
      <c r="E241">
        <v>1.55E-2</v>
      </c>
      <c r="F241">
        <v>1.55E-2</v>
      </c>
      <c r="G241">
        <v>1.55E-2</v>
      </c>
      <c r="H241">
        <v>1.55E-2</v>
      </c>
      <c r="I241">
        <v>1.55E-2</v>
      </c>
      <c r="J241">
        <v>1.55E-2</v>
      </c>
      <c r="K241">
        <v>1.55E-2</v>
      </c>
      <c r="L241">
        <v>1</v>
      </c>
    </row>
    <row r="242" spans="1:12" x14ac:dyDescent="0.25">
      <c r="A242">
        <v>759944</v>
      </c>
      <c r="B242" t="s">
        <v>314</v>
      </c>
      <c r="C242" t="s">
        <v>4434</v>
      </c>
      <c r="D242">
        <v>0.81</v>
      </c>
      <c r="E242">
        <v>5.6</v>
      </c>
      <c r="F242">
        <v>100</v>
      </c>
      <c r="G242">
        <v>0.86450000000000005</v>
      </c>
      <c r="H242">
        <v>1.02</v>
      </c>
      <c r="I242">
        <v>1.8698699999999999</v>
      </c>
      <c r="J242">
        <v>14.862500000000001</v>
      </c>
      <c r="K242">
        <v>26.145</v>
      </c>
      <c r="L242">
        <v>34</v>
      </c>
    </row>
    <row r="243" spans="1:12" x14ac:dyDescent="0.25">
      <c r="A243">
        <v>786196</v>
      </c>
      <c r="B243" t="s">
        <v>1780</v>
      </c>
      <c r="C243" t="s">
        <v>5671</v>
      </c>
      <c r="D243">
        <v>2.2000000000000001E-4</v>
      </c>
      <c r="E243">
        <v>2.8999999999999998E-3</v>
      </c>
      <c r="F243">
        <v>0.5</v>
      </c>
      <c r="G243">
        <v>4.5350000000000002E-4</v>
      </c>
      <c r="H243">
        <v>9.8400000000000007E-4</v>
      </c>
      <c r="I243">
        <v>1.2999999999999999E-3</v>
      </c>
      <c r="J243">
        <v>9.4249999999999994E-3</v>
      </c>
      <c r="K243">
        <v>0.10050000000000001</v>
      </c>
      <c r="L243">
        <v>24</v>
      </c>
    </row>
    <row r="244" spans="1:12" x14ac:dyDescent="0.25">
      <c r="A244">
        <v>828002</v>
      </c>
      <c r="B244" t="s">
        <v>3182</v>
      </c>
      <c r="C244" t="s">
        <v>5410</v>
      </c>
      <c r="D244">
        <v>2.39</v>
      </c>
      <c r="E244">
        <v>3.4</v>
      </c>
      <c r="F244">
        <v>13</v>
      </c>
      <c r="G244">
        <v>2.39</v>
      </c>
      <c r="H244">
        <v>2.39</v>
      </c>
      <c r="I244">
        <v>2.6425000000000001</v>
      </c>
      <c r="J244">
        <v>8.35</v>
      </c>
      <c r="K244">
        <v>12.25</v>
      </c>
      <c r="L244">
        <v>4</v>
      </c>
    </row>
    <row r="245" spans="1:12" x14ac:dyDescent="0.25">
      <c r="A245">
        <v>834128</v>
      </c>
      <c r="B245" t="s">
        <v>996</v>
      </c>
      <c r="C245" t="s">
        <v>4428</v>
      </c>
      <c r="D245">
        <v>2.9999999999999997E-4</v>
      </c>
      <c r="E245">
        <v>0.20349999999999999</v>
      </c>
      <c r="F245">
        <v>28</v>
      </c>
      <c r="G245">
        <v>0.01</v>
      </c>
      <c r="H245">
        <v>1.064E-2</v>
      </c>
      <c r="I245">
        <v>0.04</v>
      </c>
      <c r="J245">
        <v>3.2</v>
      </c>
      <c r="K245">
        <v>15.19999999999999</v>
      </c>
      <c r="L245">
        <v>39</v>
      </c>
    </row>
    <row r="246" spans="1:12" x14ac:dyDescent="0.25">
      <c r="A246">
        <v>872504</v>
      </c>
      <c r="B246" t="s">
        <v>3188</v>
      </c>
      <c r="C246" t="s">
        <v>5417</v>
      </c>
      <c r="D246">
        <v>600</v>
      </c>
      <c r="E246">
        <v>716</v>
      </c>
      <c r="F246">
        <v>832</v>
      </c>
      <c r="G246">
        <v>611.6</v>
      </c>
      <c r="H246">
        <v>623.20000000000005</v>
      </c>
      <c r="I246">
        <v>658</v>
      </c>
      <c r="J246">
        <v>774</v>
      </c>
      <c r="K246">
        <v>820.4</v>
      </c>
      <c r="L246">
        <v>2</v>
      </c>
    </row>
    <row r="247" spans="1:12" x14ac:dyDescent="0.25">
      <c r="A247">
        <v>882097</v>
      </c>
      <c r="B247" t="s">
        <v>1206</v>
      </c>
      <c r="C247" t="s">
        <v>4535</v>
      </c>
      <c r="D247">
        <v>1E-3</v>
      </c>
      <c r="E247">
        <v>1E-3</v>
      </c>
      <c r="F247">
        <v>0.1</v>
      </c>
      <c r="G247">
        <v>1E-3</v>
      </c>
      <c r="H247">
        <v>1E-3</v>
      </c>
      <c r="I247">
        <v>1E-3</v>
      </c>
      <c r="J247">
        <v>0.01</v>
      </c>
      <c r="K247">
        <v>0.1</v>
      </c>
      <c r="L247">
        <v>3</v>
      </c>
    </row>
    <row r="248" spans="1:12" x14ac:dyDescent="0.25">
      <c r="A248">
        <v>886500</v>
      </c>
      <c r="B248" t="s">
        <v>846</v>
      </c>
      <c r="C248" t="s">
        <v>4865</v>
      </c>
      <c r="D248">
        <v>3.0169300000000001E-3</v>
      </c>
      <c r="E248">
        <v>0.56000000000000005</v>
      </c>
      <c r="F248">
        <v>5.8</v>
      </c>
      <c r="G248">
        <v>3.0169300000000001E-3</v>
      </c>
      <c r="H248">
        <v>3.0169300000000001E-3</v>
      </c>
      <c r="I248">
        <v>4.5253949999999998E-3</v>
      </c>
      <c r="J248">
        <v>1.5</v>
      </c>
      <c r="K248">
        <v>4.2300000000000004</v>
      </c>
      <c r="L248">
        <v>8</v>
      </c>
    </row>
    <row r="249" spans="1:12" x14ac:dyDescent="0.25">
      <c r="A249">
        <v>950378</v>
      </c>
      <c r="B249" t="s">
        <v>1284</v>
      </c>
      <c r="C249" t="s">
        <v>5225</v>
      </c>
      <c r="D249">
        <v>6.0999999999999999E-5</v>
      </c>
      <c r="E249">
        <v>0.2</v>
      </c>
      <c r="F249">
        <v>164</v>
      </c>
      <c r="G249">
        <v>5.0000000000000001E-4</v>
      </c>
      <c r="H249">
        <v>6.7599999999999995E-4</v>
      </c>
      <c r="I249">
        <v>4.6499999999999996E-3</v>
      </c>
      <c r="J249">
        <v>16.25</v>
      </c>
      <c r="K249">
        <v>25.74</v>
      </c>
      <c r="L249">
        <v>40</v>
      </c>
    </row>
    <row r="250" spans="1:12" x14ac:dyDescent="0.25">
      <c r="A250">
        <v>1007289</v>
      </c>
      <c r="B250" t="s">
        <v>602</v>
      </c>
      <c r="C250" t="s">
        <v>4297</v>
      </c>
      <c r="D250">
        <v>34.5</v>
      </c>
      <c r="E250">
        <v>34.5</v>
      </c>
      <c r="F250">
        <v>34.5</v>
      </c>
      <c r="G250">
        <v>34.5</v>
      </c>
      <c r="H250">
        <v>34.5</v>
      </c>
      <c r="I250">
        <v>34.5</v>
      </c>
      <c r="J250">
        <v>34.5</v>
      </c>
      <c r="K250">
        <v>34.5</v>
      </c>
      <c r="L250">
        <v>1</v>
      </c>
    </row>
    <row r="251" spans="1:12" x14ac:dyDescent="0.25">
      <c r="A251">
        <v>1014706</v>
      </c>
      <c r="B251" t="s">
        <v>190</v>
      </c>
      <c r="C251" t="s">
        <v>6011</v>
      </c>
      <c r="D251">
        <v>663</v>
      </c>
      <c r="E251">
        <v>663</v>
      </c>
      <c r="F251">
        <v>663</v>
      </c>
      <c r="G251">
        <v>663</v>
      </c>
      <c r="H251">
        <v>663</v>
      </c>
      <c r="I251">
        <v>663</v>
      </c>
      <c r="J251">
        <v>663</v>
      </c>
      <c r="K251">
        <v>663</v>
      </c>
      <c r="L251">
        <v>1</v>
      </c>
    </row>
    <row r="252" spans="1:12" x14ac:dyDescent="0.25">
      <c r="A252">
        <v>1114712</v>
      </c>
      <c r="B252" t="s">
        <v>1132</v>
      </c>
      <c r="C252" t="s">
        <v>5874</v>
      </c>
      <c r="D252">
        <v>7.5999999999999998E-2</v>
      </c>
      <c r="E252">
        <v>1.35</v>
      </c>
      <c r="F252">
        <v>7.4</v>
      </c>
      <c r="G252">
        <v>8.9650000000000007E-2</v>
      </c>
      <c r="H252">
        <v>0.1069</v>
      </c>
      <c r="I252">
        <v>0.23749999999999999</v>
      </c>
      <c r="J252">
        <v>2.5874999999999999</v>
      </c>
      <c r="K252">
        <v>7.0295000000000014</v>
      </c>
      <c r="L252">
        <v>14</v>
      </c>
    </row>
    <row r="253" spans="1:12" x14ac:dyDescent="0.25">
      <c r="A253">
        <v>1134232</v>
      </c>
      <c r="B253" t="s">
        <v>2306</v>
      </c>
      <c r="C253" t="s">
        <v>5534</v>
      </c>
      <c r="D253">
        <v>1.8</v>
      </c>
      <c r="E253">
        <v>3.65</v>
      </c>
      <c r="F253">
        <v>24</v>
      </c>
      <c r="G253">
        <v>1.8</v>
      </c>
      <c r="H253">
        <v>1.8</v>
      </c>
      <c r="I253">
        <v>2.4</v>
      </c>
      <c r="J253">
        <v>5.15</v>
      </c>
      <c r="K253">
        <v>17.97999999999999</v>
      </c>
      <c r="L253">
        <v>7</v>
      </c>
    </row>
    <row r="254" spans="1:12" x14ac:dyDescent="0.25">
      <c r="A254">
        <v>1192525</v>
      </c>
      <c r="B254" t="s">
        <v>2726</v>
      </c>
      <c r="C254" t="s">
        <v>5540</v>
      </c>
      <c r="D254">
        <v>1.0999999999999999E-2</v>
      </c>
      <c r="E254">
        <v>1.2999999999999999E-2</v>
      </c>
      <c r="F254">
        <v>1.7999999999999999E-2</v>
      </c>
      <c r="G254">
        <v>1.115E-2</v>
      </c>
      <c r="H254">
        <v>1.1299999999999999E-2</v>
      </c>
      <c r="I254">
        <v>1.175E-2</v>
      </c>
      <c r="J254">
        <v>1.4999999999999999E-2</v>
      </c>
      <c r="K254">
        <v>1.7399999999999999E-2</v>
      </c>
      <c r="L254">
        <v>4</v>
      </c>
    </row>
    <row r="255" spans="1:12" x14ac:dyDescent="0.25">
      <c r="A255">
        <v>1194656</v>
      </c>
      <c r="B255" t="s">
        <v>882</v>
      </c>
      <c r="C255" t="s">
        <v>5325</v>
      </c>
      <c r="D255">
        <v>6.0000000000000001E-3</v>
      </c>
      <c r="E255">
        <v>2.35</v>
      </c>
      <c r="F255">
        <v>300</v>
      </c>
      <c r="G255">
        <v>0.20171569930000011</v>
      </c>
      <c r="H255">
        <v>0.6160000000000001</v>
      </c>
      <c r="I255">
        <v>1</v>
      </c>
      <c r="J255">
        <v>60</v>
      </c>
      <c r="K255">
        <v>279.99999999999972</v>
      </c>
      <c r="L255">
        <v>32</v>
      </c>
    </row>
    <row r="256" spans="1:12" x14ac:dyDescent="0.25">
      <c r="A256">
        <v>1214397</v>
      </c>
      <c r="B256" t="s">
        <v>1806</v>
      </c>
      <c r="C256" t="s">
        <v>5758</v>
      </c>
      <c r="D256">
        <v>15.8</v>
      </c>
      <c r="E256">
        <v>18.149999999999999</v>
      </c>
      <c r="F256">
        <v>20.5</v>
      </c>
      <c r="G256">
        <v>16.035</v>
      </c>
      <c r="H256">
        <v>16.27</v>
      </c>
      <c r="I256">
        <v>16.975000000000001</v>
      </c>
      <c r="J256">
        <v>19.324999999999999</v>
      </c>
      <c r="K256">
        <v>20.265000000000001</v>
      </c>
      <c r="L256">
        <v>2</v>
      </c>
    </row>
    <row r="257" spans="1:12" x14ac:dyDescent="0.25">
      <c r="A257">
        <v>1222055</v>
      </c>
      <c r="B257" t="s">
        <v>572</v>
      </c>
      <c r="C257" t="s">
        <v>5969</v>
      </c>
      <c r="D257">
        <v>5.7549999999999995E-4</v>
      </c>
      <c r="E257">
        <v>0.11847000000000001</v>
      </c>
      <c r="F257">
        <v>1.724</v>
      </c>
      <c r="G257">
        <v>3.8526000000000012E-3</v>
      </c>
      <c r="H257">
        <v>1.6123999999999999E-2</v>
      </c>
      <c r="I257">
        <v>6.7790000000000003E-2</v>
      </c>
      <c r="J257">
        <v>0.39550000000000002</v>
      </c>
      <c r="K257">
        <v>1.384299999999999</v>
      </c>
      <c r="L257">
        <v>15</v>
      </c>
    </row>
    <row r="258" spans="1:12" x14ac:dyDescent="0.25">
      <c r="A258">
        <v>1330785</v>
      </c>
      <c r="B258" t="s">
        <v>654</v>
      </c>
      <c r="C258" t="s">
        <v>5029</v>
      </c>
      <c r="D258">
        <v>0.03</v>
      </c>
      <c r="E258">
        <v>0.77</v>
      </c>
      <c r="F258">
        <v>100</v>
      </c>
      <c r="G258">
        <v>9.0499999999999983E-2</v>
      </c>
      <c r="H258">
        <v>0.108</v>
      </c>
      <c r="I258">
        <v>0.34250000000000003</v>
      </c>
      <c r="J258">
        <v>41.599999999999987</v>
      </c>
      <c r="K258">
        <v>56</v>
      </c>
      <c r="L258">
        <v>19</v>
      </c>
    </row>
    <row r="259" spans="1:12" x14ac:dyDescent="0.25">
      <c r="A259">
        <v>1478611</v>
      </c>
      <c r="B259" t="s">
        <v>284</v>
      </c>
      <c r="C259" t="s">
        <v>5779</v>
      </c>
      <c r="D259">
        <v>0.23</v>
      </c>
      <c r="E259">
        <v>2.6</v>
      </c>
      <c r="F259">
        <v>6.5</v>
      </c>
      <c r="G259">
        <v>0.23</v>
      </c>
      <c r="H259">
        <v>0.23</v>
      </c>
      <c r="I259">
        <v>0.9</v>
      </c>
      <c r="J259">
        <v>3.4</v>
      </c>
      <c r="K259">
        <v>4.9000000000000004</v>
      </c>
      <c r="L259">
        <v>29</v>
      </c>
    </row>
    <row r="260" spans="1:12" x14ac:dyDescent="0.25">
      <c r="A260">
        <v>1563662</v>
      </c>
      <c r="B260" t="s">
        <v>200</v>
      </c>
      <c r="C260" t="s">
        <v>6076</v>
      </c>
      <c r="D260">
        <v>4.0000000000000002E-4</v>
      </c>
      <c r="E260">
        <v>0.24448787999999999</v>
      </c>
      <c r="F260">
        <v>50</v>
      </c>
      <c r="G260">
        <v>9.7999999999999997E-3</v>
      </c>
      <c r="H260">
        <v>0.01</v>
      </c>
      <c r="I260">
        <v>2.7E-2</v>
      </c>
      <c r="J260">
        <v>5.25</v>
      </c>
      <c r="K260">
        <v>50</v>
      </c>
      <c r="L260">
        <v>52</v>
      </c>
    </row>
    <row r="261" spans="1:12" x14ac:dyDescent="0.25">
      <c r="A261">
        <v>1582098</v>
      </c>
      <c r="B261" t="s">
        <v>520</v>
      </c>
      <c r="C261" t="s">
        <v>5031</v>
      </c>
      <c r="D261">
        <v>2.1800000000000001E-3</v>
      </c>
      <c r="E261">
        <v>0.63849999999999996</v>
      </c>
      <c r="F261">
        <v>10</v>
      </c>
      <c r="G261">
        <v>5.288000000000001E-3</v>
      </c>
      <c r="H261">
        <v>1.558E-2</v>
      </c>
      <c r="I261">
        <v>4.07E-2</v>
      </c>
      <c r="J261">
        <v>6.7</v>
      </c>
      <c r="K261">
        <v>10</v>
      </c>
      <c r="L261">
        <v>18</v>
      </c>
    </row>
    <row r="262" spans="1:12" x14ac:dyDescent="0.25">
      <c r="A262">
        <v>1596845</v>
      </c>
      <c r="B262" t="s">
        <v>2440</v>
      </c>
      <c r="C262" t="s">
        <v>6080</v>
      </c>
      <c r="D262">
        <v>42</v>
      </c>
      <c r="E262">
        <v>98.5</v>
      </c>
      <c r="F262">
        <v>100</v>
      </c>
      <c r="G262">
        <v>47.650000000000013</v>
      </c>
      <c r="H262">
        <v>53.3</v>
      </c>
      <c r="I262">
        <v>70.25</v>
      </c>
      <c r="J262">
        <v>99.25</v>
      </c>
      <c r="K262">
        <v>99.85</v>
      </c>
      <c r="L262">
        <v>3</v>
      </c>
    </row>
    <row r="263" spans="1:12" x14ac:dyDescent="0.25">
      <c r="A263">
        <v>1610180</v>
      </c>
      <c r="B263" t="s">
        <v>1300</v>
      </c>
      <c r="C263" t="s">
        <v>5453</v>
      </c>
      <c r="D263">
        <v>3.2000000000000001E-2</v>
      </c>
      <c r="E263">
        <v>3.75</v>
      </c>
      <c r="F263">
        <v>59.8</v>
      </c>
      <c r="G263">
        <v>0.1</v>
      </c>
      <c r="H263">
        <v>0.26500000000000012</v>
      </c>
      <c r="I263">
        <v>1</v>
      </c>
      <c r="J263">
        <v>19.625</v>
      </c>
      <c r="K263">
        <v>39.024999999999977</v>
      </c>
      <c r="L263">
        <v>37</v>
      </c>
    </row>
    <row r="264" spans="1:12" x14ac:dyDescent="0.25">
      <c r="A264">
        <v>1646873</v>
      </c>
      <c r="B264" t="s">
        <v>1438</v>
      </c>
      <c r="C264" t="s">
        <v>4502</v>
      </c>
      <c r="D264">
        <v>2.1000000000000001E-2</v>
      </c>
      <c r="E264">
        <v>2.1000000000000001E-2</v>
      </c>
      <c r="F264">
        <v>2.1000000000000001E-2</v>
      </c>
      <c r="G264">
        <v>2.1000000000000001E-2</v>
      </c>
      <c r="H264">
        <v>2.1000000000000001E-2</v>
      </c>
      <c r="I264">
        <v>2.1000000000000001E-2</v>
      </c>
      <c r="J264">
        <v>2.1000000000000001E-2</v>
      </c>
      <c r="K264">
        <v>2.1000000000000001E-2</v>
      </c>
      <c r="L264">
        <v>1</v>
      </c>
    </row>
    <row r="265" spans="1:12" x14ac:dyDescent="0.25">
      <c r="A265">
        <v>1646884</v>
      </c>
      <c r="B265" t="s">
        <v>1092</v>
      </c>
      <c r="C265" t="s">
        <v>5469</v>
      </c>
      <c r="D265">
        <v>0.03</v>
      </c>
      <c r="E265">
        <v>28</v>
      </c>
      <c r="F265">
        <v>53</v>
      </c>
      <c r="G265">
        <v>0.105</v>
      </c>
      <c r="H265">
        <v>0.1800000000000001</v>
      </c>
      <c r="I265">
        <v>1.895</v>
      </c>
      <c r="J265">
        <v>37.5</v>
      </c>
      <c r="K265">
        <v>49.7</v>
      </c>
      <c r="L265">
        <v>7</v>
      </c>
    </row>
    <row r="266" spans="1:12" x14ac:dyDescent="0.25">
      <c r="A266">
        <v>1689834</v>
      </c>
      <c r="B266" t="s">
        <v>2788</v>
      </c>
      <c r="C266" t="s">
        <v>5902</v>
      </c>
      <c r="D266">
        <v>7.4183180000000001E-2</v>
      </c>
      <c r="E266">
        <v>7.1586768699999999</v>
      </c>
      <c r="F266">
        <v>29.673272000000001</v>
      </c>
      <c r="G266">
        <v>0.13352972399999999</v>
      </c>
      <c r="H266">
        <v>0.19287626799999999</v>
      </c>
      <c r="I266">
        <v>0.37091590000000002</v>
      </c>
      <c r="J266">
        <v>7.1586768699999999</v>
      </c>
      <c r="K266">
        <v>25.170352974</v>
      </c>
      <c r="L266">
        <v>4</v>
      </c>
    </row>
    <row r="267" spans="1:12" x14ac:dyDescent="0.25">
      <c r="A267">
        <v>1689845</v>
      </c>
      <c r="B267" t="s">
        <v>842</v>
      </c>
      <c r="C267" t="s">
        <v>4839</v>
      </c>
      <c r="D267">
        <v>0.8</v>
      </c>
      <c r="E267">
        <v>4.3212999999999999</v>
      </c>
      <c r="F267">
        <v>276.91489999999999</v>
      </c>
      <c r="G267">
        <v>1.0024999999999999</v>
      </c>
      <c r="H267">
        <v>1.2050000000000001</v>
      </c>
      <c r="I267">
        <v>2.5674999999999999</v>
      </c>
      <c r="J267">
        <v>25.573617500000001</v>
      </c>
      <c r="K267">
        <v>276.91489999999999</v>
      </c>
      <c r="L267">
        <v>9</v>
      </c>
    </row>
    <row r="268" spans="1:12" x14ac:dyDescent="0.25">
      <c r="A268">
        <v>1698608</v>
      </c>
      <c r="B268" t="s">
        <v>1036</v>
      </c>
      <c r="C268" t="s">
        <v>4933</v>
      </c>
      <c r="D268">
        <v>0.108</v>
      </c>
      <c r="E268">
        <v>0.43500000000000011</v>
      </c>
      <c r="F268">
        <v>2.9</v>
      </c>
      <c r="G268">
        <v>0.1235</v>
      </c>
      <c r="H268">
        <v>0.13900000000000001</v>
      </c>
      <c r="I268">
        <v>0.20749999999999999</v>
      </c>
      <c r="J268">
        <v>0.90999999999999992</v>
      </c>
      <c r="K268">
        <v>2.4325000000000001</v>
      </c>
      <c r="L268">
        <v>6</v>
      </c>
    </row>
    <row r="269" spans="1:12" x14ac:dyDescent="0.25">
      <c r="A269">
        <v>1702176</v>
      </c>
      <c r="B269" t="s">
        <v>1928</v>
      </c>
      <c r="C269" t="s">
        <v>6180</v>
      </c>
      <c r="D269">
        <v>6.9</v>
      </c>
      <c r="E269">
        <v>363</v>
      </c>
      <c r="F269">
        <v>538</v>
      </c>
      <c r="G269">
        <v>42.924999999999997</v>
      </c>
      <c r="H269">
        <v>78.95</v>
      </c>
      <c r="I269">
        <v>191.5</v>
      </c>
      <c r="J269">
        <v>506.75</v>
      </c>
      <c r="K269">
        <v>538</v>
      </c>
      <c r="L269">
        <v>5</v>
      </c>
    </row>
    <row r="270" spans="1:12" x14ac:dyDescent="0.25">
      <c r="A270">
        <v>1762954</v>
      </c>
      <c r="B270" t="s">
        <v>1538</v>
      </c>
      <c r="C270" t="s">
        <v>4896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100</v>
      </c>
      <c r="L270">
        <v>1</v>
      </c>
    </row>
    <row r="271" spans="1:12" x14ac:dyDescent="0.25">
      <c r="A271">
        <v>1763231</v>
      </c>
      <c r="B271" t="s">
        <v>848</v>
      </c>
      <c r="C271" t="s">
        <v>4904</v>
      </c>
      <c r="D271">
        <v>7.85E-2</v>
      </c>
      <c r="E271">
        <v>7.85E-2</v>
      </c>
      <c r="F271">
        <v>46.011684000000002</v>
      </c>
      <c r="G271">
        <v>7.85E-2</v>
      </c>
      <c r="H271">
        <v>7.85E-2</v>
      </c>
      <c r="I271">
        <v>7.85E-2</v>
      </c>
      <c r="J271">
        <v>7.85E-2</v>
      </c>
      <c r="K271">
        <v>23.455956299999539</v>
      </c>
      <c r="L271">
        <v>6</v>
      </c>
    </row>
    <row r="272" spans="1:12" x14ac:dyDescent="0.25">
      <c r="A272">
        <v>1836755</v>
      </c>
      <c r="B272" t="s">
        <v>354</v>
      </c>
      <c r="C272" t="s">
        <v>5635</v>
      </c>
      <c r="D272">
        <v>14.204924999999999</v>
      </c>
      <c r="E272">
        <v>14.204924999999999</v>
      </c>
      <c r="F272">
        <v>14.204924999999999</v>
      </c>
      <c r="G272">
        <v>14.204924999999999</v>
      </c>
      <c r="H272">
        <v>14.204924999999999</v>
      </c>
      <c r="I272">
        <v>14.204924999999999</v>
      </c>
      <c r="J272">
        <v>14.204924999999999</v>
      </c>
      <c r="K272">
        <v>14.204924999999999</v>
      </c>
      <c r="L272">
        <v>1</v>
      </c>
    </row>
    <row r="273" spans="1:12" x14ac:dyDescent="0.25">
      <c r="A273">
        <v>1861321</v>
      </c>
      <c r="B273" t="s">
        <v>600</v>
      </c>
      <c r="C273" t="s">
        <v>4236</v>
      </c>
      <c r="D273">
        <v>3.09</v>
      </c>
      <c r="E273">
        <v>6.6</v>
      </c>
      <c r="F273">
        <v>100</v>
      </c>
      <c r="G273">
        <v>3.1359344</v>
      </c>
      <c r="H273">
        <v>3.1818688000000002</v>
      </c>
      <c r="I273">
        <v>3.3196720000000002</v>
      </c>
      <c r="J273">
        <v>33.196719999999999</v>
      </c>
      <c r="K273">
        <v>86.639343999999994</v>
      </c>
      <c r="L273">
        <v>5</v>
      </c>
    </row>
    <row r="274" spans="1:12" x14ac:dyDescent="0.25">
      <c r="A274">
        <v>1861401</v>
      </c>
      <c r="B274" t="s">
        <v>1530</v>
      </c>
      <c r="C274" t="s">
        <v>4855</v>
      </c>
      <c r="D274">
        <v>1.9E-3</v>
      </c>
      <c r="E274">
        <v>4.3999999999999997E-2</v>
      </c>
      <c r="F274">
        <v>2.5</v>
      </c>
      <c r="G274">
        <v>4.0700000000000007E-3</v>
      </c>
      <c r="H274">
        <v>8.2000000000000024E-3</v>
      </c>
      <c r="I274">
        <v>1.54E-2</v>
      </c>
      <c r="J274">
        <v>0.11899999999999999</v>
      </c>
      <c r="K274">
        <v>1.1699999999999979</v>
      </c>
      <c r="L274">
        <v>15</v>
      </c>
    </row>
    <row r="275" spans="1:12" x14ac:dyDescent="0.25">
      <c r="A275">
        <v>1897456</v>
      </c>
      <c r="B275" t="s">
        <v>204</v>
      </c>
      <c r="C275" t="s">
        <v>4162</v>
      </c>
      <c r="D275">
        <v>1.64E-4</v>
      </c>
      <c r="E275">
        <v>5.7000000000000002E-2</v>
      </c>
      <c r="F275">
        <v>8.5</v>
      </c>
      <c r="G275">
        <v>5.0000000000000001E-4</v>
      </c>
      <c r="H275">
        <v>3.8999999999999998E-3</v>
      </c>
      <c r="I275">
        <v>2.7E-2</v>
      </c>
      <c r="J275">
        <v>0.17199999999999999</v>
      </c>
      <c r="K275">
        <v>0.38500000000000001</v>
      </c>
      <c r="L275">
        <v>59</v>
      </c>
    </row>
    <row r="276" spans="1:12" x14ac:dyDescent="0.25">
      <c r="A276">
        <v>1912249</v>
      </c>
      <c r="B276" t="s">
        <v>194</v>
      </c>
      <c r="C276" t="s">
        <v>6066</v>
      </c>
      <c r="D276">
        <v>2.9E-5</v>
      </c>
      <c r="E276">
        <v>0.1028</v>
      </c>
      <c r="F276">
        <v>750</v>
      </c>
      <c r="G276">
        <v>2.9999999999999997E-4</v>
      </c>
      <c r="H276">
        <v>9.7699999999999992E-3</v>
      </c>
      <c r="I276">
        <v>2.7060000000000001E-2</v>
      </c>
      <c r="J276">
        <v>0.32</v>
      </c>
      <c r="K276">
        <v>10</v>
      </c>
      <c r="L276">
        <v>392</v>
      </c>
    </row>
    <row r="277" spans="1:12" x14ac:dyDescent="0.25">
      <c r="A277">
        <v>1918009</v>
      </c>
      <c r="B277" t="s">
        <v>524</v>
      </c>
      <c r="C277" t="s">
        <v>5070</v>
      </c>
      <c r="D277">
        <v>0.01</v>
      </c>
      <c r="E277">
        <v>1.29</v>
      </c>
      <c r="F277">
        <v>135.4</v>
      </c>
      <c r="G277">
        <v>0.14330000000000001</v>
      </c>
      <c r="H277">
        <v>0.308</v>
      </c>
      <c r="I277">
        <v>0.42</v>
      </c>
      <c r="J277">
        <v>3.2</v>
      </c>
      <c r="K277">
        <v>118.0799999999999</v>
      </c>
      <c r="L277">
        <v>24</v>
      </c>
    </row>
    <row r="278" spans="1:12" x14ac:dyDescent="0.25">
      <c r="A278">
        <v>1918021</v>
      </c>
      <c r="B278" t="s">
        <v>606</v>
      </c>
      <c r="C278" t="s">
        <v>6416</v>
      </c>
      <c r="D278">
        <v>0.55000000000000004</v>
      </c>
      <c r="E278">
        <v>3.75</v>
      </c>
      <c r="F278">
        <v>55.3</v>
      </c>
      <c r="G278">
        <v>0.55000000000000004</v>
      </c>
      <c r="H278">
        <v>0.55000000000000004</v>
      </c>
      <c r="I278">
        <v>0.88</v>
      </c>
      <c r="J278">
        <v>29.592500000000001</v>
      </c>
      <c r="K278">
        <v>51.519999999999989</v>
      </c>
      <c r="L278">
        <v>8</v>
      </c>
    </row>
    <row r="279" spans="1:12" x14ac:dyDescent="0.25">
      <c r="A279">
        <v>1918167</v>
      </c>
      <c r="B279" t="s">
        <v>862</v>
      </c>
      <c r="C279" t="s">
        <v>5078</v>
      </c>
      <c r="D279">
        <v>1E-3</v>
      </c>
      <c r="E279">
        <v>0.13500000000000001</v>
      </c>
      <c r="F279">
        <v>95.2</v>
      </c>
      <c r="G279">
        <v>2.6120000000000002E-3</v>
      </c>
      <c r="H279">
        <v>3.9960000000000004E-3</v>
      </c>
      <c r="I279">
        <v>1.7874999999999999E-2</v>
      </c>
      <c r="J279">
        <v>1.4275</v>
      </c>
      <c r="K279">
        <v>92.794999999999987</v>
      </c>
      <c r="L279">
        <v>13</v>
      </c>
    </row>
    <row r="280" spans="1:12" x14ac:dyDescent="0.25">
      <c r="A280">
        <v>1929733</v>
      </c>
      <c r="B280" t="s">
        <v>506</v>
      </c>
      <c r="C280" t="s">
        <v>4488</v>
      </c>
      <c r="D280">
        <v>8.0500000000000002E-2</v>
      </c>
      <c r="E280">
        <v>0.7</v>
      </c>
      <c r="F280">
        <v>7.2</v>
      </c>
      <c r="G280">
        <v>0.1179</v>
      </c>
      <c r="H280">
        <v>0.19320000000000001</v>
      </c>
      <c r="I280">
        <v>0.30249999999999999</v>
      </c>
      <c r="J280">
        <v>1.645</v>
      </c>
      <c r="K280">
        <v>2.4794999999999998</v>
      </c>
      <c r="L280">
        <v>19</v>
      </c>
    </row>
    <row r="281" spans="1:12" x14ac:dyDescent="0.25">
      <c r="A281">
        <v>1929777</v>
      </c>
      <c r="B281" t="s">
        <v>724</v>
      </c>
      <c r="C281" t="s">
        <v>5703</v>
      </c>
      <c r="D281">
        <v>0.23</v>
      </c>
      <c r="E281">
        <v>1.8</v>
      </c>
      <c r="F281">
        <v>30</v>
      </c>
      <c r="G281">
        <v>0.32600000000000001</v>
      </c>
      <c r="H281">
        <v>0.46400000000000002</v>
      </c>
      <c r="I281">
        <v>1.4</v>
      </c>
      <c r="J281">
        <v>4.4000000000000004</v>
      </c>
      <c r="K281">
        <v>12.079999999999981</v>
      </c>
      <c r="L281">
        <v>15</v>
      </c>
    </row>
    <row r="282" spans="1:12" x14ac:dyDescent="0.25">
      <c r="A282">
        <v>1929824</v>
      </c>
      <c r="B282" t="s">
        <v>1372</v>
      </c>
      <c r="C282" t="s">
        <v>4239</v>
      </c>
      <c r="D282">
        <v>0.16</v>
      </c>
      <c r="E282">
        <v>2.1949999999999998</v>
      </c>
      <c r="F282">
        <v>9.19</v>
      </c>
      <c r="G282">
        <v>0.34749999999999998</v>
      </c>
      <c r="H282">
        <v>0.55499999999999994</v>
      </c>
      <c r="I282">
        <v>1.375</v>
      </c>
      <c r="J282">
        <v>4.07</v>
      </c>
      <c r="K282">
        <v>8.2074999999999996</v>
      </c>
      <c r="L282">
        <v>14</v>
      </c>
    </row>
    <row r="283" spans="1:12" x14ac:dyDescent="0.25">
      <c r="A283">
        <v>1982496</v>
      </c>
      <c r="B283" t="s">
        <v>1118</v>
      </c>
      <c r="C283" t="s">
        <v>5753</v>
      </c>
      <c r="D283">
        <v>0.21</v>
      </c>
      <c r="E283">
        <v>6.5</v>
      </c>
      <c r="F283">
        <v>15</v>
      </c>
      <c r="G283">
        <v>0.21174000000000001</v>
      </c>
      <c r="H283">
        <v>0.68832000000000049</v>
      </c>
      <c r="I283">
        <v>3.65</v>
      </c>
      <c r="J283">
        <v>10.8</v>
      </c>
      <c r="K283">
        <v>13.8</v>
      </c>
      <c r="L283">
        <v>13</v>
      </c>
    </row>
    <row r="284" spans="1:12" x14ac:dyDescent="0.25">
      <c r="A284">
        <v>2008415</v>
      </c>
      <c r="B284" t="s">
        <v>1116</v>
      </c>
      <c r="C284" t="s">
        <v>5686</v>
      </c>
      <c r="D284">
        <v>0.3</v>
      </c>
      <c r="E284">
        <v>4.9000000000000004</v>
      </c>
      <c r="F284">
        <v>23</v>
      </c>
      <c r="G284">
        <v>0.47849999999999998</v>
      </c>
      <c r="H284">
        <v>0.9930000000000001</v>
      </c>
      <c r="I284">
        <v>2.3052727499999999</v>
      </c>
      <c r="J284">
        <v>7.375</v>
      </c>
      <c r="K284">
        <v>21.9264245</v>
      </c>
      <c r="L284">
        <v>17</v>
      </c>
    </row>
    <row r="285" spans="1:12" x14ac:dyDescent="0.25">
      <c r="A285">
        <v>2032599</v>
      </c>
      <c r="B285" t="s">
        <v>1114</v>
      </c>
      <c r="C285" t="s">
        <v>5673</v>
      </c>
      <c r="D285">
        <v>1E-3</v>
      </c>
      <c r="E285">
        <v>0.08</v>
      </c>
      <c r="F285">
        <v>45.2</v>
      </c>
      <c r="G285">
        <v>1.3600000000000001E-3</v>
      </c>
      <c r="H285">
        <v>1.8400000000000001E-3</v>
      </c>
      <c r="I285">
        <v>5.0000000000000001E-3</v>
      </c>
      <c r="J285">
        <v>9.75</v>
      </c>
      <c r="K285">
        <v>37.699999999999989</v>
      </c>
      <c r="L285">
        <v>13</v>
      </c>
    </row>
    <row r="286" spans="1:12" x14ac:dyDescent="0.25">
      <c r="A286">
        <v>2032657</v>
      </c>
      <c r="B286" t="s">
        <v>82</v>
      </c>
      <c r="C286" t="s">
        <v>4918</v>
      </c>
      <c r="D286">
        <v>2E-3</v>
      </c>
      <c r="E286">
        <v>0.1</v>
      </c>
      <c r="F286">
        <v>32</v>
      </c>
      <c r="G286">
        <v>7.1000000000000004E-3</v>
      </c>
      <c r="H286">
        <v>1.0699999999999999E-2</v>
      </c>
      <c r="I286">
        <v>2.1499999999999998E-2</v>
      </c>
      <c r="J286">
        <v>0.65500000000000003</v>
      </c>
      <c r="K286">
        <v>4.4099999999999957</v>
      </c>
      <c r="L286">
        <v>34</v>
      </c>
    </row>
    <row r="287" spans="1:12" x14ac:dyDescent="0.25">
      <c r="A287">
        <v>2058460</v>
      </c>
      <c r="B287" t="s">
        <v>258</v>
      </c>
      <c r="C287" t="s">
        <v>5227</v>
      </c>
      <c r="D287">
        <v>60</v>
      </c>
      <c r="E287">
        <v>683.3</v>
      </c>
      <c r="F287">
        <v>1000</v>
      </c>
      <c r="G287">
        <v>73.960000000000008</v>
      </c>
      <c r="H287">
        <v>87.92</v>
      </c>
      <c r="I287">
        <v>116</v>
      </c>
      <c r="J287">
        <v>750</v>
      </c>
      <c r="K287">
        <v>1000</v>
      </c>
      <c r="L287">
        <v>7</v>
      </c>
    </row>
    <row r="288" spans="1:12" x14ac:dyDescent="0.25">
      <c r="A288">
        <v>2104645</v>
      </c>
      <c r="B288" t="s">
        <v>928</v>
      </c>
      <c r="C288" t="s">
        <v>5674</v>
      </c>
      <c r="D288">
        <v>2.9E-4</v>
      </c>
      <c r="E288">
        <v>1.4999999999999999E-2</v>
      </c>
      <c r="F288">
        <v>4.9000000000000004</v>
      </c>
      <c r="G288">
        <v>4.4000000000000002E-4</v>
      </c>
      <c r="H288">
        <v>5.5200000000000008E-4</v>
      </c>
      <c r="I288">
        <v>4.1000000000000003E-3</v>
      </c>
      <c r="J288">
        <v>9.1000000000000011E-2</v>
      </c>
      <c r="K288">
        <v>2.013999999999998</v>
      </c>
      <c r="L288">
        <v>20</v>
      </c>
    </row>
    <row r="289" spans="1:12" x14ac:dyDescent="0.25">
      <c r="A289">
        <v>2122705</v>
      </c>
      <c r="B289" t="s">
        <v>3068</v>
      </c>
      <c r="C289" t="s">
        <v>4927</v>
      </c>
      <c r="D289">
        <v>0.79</v>
      </c>
      <c r="E289">
        <v>1.7350000000000001</v>
      </c>
      <c r="F289">
        <v>2.68</v>
      </c>
      <c r="G289">
        <v>0.88450000000000006</v>
      </c>
      <c r="H289">
        <v>0.9790000000000002</v>
      </c>
      <c r="I289">
        <v>1.2625</v>
      </c>
      <c r="J289">
        <v>2.2075000000000009</v>
      </c>
      <c r="K289">
        <v>2.5855000000000001</v>
      </c>
      <c r="L289">
        <v>2</v>
      </c>
    </row>
    <row r="290" spans="1:12" x14ac:dyDescent="0.25">
      <c r="A290">
        <v>2164172</v>
      </c>
      <c r="B290" t="s">
        <v>1130</v>
      </c>
      <c r="C290" t="s">
        <v>5859</v>
      </c>
      <c r="D290">
        <v>1.1610265E-2</v>
      </c>
      <c r="E290">
        <v>1.1610265</v>
      </c>
      <c r="F290">
        <v>65</v>
      </c>
      <c r="G290">
        <v>1.1610265E-2</v>
      </c>
      <c r="H290">
        <v>2.322053E-2</v>
      </c>
      <c r="I290">
        <v>0.1640256625</v>
      </c>
      <c r="J290">
        <v>10.175000000000001</v>
      </c>
      <c r="K290">
        <v>45.299999999999898</v>
      </c>
      <c r="L290">
        <v>43</v>
      </c>
    </row>
    <row r="291" spans="1:12" x14ac:dyDescent="0.25">
      <c r="A291">
        <v>2212671</v>
      </c>
      <c r="B291" t="s">
        <v>174</v>
      </c>
      <c r="C291" t="s">
        <v>5479</v>
      </c>
      <c r="D291">
        <v>9.7000000000000003E-2</v>
      </c>
      <c r="E291">
        <v>5.3</v>
      </c>
      <c r="F291">
        <v>296</v>
      </c>
      <c r="G291">
        <v>0.18500000000000011</v>
      </c>
      <c r="H291">
        <v>0.36399999999999999</v>
      </c>
      <c r="I291">
        <v>0.9</v>
      </c>
      <c r="J291">
        <v>19.065004999999999</v>
      </c>
      <c r="K291">
        <v>33.399999999999991</v>
      </c>
      <c r="L291">
        <v>59</v>
      </c>
    </row>
    <row r="292" spans="1:12" x14ac:dyDescent="0.25">
      <c r="A292">
        <v>2303175</v>
      </c>
      <c r="B292" t="s">
        <v>1662</v>
      </c>
      <c r="C292" t="s">
        <v>5292</v>
      </c>
      <c r="D292">
        <v>1.4E-2</v>
      </c>
      <c r="E292">
        <v>0.18</v>
      </c>
      <c r="F292">
        <v>1.33</v>
      </c>
      <c r="G292">
        <v>1.47E-2</v>
      </c>
      <c r="H292">
        <v>2.24E-2</v>
      </c>
      <c r="I292">
        <v>3.7499999999999999E-2</v>
      </c>
      <c r="J292">
        <v>0.56000000000000005</v>
      </c>
      <c r="K292">
        <v>1.3</v>
      </c>
      <c r="L292">
        <v>18</v>
      </c>
    </row>
    <row r="293" spans="1:12" x14ac:dyDescent="0.25">
      <c r="A293">
        <v>2310170</v>
      </c>
      <c r="B293" t="s">
        <v>316</v>
      </c>
      <c r="C293" t="s">
        <v>4442</v>
      </c>
      <c r="D293">
        <v>1.7999999999999999E-2</v>
      </c>
      <c r="E293">
        <v>0.3</v>
      </c>
      <c r="F293">
        <v>1.2</v>
      </c>
      <c r="G293">
        <v>2.5999999999999999E-2</v>
      </c>
      <c r="H293">
        <v>3.4000000000000002E-2</v>
      </c>
      <c r="I293">
        <v>0.1125</v>
      </c>
      <c r="J293">
        <v>0.54749999999999999</v>
      </c>
      <c r="K293">
        <v>1.0575000000000001</v>
      </c>
      <c r="L293">
        <v>5</v>
      </c>
    </row>
    <row r="294" spans="1:12" x14ac:dyDescent="0.25">
      <c r="A294">
        <v>2312358</v>
      </c>
      <c r="B294" t="s">
        <v>1602</v>
      </c>
      <c r="C294" t="s">
        <v>5079</v>
      </c>
      <c r="D294">
        <v>1.9E-3</v>
      </c>
      <c r="E294">
        <v>5</v>
      </c>
      <c r="F294">
        <v>736.34</v>
      </c>
      <c r="G294">
        <v>2.7800000000000008E-3</v>
      </c>
      <c r="H294">
        <v>4.1000000000000003E-3</v>
      </c>
      <c r="I294">
        <v>0.11799999999999999</v>
      </c>
      <c r="J294">
        <v>50</v>
      </c>
      <c r="K294">
        <v>241.17199999999991</v>
      </c>
      <c r="L294">
        <v>23</v>
      </c>
    </row>
    <row r="295" spans="1:12" x14ac:dyDescent="0.25">
      <c r="A295">
        <v>2327028</v>
      </c>
      <c r="B295" t="s">
        <v>1226</v>
      </c>
      <c r="C295" t="s">
        <v>6422</v>
      </c>
      <c r="D295">
        <v>1.9325000000000001E-4</v>
      </c>
      <c r="E295">
        <v>1.9325000000000001E-4</v>
      </c>
      <c r="F295">
        <v>1.9325000000000001E-4</v>
      </c>
      <c r="G295">
        <v>1.9325000000000001E-4</v>
      </c>
      <c r="H295">
        <v>1.9325000000000001E-4</v>
      </c>
      <c r="I295">
        <v>1.9325000000000001E-4</v>
      </c>
      <c r="J295">
        <v>1.9325000000000001E-4</v>
      </c>
      <c r="K295">
        <v>1.9325000000000001E-4</v>
      </c>
      <c r="L295">
        <v>1</v>
      </c>
    </row>
    <row r="296" spans="1:12" x14ac:dyDescent="0.25">
      <c r="A296">
        <v>2385855</v>
      </c>
      <c r="B296" t="s">
        <v>924</v>
      </c>
      <c r="C296" t="s">
        <v>5633</v>
      </c>
      <c r="D296">
        <v>4.3643679999999998</v>
      </c>
      <c r="E296">
        <v>4.3643679999999998</v>
      </c>
      <c r="F296">
        <v>4.3643679999999998</v>
      </c>
      <c r="G296">
        <v>4.3643679999999998</v>
      </c>
      <c r="H296">
        <v>4.3643679999999998</v>
      </c>
      <c r="I296">
        <v>4.3643679999999998</v>
      </c>
      <c r="J296">
        <v>4.3643679999999998</v>
      </c>
      <c r="K296">
        <v>4.3643679999999998</v>
      </c>
      <c r="L296">
        <v>1</v>
      </c>
    </row>
    <row r="297" spans="1:12" x14ac:dyDescent="0.25">
      <c r="A297">
        <v>2425061</v>
      </c>
      <c r="B297" t="s">
        <v>858</v>
      </c>
      <c r="C297" t="s">
        <v>6426</v>
      </c>
      <c r="D297">
        <v>6.8</v>
      </c>
      <c r="E297">
        <v>6.8</v>
      </c>
      <c r="F297">
        <v>6.8</v>
      </c>
      <c r="G297">
        <v>6.8</v>
      </c>
      <c r="H297">
        <v>6.8</v>
      </c>
      <c r="I297">
        <v>6.8</v>
      </c>
      <c r="J297">
        <v>6.8</v>
      </c>
      <c r="K297">
        <v>6.8</v>
      </c>
      <c r="L297">
        <v>1</v>
      </c>
    </row>
    <row r="298" spans="1:12" x14ac:dyDescent="0.25">
      <c r="A298">
        <v>2439012</v>
      </c>
      <c r="B298" t="s">
        <v>2080</v>
      </c>
      <c r="C298" t="s">
        <v>6420</v>
      </c>
      <c r="D298">
        <v>2.4499999999999999E-3</v>
      </c>
      <c r="E298">
        <v>1.5599999999999999E-2</v>
      </c>
      <c r="F298">
        <v>0.129</v>
      </c>
      <c r="G298">
        <v>3.1250000000000002E-3</v>
      </c>
      <c r="H298">
        <v>3.6800000000000001E-3</v>
      </c>
      <c r="I298">
        <v>5.7299999999999999E-3</v>
      </c>
      <c r="J298">
        <v>4.0599999999999997E-2</v>
      </c>
      <c r="K298">
        <v>0.12809999999999999</v>
      </c>
      <c r="L298">
        <v>18</v>
      </c>
    </row>
    <row r="299" spans="1:12" x14ac:dyDescent="0.25">
      <c r="A299">
        <v>2439103</v>
      </c>
      <c r="B299" t="s">
        <v>838</v>
      </c>
      <c r="C299" t="s">
        <v>6423</v>
      </c>
      <c r="D299">
        <v>5.0000000000000002E-5</v>
      </c>
      <c r="E299">
        <v>4.4999999999999998E-2</v>
      </c>
      <c r="F299">
        <v>570</v>
      </c>
      <c r="G299">
        <v>2.5200000000000001E-3</v>
      </c>
      <c r="H299">
        <v>4.4000000000000003E-3</v>
      </c>
      <c r="I299">
        <v>1.15E-2</v>
      </c>
      <c r="J299">
        <v>9.4E-2</v>
      </c>
      <c r="K299">
        <v>2.5499999999999998</v>
      </c>
      <c r="L299">
        <v>23</v>
      </c>
    </row>
    <row r="300" spans="1:12" x14ac:dyDescent="0.25">
      <c r="A300">
        <v>2439998</v>
      </c>
      <c r="B300" t="s">
        <v>1512</v>
      </c>
      <c r="C300" t="s">
        <v>4764</v>
      </c>
      <c r="D300">
        <v>12.5</v>
      </c>
      <c r="E300">
        <v>117</v>
      </c>
      <c r="F300">
        <v>319</v>
      </c>
      <c r="G300">
        <v>14.425000000000001</v>
      </c>
      <c r="H300">
        <v>16.350000000000001</v>
      </c>
      <c r="I300">
        <v>23.25</v>
      </c>
      <c r="J300">
        <v>243.5</v>
      </c>
      <c r="K300">
        <v>296.24999999999989</v>
      </c>
      <c r="L300">
        <v>8</v>
      </c>
    </row>
    <row r="301" spans="1:12" x14ac:dyDescent="0.25">
      <c r="A301">
        <v>2467029</v>
      </c>
      <c r="B301" t="s">
        <v>6451</v>
      </c>
      <c r="C301" t="s">
        <v>6452</v>
      </c>
      <c r="D301">
        <v>0.7</v>
      </c>
      <c r="E301">
        <v>6.5500000000000007</v>
      </c>
      <c r="F301">
        <v>26.7</v>
      </c>
      <c r="G301">
        <v>0.84</v>
      </c>
      <c r="H301">
        <v>0.84</v>
      </c>
      <c r="I301">
        <v>1.68</v>
      </c>
      <c r="J301">
        <v>12.8</v>
      </c>
      <c r="K301">
        <v>23.27</v>
      </c>
      <c r="L301">
        <v>23</v>
      </c>
    </row>
    <row r="302" spans="1:12" x14ac:dyDescent="0.25">
      <c r="A302">
        <v>2492264</v>
      </c>
      <c r="B302" t="s">
        <v>1190</v>
      </c>
      <c r="C302" t="s">
        <v>4465</v>
      </c>
      <c r="D302">
        <v>0.31</v>
      </c>
      <c r="E302">
        <v>0.52</v>
      </c>
      <c r="F302">
        <v>0.73</v>
      </c>
      <c r="G302">
        <v>0.33100000000000002</v>
      </c>
      <c r="H302">
        <v>0.35199999999999998</v>
      </c>
      <c r="I302">
        <v>0.41499999999999998</v>
      </c>
      <c r="J302">
        <v>0.625</v>
      </c>
      <c r="K302">
        <v>0.70900000000000007</v>
      </c>
      <c r="L302">
        <v>2</v>
      </c>
    </row>
    <row r="303" spans="1:12" x14ac:dyDescent="0.25">
      <c r="A303">
        <v>2593159</v>
      </c>
      <c r="B303" t="s">
        <v>1542</v>
      </c>
      <c r="C303" t="s">
        <v>4912</v>
      </c>
      <c r="D303">
        <v>2E-3</v>
      </c>
      <c r="E303">
        <v>0.95499999999999996</v>
      </c>
      <c r="F303">
        <v>8.1199999999999992</v>
      </c>
      <c r="G303">
        <v>8.2050000000000005E-3</v>
      </c>
      <c r="H303">
        <v>5.3700000000000012E-2</v>
      </c>
      <c r="I303">
        <v>0.24374999999999999</v>
      </c>
      <c r="J303">
        <v>2.42</v>
      </c>
      <c r="K303">
        <v>4.5849999999999991</v>
      </c>
      <c r="L303">
        <v>26</v>
      </c>
    </row>
    <row r="304" spans="1:12" x14ac:dyDescent="0.25">
      <c r="A304">
        <v>2597037</v>
      </c>
      <c r="B304" t="s">
        <v>456</v>
      </c>
      <c r="C304" t="s">
        <v>6432</v>
      </c>
      <c r="D304">
        <v>8.8000000000000003E-4</v>
      </c>
      <c r="E304">
        <v>2.4E-2</v>
      </c>
      <c r="F304">
        <v>41.5</v>
      </c>
      <c r="G304">
        <v>1.5430000000000001E-3</v>
      </c>
      <c r="H304">
        <v>2.0500000000000002E-3</v>
      </c>
      <c r="I304">
        <v>3.725E-3</v>
      </c>
      <c r="J304">
        <v>0.45500000000000002</v>
      </c>
      <c r="K304">
        <v>27.524999999999991</v>
      </c>
      <c r="L304">
        <v>13</v>
      </c>
    </row>
    <row r="305" spans="1:12" x14ac:dyDescent="0.25">
      <c r="A305">
        <v>2631405</v>
      </c>
      <c r="B305" t="s">
        <v>268</v>
      </c>
      <c r="C305" t="s">
        <v>5583</v>
      </c>
      <c r="D305">
        <v>8.9999999999999993E-3</v>
      </c>
      <c r="E305">
        <v>1</v>
      </c>
      <c r="F305">
        <v>24.05</v>
      </c>
      <c r="G305">
        <v>0.1</v>
      </c>
      <c r="H305">
        <v>0.1</v>
      </c>
      <c r="I305">
        <v>0.2</v>
      </c>
      <c r="J305">
        <v>2</v>
      </c>
      <c r="K305">
        <v>5.0199999999999996</v>
      </c>
      <c r="L305">
        <v>13</v>
      </c>
    </row>
    <row r="306" spans="1:12" x14ac:dyDescent="0.25">
      <c r="A306">
        <v>2634335</v>
      </c>
      <c r="B306" t="s">
        <v>1296</v>
      </c>
      <c r="C306" t="s">
        <v>5328</v>
      </c>
      <c r="D306">
        <v>3.1E-2</v>
      </c>
      <c r="E306">
        <v>0.54</v>
      </c>
      <c r="F306">
        <v>3.7</v>
      </c>
      <c r="G306">
        <v>3.7999999999999999E-2</v>
      </c>
      <c r="H306">
        <v>6.3400000000000026E-2</v>
      </c>
      <c r="I306">
        <v>0.17849999999999999</v>
      </c>
      <c r="J306">
        <v>1.21</v>
      </c>
      <c r="K306">
        <v>2.677999999999999</v>
      </c>
      <c r="L306">
        <v>15</v>
      </c>
    </row>
    <row r="307" spans="1:12" x14ac:dyDescent="0.25">
      <c r="A307">
        <v>2675776</v>
      </c>
      <c r="B307" t="s">
        <v>2988</v>
      </c>
      <c r="C307" t="s">
        <v>4656</v>
      </c>
      <c r="D307">
        <v>0.41</v>
      </c>
      <c r="E307">
        <v>3.45</v>
      </c>
      <c r="F307">
        <v>7.9</v>
      </c>
      <c r="G307">
        <v>0.54930000000000012</v>
      </c>
      <c r="H307">
        <v>0.6886000000000001</v>
      </c>
      <c r="I307">
        <v>0.95199999999999996</v>
      </c>
      <c r="J307">
        <v>5.2225000000000001</v>
      </c>
      <c r="K307">
        <v>7.3014999999999999</v>
      </c>
      <c r="L307">
        <v>8</v>
      </c>
    </row>
    <row r="308" spans="1:12" x14ac:dyDescent="0.25">
      <c r="A308">
        <v>2687969</v>
      </c>
      <c r="B308" t="s">
        <v>3702</v>
      </c>
      <c r="C308" t="s">
        <v>5164</v>
      </c>
      <c r="D308">
        <v>0.1</v>
      </c>
      <c r="E308">
        <v>0.3</v>
      </c>
      <c r="F308">
        <v>0.5</v>
      </c>
      <c r="G308">
        <v>0.12</v>
      </c>
      <c r="H308">
        <v>0.14000000000000001</v>
      </c>
      <c r="I308">
        <v>0.2</v>
      </c>
      <c r="J308">
        <v>0.4</v>
      </c>
      <c r="K308">
        <v>0.48</v>
      </c>
      <c r="L308">
        <v>2</v>
      </c>
    </row>
    <row r="309" spans="1:12" x14ac:dyDescent="0.25">
      <c r="A309">
        <v>2702729</v>
      </c>
      <c r="B309" t="s">
        <v>154</v>
      </c>
      <c r="C309" t="s">
        <v>5103</v>
      </c>
      <c r="D309">
        <v>100</v>
      </c>
      <c r="E309">
        <v>150</v>
      </c>
      <c r="F309">
        <v>9000</v>
      </c>
      <c r="G309">
        <v>100</v>
      </c>
      <c r="H309">
        <v>115</v>
      </c>
      <c r="I309">
        <v>150</v>
      </c>
      <c r="J309">
        <v>1643.75</v>
      </c>
      <c r="K309">
        <v>5241.24999999998</v>
      </c>
      <c r="L309">
        <v>15</v>
      </c>
    </row>
    <row r="310" spans="1:12" x14ac:dyDescent="0.25">
      <c r="A310">
        <v>2795393</v>
      </c>
      <c r="B310" t="s">
        <v>758</v>
      </c>
      <c r="C310" t="s">
        <v>6012</v>
      </c>
      <c r="D310">
        <v>2.5</v>
      </c>
      <c r="E310">
        <v>50</v>
      </c>
      <c r="F310">
        <v>320</v>
      </c>
      <c r="G310">
        <v>10.16</v>
      </c>
      <c r="H310">
        <v>20.88</v>
      </c>
      <c r="I310">
        <v>25</v>
      </c>
      <c r="J310">
        <v>100</v>
      </c>
      <c r="K310">
        <v>191.99999999999989</v>
      </c>
      <c r="L310">
        <v>15</v>
      </c>
    </row>
    <row r="311" spans="1:12" x14ac:dyDescent="0.25">
      <c r="A311">
        <v>2893789</v>
      </c>
      <c r="B311" t="s">
        <v>2128</v>
      </c>
      <c r="C311" t="s">
        <v>4874</v>
      </c>
      <c r="D311">
        <v>9.2999999999999999E-2</v>
      </c>
      <c r="E311">
        <v>0.13</v>
      </c>
      <c r="F311">
        <v>0.28000000000000003</v>
      </c>
      <c r="G311">
        <v>9.64E-2</v>
      </c>
      <c r="H311">
        <v>9.98E-2</v>
      </c>
      <c r="I311">
        <v>0.11</v>
      </c>
      <c r="J311">
        <v>0.25</v>
      </c>
      <c r="K311">
        <v>0.27400000000000002</v>
      </c>
      <c r="L311">
        <v>5</v>
      </c>
    </row>
    <row r="312" spans="1:12" x14ac:dyDescent="0.25">
      <c r="A312">
        <v>2921882</v>
      </c>
      <c r="B312" t="s">
        <v>84</v>
      </c>
      <c r="C312" t="s">
        <v>5007</v>
      </c>
      <c r="D312">
        <v>5.0000000000000004E-6</v>
      </c>
      <c r="E312">
        <v>4.4999999999999998E-2</v>
      </c>
      <c r="F312">
        <v>2646.9092000000001</v>
      </c>
      <c r="G312">
        <v>2.3E-5</v>
      </c>
      <c r="H312">
        <v>6.3E-5</v>
      </c>
      <c r="I312">
        <v>1.0975E-3</v>
      </c>
      <c r="J312">
        <v>0.1</v>
      </c>
      <c r="K312">
        <v>5</v>
      </c>
      <c r="L312">
        <v>157</v>
      </c>
    </row>
    <row r="313" spans="1:12" x14ac:dyDescent="0.25">
      <c r="A313">
        <v>3064708</v>
      </c>
      <c r="B313" t="s">
        <v>2144</v>
      </c>
      <c r="C313" t="s">
        <v>4905</v>
      </c>
      <c r="D313">
        <v>0</v>
      </c>
      <c r="E313">
        <v>5.8000000000000003E-2</v>
      </c>
      <c r="F313">
        <v>86</v>
      </c>
      <c r="G313">
        <v>2.1700000000000009E-3</v>
      </c>
      <c r="H313">
        <v>4.3800000000000011E-3</v>
      </c>
      <c r="I313">
        <v>1.46E-2</v>
      </c>
      <c r="J313">
        <v>0.27184999999999998</v>
      </c>
      <c r="K313">
        <v>64.999999999999972</v>
      </c>
      <c r="L313">
        <v>15</v>
      </c>
    </row>
    <row r="314" spans="1:12" x14ac:dyDescent="0.25">
      <c r="A314">
        <v>3337711</v>
      </c>
      <c r="B314" t="s">
        <v>1856</v>
      </c>
      <c r="C314" t="s">
        <v>5919</v>
      </c>
      <c r="D314">
        <v>0.14000000000000001</v>
      </c>
      <c r="E314">
        <v>26</v>
      </c>
      <c r="F314">
        <v>93.776100319999998</v>
      </c>
      <c r="G314">
        <v>0.89950000000000019</v>
      </c>
      <c r="H314">
        <v>1.6590000000000009</v>
      </c>
      <c r="I314">
        <v>2.3250000000000002</v>
      </c>
      <c r="J314">
        <v>38.875</v>
      </c>
      <c r="K314">
        <v>84.404465207999976</v>
      </c>
      <c r="L314">
        <v>8</v>
      </c>
    </row>
    <row r="315" spans="1:12" x14ac:dyDescent="0.25">
      <c r="A315">
        <v>3380345</v>
      </c>
      <c r="B315" t="s">
        <v>1294</v>
      </c>
      <c r="C315" t="s">
        <v>5327</v>
      </c>
      <c r="D315">
        <v>2.5000000000000001E-3</v>
      </c>
      <c r="E315">
        <v>0.1</v>
      </c>
      <c r="F315">
        <v>0.39</v>
      </c>
      <c r="G315">
        <v>2.9949999999999998E-3</v>
      </c>
      <c r="H315">
        <v>4.6600000000000009E-3</v>
      </c>
      <c r="I315">
        <v>3.4000000000000002E-2</v>
      </c>
      <c r="J315">
        <v>0.19750000000000001</v>
      </c>
      <c r="K315">
        <v>0.33389999999999992</v>
      </c>
      <c r="L315">
        <v>10</v>
      </c>
    </row>
    <row r="316" spans="1:12" x14ac:dyDescent="0.25">
      <c r="A316">
        <v>3383968</v>
      </c>
      <c r="B316" t="s">
        <v>124</v>
      </c>
      <c r="C316" t="s">
        <v>4492</v>
      </c>
      <c r="D316">
        <v>3.1999999999999999E-6</v>
      </c>
      <c r="E316">
        <v>0.14557500000000001</v>
      </c>
      <c r="F316">
        <v>205.21</v>
      </c>
      <c r="G316">
        <v>1.9664999999999999E-3</v>
      </c>
      <c r="H316">
        <v>3.9699999999999996E-3</v>
      </c>
      <c r="I316">
        <v>2.1000000000000001E-2</v>
      </c>
      <c r="J316">
        <v>2.66</v>
      </c>
      <c r="K316">
        <v>81.765499999999889</v>
      </c>
      <c r="L316">
        <v>123</v>
      </c>
    </row>
    <row r="317" spans="1:12" x14ac:dyDescent="0.25">
      <c r="A317">
        <v>3397624</v>
      </c>
      <c r="B317" t="s">
        <v>6291</v>
      </c>
      <c r="C317" t="s">
        <v>4523</v>
      </c>
      <c r="D317">
        <v>74.400000000000006</v>
      </c>
      <c r="E317">
        <v>74.400000000000006</v>
      </c>
      <c r="F317">
        <v>74.400000000000006</v>
      </c>
      <c r="G317">
        <v>74.400000000000006</v>
      </c>
      <c r="H317">
        <v>74.400000000000006</v>
      </c>
      <c r="I317">
        <v>74.400000000000006</v>
      </c>
      <c r="J317">
        <v>74.400000000000006</v>
      </c>
      <c r="K317">
        <v>74.400000000000006</v>
      </c>
      <c r="L317">
        <v>1</v>
      </c>
    </row>
    <row r="318" spans="1:12" x14ac:dyDescent="0.25">
      <c r="A318">
        <v>3547339</v>
      </c>
      <c r="B318" t="s">
        <v>1730</v>
      </c>
      <c r="C318" t="s">
        <v>5539</v>
      </c>
      <c r="D318">
        <v>0.37</v>
      </c>
      <c r="E318">
        <v>0.59</v>
      </c>
      <c r="F318">
        <v>2.9</v>
      </c>
      <c r="G318">
        <v>0.40799999999999997</v>
      </c>
      <c r="H318">
        <v>0.44600000000000001</v>
      </c>
      <c r="I318">
        <v>0.56000000000000005</v>
      </c>
      <c r="J318">
        <v>2.8</v>
      </c>
      <c r="K318">
        <v>2.88</v>
      </c>
      <c r="L318">
        <v>5</v>
      </c>
    </row>
    <row r="319" spans="1:12" x14ac:dyDescent="0.25">
      <c r="A319">
        <v>3567622</v>
      </c>
      <c r="B319" t="s">
        <v>1254</v>
      </c>
      <c r="C319" t="s">
        <v>4965</v>
      </c>
      <c r="D319">
        <v>1.5118999999999999E-4</v>
      </c>
      <c r="E319">
        <v>1.5118999999999999E-4</v>
      </c>
      <c r="F319">
        <v>1.5118999999999999E-4</v>
      </c>
      <c r="G319">
        <v>1.5118999999999999E-4</v>
      </c>
      <c r="H319">
        <v>1.5118999999999999E-4</v>
      </c>
      <c r="I319">
        <v>1.5118999999999999E-4</v>
      </c>
      <c r="J319">
        <v>1.5118999999999999E-4</v>
      </c>
      <c r="K319">
        <v>1.5118999999999999E-4</v>
      </c>
      <c r="L319">
        <v>1</v>
      </c>
    </row>
    <row r="320" spans="1:12" x14ac:dyDescent="0.25">
      <c r="A320">
        <v>3689245</v>
      </c>
      <c r="B320" t="s">
        <v>932</v>
      </c>
      <c r="C320" t="s">
        <v>5702</v>
      </c>
      <c r="D320">
        <v>2.5000000000000001E-3</v>
      </c>
      <c r="E320">
        <v>0.18</v>
      </c>
      <c r="F320">
        <v>1</v>
      </c>
      <c r="G320">
        <v>7.9999999999999984E-3</v>
      </c>
      <c r="H320">
        <v>1.35E-2</v>
      </c>
      <c r="I320">
        <v>0.03</v>
      </c>
      <c r="J320">
        <v>0.36</v>
      </c>
      <c r="K320">
        <v>0.87199999999999989</v>
      </c>
      <c r="L320">
        <v>5</v>
      </c>
    </row>
    <row r="321" spans="1:12" x14ac:dyDescent="0.25">
      <c r="A321">
        <v>3691358</v>
      </c>
      <c r="B321" t="s">
        <v>3002</v>
      </c>
      <c r="C321" t="s">
        <v>4693</v>
      </c>
      <c r="D321">
        <v>0.13</v>
      </c>
      <c r="E321">
        <v>0.33900000000000002</v>
      </c>
      <c r="F321">
        <v>0.69199999999999995</v>
      </c>
      <c r="G321">
        <v>0.14829999999999999</v>
      </c>
      <c r="H321">
        <v>0.1666</v>
      </c>
      <c r="I321">
        <v>0.2215</v>
      </c>
      <c r="J321">
        <v>0.49249999999999999</v>
      </c>
      <c r="K321">
        <v>0.6520999999999999</v>
      </c>
      <c r="L321">
        <v>4</v>
      </c>
    </row>
    <row r="322" spans="1:12" x14ac:dyDescent="0.25">
      <c r="A322">
        <v>4075814</v>
      </c>
      <c r="B322" t="s">
        <v>2568</v>
      </c>
      <c r="C322" t="s">
        <v>4481</v>
      </c>
      <c r="D322">
        <v>100</v>
      </c>
      <c r="E322">
        <v>100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1</v>
      </c>
    </row>
    <row r="323" spans="1:12" x14ac:dyDescent="0.25">
      <c r="A323">
        <v>4151502</v>
      </c>
      <c r="B323" t="s">
        <v>1436</v>
      </c>
      <c r="C323" t="s">
        <v>4499</v>
      </c>
      <c r="D323">
        <v>0.21</v>
      </c>
      <c r="E323">
        <v>0.38500000000000001</v>
      </c>
      <c r="F323">
        <v>1.8</v>
      </c>
      <c r="G323">
        <v>0.22500000000000001</v>
      </c>
      <c r="H323">
        <v>0.24</v>
      </c>
      <c r="I323">
        <v>0.29499999999999998</v>
      </c>
      <c r="J323">
        <v>1.3</v>
      </c>
      <c r="K323">
        <v>1.75</v>
      </c>
      <c r="L323">
        <v>6</v>
      </c>
    </row>
    <row r="324" spans="1:12" x14ac:dyDescent="0.25">
      <c r="A324">
        <v>4437858</v>
      </c>
      <c r="B324" t="s">
        <v>2842</v>
      </c>
      <c r="C324" t="s">
        <v>6224</v>
      </c>
      <c r="D324">
        <v>160</v>
      </c>
      <c r="E324">
        <v>460</v>
      </c>
      <c r="F324">
        <v>910</v>
      </c>
      <c r="G324">
        <v>208.9</v>
      </c>
      <c r="H324">
        <v>257.8</v>
      </c>
      <c r="I324">
        <v>323.05</v>
      </c>
      <c r="J324">
        <v>460.2</v>
      </c>
      <c r="K324">
        <v>775.0599999999996</v>
      </c>
      <c r="L324">
        <v>6</v>
      </c>
    </row>
    <row r="325" spans="1:12" x14ac:dyDescent="0.25">
      <c r="A325">
        <v>4685147</v>
      </c>
      <c r="B325" t="s">
        <v>6325</v>
      </c>
      <c r="C325" t="s">
        <v>4932</v>
      </c>
      <c r="D325">
        <v>1.8625659999999999E-2</v>
      </c>
      <c r="E325">
        <v>0.75</v>
      </c>
      <c r="F325">
        <v>400</v>
      </c>
      <c r="G325">
        <v>1.8625659999999999E-2</v>
      </c>
      <c r="H325">
        <v>4.4701584000000003E-2</v>
      </c>
      <c r="I325">
        <v>0.14123008055</v>
      </c>
      <c r="J325">
        <v>3.875</v>
      </c>
      <c r="K325">
        <v>263.49999999999937</v>
      </c>
      <c r="L325">
        <v>20</v>
      </c>
    </row>
    <row r="326" spans="1:12" x14ac:dyDescent="0.25">
      <c r="A326">
        <v>5234684</v>
      </c>
      <c r="B326" t="s">
        <v>784</v>
      </c>
      <c r="C326" t="s">
        <v>4234</v>
      </c>
      <c r="D326">
        <v>0.11</v>
      </c>
      <c r="E326">
        <v>2</v>
      </c>
      <c r="F326">
        <v>84.4</v>
      </c>
      <c r="G326">
        <v>0.15</v>
      </c>
      <c r="H326">
        <v>0.37</v>
      </c>
      <c r="I326">
        <v>0.67</v>
      </c>
      <c r="J326">
        <v>5</v>
      </c>
      <c r="K326">
        <v>61</v>
      </c>
      <c r="L326">
        <v>20</v>
      </c>
    </row>
    <row r="327" spans="1:12" x14ac:dyDescent="0.25">
      <c r="A327">
        <v>5437456</v>
      </c>
      <c r="B327" t="s">
        <v>1618</v>
      </c>
      <c r="C327" t="s">
        <v>5147</v>
      </c>
      <c r="D327">
        <v>0</v>
      </c>
      <c r="E327">
        <v>0.113</v>
      </c>
      <c r="F327">
        <v>0.25</v>
      </c>
      <c r="G327">
        <v>0</v>
      </c>
      <c r="H327">
        <v>0</v>
      </c>
      <c r="I327">
        <v>0</v>
      </c>
      <c r="J327">
        <v>0.21</v>
      </c>
      <c r="K327">
        <v>0.24199999999999999</v>
      </c>
      <c r="L327">
        <v>7</v>
      </c>
    </row>
    <row r="328" spans="1:12" x14ac:dyDescent="0.25">
      <c r="A328">
        <v>5598130</v>
      </c>
      <c r="B328" t="s">
        <v>902</v>
      </c>
      <c r="C328" t="s">
        <v>5532</v>
      </c>
      <c r="D328">
        <v>2.8E-5</v>
      </c>
      <c r="E328">
        <v>7.3800000000000004E-2</v>
      </c>
      <c r="F328">
        <v>12.3</v>
      </c>
      <c r="G328">
        <v>2.876E-4</v>
      </c>
      <c r="H328">
        <v>5.1800000000000001E-4</v>
      </c>
      <c r="I328">
        <v>1.0024999999999999E-3</v>
      </c>
      <c r="J328">
        <v>0.32750000000000001</v>
      </c>
      <c r="K328">
        <v>6.0189999999999921</v>
      </c>
      <c r="L328">
        <v>12</v>
      </c>
    </row>
    <row r="329" spans="1:12" x14ac:dyDescent="0.25">
      <c r="A329">
        <v>5598152</v>
      </c>
      <c r="B329" t="s">
        <v>1448</v>
      </c>
      <c r="C329" t="s">
        <v>4525</v>
      </c>
      <c r="D329">
        <v>3.3000000000000003E-5</v>
      </c>
      <c r="E329">
        <v>3.3000000000000003E-5</v>
      </c>
      <c r="F329">
        <v>3.3400000000000001E-3</v>
      </c>
      <c r="G329">
        <v>3.3000000000000003E-5</v>
      </c>
      <c r="H329">
        <v>3.3000000000000003E-5</v>
      </c>
      <c r="I329">
        <v>3.3000000000000003E-5</v>
      </c>
      <c r="J329">
        <v>2.5132499999999999E-3</v>
      </c>
      <c r="K329">
        <v>3.3400000000000001E-3</v>
      </c>
      <c r="L329">
        <v>2</v>
      </c>
    </row>
    <row r="330" spans="1:12" x14ac:dyDescent="0.25">
      <c r="A330">
        <v>5902512</v>
      </c>
      <c r="B330" t="s">
        <v>1864</v>
      </c>
      <c r="C330" t="s">
        <v>5936</v>
      </c>
      <c r="D330">
        <v>4.4000000000000003E-3</v>
      </c>
      <c r="E330">
        <v>1.2</v>
      </c>
      <c r="F330">
        <v>108</v>
      </c>
      <c r="G330">
        <v>6.8700000000000002E-3</v>
      </c>
      <c r="H330">
        <v>1.06E-2</v>
      </c>
      <c r="I330">
        <v>7.6249999999999998E-2</v>
      </c>
      <c r="J330">
        <v>26.55</v>
      </c>
      <c r="K330">
        <v>103.155</v>
      </c>
      <c r="L330">
        <v>17</v>
      </c>
    </row>
    <row r="331" spans="1:12" x14ac:dyDescent="0.25">
      <c r="A331">
        <v>5915413</v>
      </c>
      <c r="B331" t="s">
        <v>442</v>
      </c>
      <c r="C331" t="s">
        <v>5105</v>
      </c>
      <c r="D331">
        <v>5.9999999999999995E-4</v>
      </c>
      <c r="E331">
        <v>2.35E-2</v>
      </c>
      <c r="F331">
        <v>50.9</v>
      </c>
      <c r="G331">
        <v>1.4250000000000001E-3</v>
      </c>
      <c r="H331">
        <v>2.2100000000000002E-3</v>
      </c>
      <c r="I331">
        <v>5.0000000000000001E-3</v>
      </c>
      <c r="J331">
        <v>4.4249999999999998</v>
      </c>
      <c r="K331">
        <v>34.564999999999984</v>
      </c>
      <c r="L331">
        <v>12</v>
      </c>
    </row>
    <row r="332" spans="1:12" x14ac:dyDescent="0.25">
      <c r="A332">
        <v>6190654</v>
      </c>
      <c r="B332" t="s">
        <v>886</v>
      </c>
      <c r="C332" t="s">
        <v>5351</v>
      </c>
      <c r="D332">
        <v>35.6</v>
      </c>
      <c r="E332">
        <v>35.6</v>
      </c>
      <c r="F332">
        <v>35.6</v>
      </c>
      <c r="G332">
        <v>35.6</v>
      </c>
      <c r="H332">
        <v>35.6</v>
      </c>
      <c r="I332">
        <v>35.6</v>
      </c>
      <c r="J332">
        <v>35.6</v>
      </c>
      <c r="K332">
        <v>35.6</v>
      </c>
      <c r="L332">
        <v>1</v>
      </c>
    </row>
    <row r="333" spans="1:12" x14ac:dyDescent="0.25">
      <c r="A333">
        <v>6317186</v>
      </c>
      <c r="B333" t="s">
        <v>478</v>
      </c>
      <c r="C333" t="s">
        <v>5947</v>
      </c>
      <c r="D333">
        <v>2.8E-3</v>
      </c>
      <c r="E333">
        <v>0.02</v>
      </c>
      <c r="F333">
        <v>0.60599999999999998</v>
      </c>
      <c r="G333">
        <v>3.3999999999999998E-3</v>
      </c>
      <c r="H333">
        <v>5.7999999999999996E-3</v>
      </c>
      <c r="I333">
        <v>9.4999999999999998E-3</v>
      </c>
      <c r="J333">
        <v>3.9E-2</v>
      </c>
      <c r="K333">
        <v>0.28000000000000003</v>
      </c>
      <c r="L333">
        <v>13</v>
      </c>
    </row>
    <row r="334" spans="1:12" x14ac:dyDescent="0.25">
      <c r="A334">
        <v>6484522</v>
      </c>
      <c r="B334" t="s">
        <v>128</v>
      </c>
      <c r="C334" t="s">
        <v>4690</v>
      </c>
      <c r="D334">
        <v>3.65</v>
      </c>
      <c r="E334">
        <v>3.65</v>
      </c>
      <c r="F334">
        <v>3.65</v>
      </c>
      <c r="G334">
        <v>3.65</v>
      </c>
      <c r="H334">
        <v>3.65</v>
      </c>
      <c r="I334">
        <v>3.65</v>
      </c>
      <c r="J334">
        <v>3.65</v>
      </c>
      <c r="K334">
        <v>3.65</v>
      </c>
      <c r="L334">
        <v>1</v>
      </c>
    </row>
    <row r="335" spans="1:12" x14ac:dyDescent="0.25">
      <c r="A335">
        <v>6515384</v>
      </c>
      <c r="B335" t="s">
        <v>1124</v>
      </c>
      <c r="C335" t="s">
        <v>5780</v>
      </c>
      <c r="D335">
        <v>45.8</v>
      </c>
      <c r="E335">
        <v>45.8</v>
      </c>
      <c r="F335">
        <v>45.8</v>
      </c>
      <c r="G335">
        <v>45.8</v>
      </c>
      <c r="H335">
        <v>45.8</v>
      </c>
      <c r="I335">
        <v>45.8</v>
      </c>
      <c r="J335">
        <v>45.8</v>
      </c>
      <c r="K335">
        <v>45.8</v>
      </c>
      <c r="L335">
        <v>1</v>
      </c>
    </row>
    <row r="336" spans="1:12" x14ac:dyDescent="0.25">
      <c r="A336">
        <v>6893023</v>
      </c>
      <c r="B336" t="s">
        <v>952</v>
      </c>
      <c r="C336" t="s">
        <v>6413</v>
      </c>
      <c r="D336">
        <v>5.98899852E-5</v>
      </c>
      <c r="E336">
        <v>4.8799622838474003E-3</v>
      </c>
      <c r="F336">
        <v>4.5749999999999999E-2</v>
      </c>
      <c r="G336">
        <v>2.8590561055358999E-3</v>
      </c>
      <c r="H336">
        <v>2.8590561055358999E-3</v>
      </c>
      <c r="I336">
        <v>2.8590561055358999E-3</v>
      </c>
      <c r="J336">
        <v>4.5749999999999999E-2</v>
      </c>
      <c r="K336">
        <v>4.5749999999999999E-2</v>
      </c>
      <c r="L336">
        <v>6</v>
      </c>
    </row>
    <row r="337" spans="1:12" x14ac:dyDescent="0.25">
      <c r="A337">
        <v>7212444</v>
      </c>
      <c r="B337" t="s">
        <v>1232</v>
      </c>
      <c r="C337" t="s">
        <v>4841</v>
      </c>
      <c r="D337">
        <v>1.4</v>
      </c>
      <c r="E337">
        <v>1.6</v>
      </c>
      <c r="F337">
        <v>1.8</v>
      </c>
      <c r="G337">
        <v>1.42</v>
      </c>
      <c r="H337">
        <v>1.44</v>
      </c>
      <c r="I337">
        <v>1.5</v>
      </c>
      <c r="J337">
        <v>1.7</v>
      </c>
      <c r="K337">
        <v>1.78</v>
      </c>
      <c r="L337">
        <v>2</v>
      </c>
    </row>
    <row r="338" spans="1:12" x14ac:dyDescent="0.25">
      <c r="A338">
        <v>7287196</v>
      </c>
      <c r="B338" t="s">
        <v>1054</v>
      </c>
      <c r="C338" t="s">
        <v>5077</v>
      </c>
      <c r="D338">
        <v>2.9999999999999997E-4</v>
      </c>
      <c r="E338">
        <v>2.4250000000000001E-2</v>
      </c>
      <c r="F338">
        <v>21</v>
      </c>
      <c r="G338">
        <v>5.1000000000000004E-4</v>
      </c>
      <c r="H338">
        <v>1.488000000000001E-3</v>
      </c>
      <c r="I338">
        <v>1.2E-2</v>
      </c>
      <c r="J338">
        <v>0.80200000000000005</v>
      </c>
      <c r="K338">
        <v>9.2539999999999889</v>
      </c>
      <c r="L338">
        <v>38</v>
      </c>
    </row>
    <row r="339" spans="1:12" x14ac:dyDescent="0.25">
      <c r="A339">
        <v>7487947</v>
      </c>
      <c r="B339" t="s">
        <v>27</v>
      </c>
      <c r="C339" t="s">
        <v>5223</v>
      </c>
      <c r="D339">
        <v>8.4400000000000005E-5</v>
      </c>
      <c r="E339">
        <v>4.2000000000000003E-2</v>
      </c>
      <c r="F339">
        <v>65.702032000000003</v>
      </c>
      <c r="G339">
        <v>6.600000000000001E-4</v>
      </c>
      <c r="H339">
        <v>1.4E-3</v>
      </c>
      <c r="I339">
        <v>8.0999999999999996E-3</v>
      </c>
      <c r="J339">
        <v>0.13769999999999999</v>
      </c>
      <c r="K339">
        <v>1.7799999999999909</v>
      </c>
      <c r="L339">
        <v>243</v>
      </c>
    </row>
    <row r="340" spans="1:12" x14ac:dyDescent="0.25">
      <c r="A340">
        <v>7553562</v>
      </c>
      <c r="B340" t="s">
        <v>2358</v>
      </c>
      <c r="C340" t="s">
        <v>5768</v>
      </c>
      <c r="D340">
        <v>0.09</v>
      </c>
      <c r="E340">
        <v>0.245</v>
      </c>
      <c r="F340">
        <v>0.61</v>
      </c>
      <c r="G340">
        <v>0.10050000000000001</v>
      </c>
      <c r="H340">
        <v>0.111</v>
      </c>
      <c r="I340">
        <v>0.14249999999999999</v>
      </c>
      <c r="J340">
        <v>0.4</v>
      </c>
      <c r="K340">
        <v>0.56799999999999984</v>
      </c>
      <c r="L340">
        <v>4</v>
      </c>
    </row>
    <row r="341" spans="1:12" x14ac:dyDescent="0.25">
      <c r="A341">
        <v>7632000</v>
      </c>
      <c r="B341" t="s">
        <v>208</v>
      </c>
      <c r="C341" t="s">
        <v>4177</v>
      </c>
      <c r="D341">
        <v>2E-3</v>
      </c>
      <c r="E341">
        <v>4.82</v>
      </c>
      <c r="F341">
        <v>882</v>
      </c>
      <c r="G341">
        <v>0.35994999999999999</v>
      </c>
      <c r="H341">
        <v>0.49800000000000011</v>
      </c>
      <c r="I341">
        <v>1</v>
      </c>
      <c r="J341">
        <v>29.576250000000002</v>
      </c>
      <c r="K341">
        <v>200.22849999999991</v>
      </c>
      <c r="L341">
        <v>154</v>
      </c>
    </row>
    <row r="342" spans="1:12" x14ac:dyDescent="0.25">
      <c r="A342">
        <v>7646857</v>
      </c>
      <c r="B342" t="s">
        <v>74</v>
      </c>
      <c r="C342" t="s">
        <v>4726</v>
      </c>
      <c r="D342">
        <v>8.9999999999999993E-3</v>
      </c>
      <c r="E342">
        <v>9.5037599999999998</v>
      </c>
      <c r="F342">
        <v>556</v>
      </c>
      <c r="G342">
        <v>7.6750000000000013E-2</v>
      </c>
      <c r="H342">
        <v>0.14069999999999999</v>
      </c>
      <c r="I342">
        <v>0.39700000000000002</v>
      </c>
      <c r="J342">
        <v>39.1</v>
      </c>
      <c r="K342">
        <v>95.846499999999963</v>
      </c>
      <c r="L342">
        <v>94</v>
      </c>
    </row>
    <row r="343" spans="1:12" x14ac:dyDescent="0.25">
      <c r="A343">
        <v>7647156</v>
      </c>
      <c r="B343" t="s">
        <v>19</v>
      </c>
      <c r="C343" t="s">
        <v>4934</v>
      </c>
      <c r="D343">
        <v>1000</v>
      </c>
      <c r="E343">
        <v>1000</v>
      </c>
      <c r="F343">
        <v>13479.087799999999</v>
      </c>
      <c r="G343">
        <v>1000</v>
      </c>
      <c r="H343">
        <v>1000</v>
      </c>
      <c r="I343">
        <v>1000</v>
      </c>
      <c r="J343">
        <v>7239.5438999999997</v>
      </c>
      <c r="K343">
        <v>12231.17902</v>
      </c>
      <c r="L343">
        <v>2</v>
      </c>
    </row>
    <row r="344" spans="1:12" x14ac:dyDescent="0.25">
      <c r="A344">
        <v>7696120</v>
      </c>
      <c r="B344" t="s">
        <v>1732</v>
      </c>
      <c r="C344" t="s">
        <v>5545</v>
      </c>
      <c r="D344">
        <v>2.2000000000000001E-3</v>
      </c>
      <c r="E344">
        <v>1.5900000000000001E-2</v>
      </c>
      <c r="F344">
        <v>4.4999999999999998E-2</v>
      </c>
      <c r="G344">
        <v>2.8E-3</v>
      </c>
      <c r="H344">
        <v>3.3999999999999998E-3</v>
      </c>
      <c r="I344">
        <v>8.0000000000000002E-3</v>
      </c>
      <c r="J344">
        <v>2.1000000000000001E-2</v>
      </c>
      <c r="K344">
        <v>3.6599999999999987E-2</v>
      </c>
      <c r="L344">
        <v>8</v>
      </c>
    </row>
    <row r="345" spans="1:12" x14ac:dyDescent="0.25">
      <c r="A345">
        <v>7705080</v>
      </c>
      <c r="B345" t="s">
        <v>47</v>
      </c>
      <c r="C345" t="s">
        <v>5858</v>
      </c>
      <c r="D345">
        <v>0.4</v>
      </c>
      <c r="E345">
        <v>10.89</v>
      </c>
      <c r="F345">
        <v>222.7</v>
      </c>
      <c r="G345">
        <v>0.44500000000000001</v>
      </c>
      <c r="H345">
        <v>0.49</v>
      </c>
      <c r="I345">
        <v>0.72499999999999998</v>
      </c>
      <c r="J345">
        <v>37.034999999999997</v>
      </c>
      <c r="K345">
        <v>174.3249999999999</v>
      </c>
      <c r="L345">
        <v>10</v>
      </c>
    </row>
    <row r="346" spans="1:12" x14ac:dyDescent="0.25">
      <c r="A346">
        <v>7718549</v>
      </c>
      <c r="B346" t="s">
        <v>96</v>
      </c>
      <c r="C346" t="s">
        <v>5787</v>
      </c>
      <c r="D346">
        <v>1.66E-2</v>
      </c>
      <c r="E346">
        <v>0.154</v>
      </c>
      <c r="F346">
        <v>1209</v>
      </c>
      <c r="G346">
        <v>3.066E-2</v>
      </c>
      <c r="H346">
        <v>3.6880000000000003E-2</v>
      </c>
      <c r="I346">
        <v>6.5500000000000003E-2</v>
      </c>
      <c r="J346">
        <v>0.57699999999999996</v>
      </c>
      <c r="K346">
        <v>83.73999999999991</v>
      </c>
      <c r="L346">
        <v>180</v>
      </c>
    </row>
    <row r="347" spans="1:12" x14ac:dyDescent="0.25">
      <c r="A347">
        <v>7747355</v>
      </c>
      <c r="B347" t="s">
        <v>3628</v>
      </c>
      <c r="C347" t="s">
        <v>4895</v>
      </c>
      <c r="D347">
        <v>32</v>
      </c>
      <c r="E347">
        <v>112</v>
      </c>
      <c r="F347">
        <v>221</v>
      </c>
      <c r="G347">
        <v>33.049999999999997</v>
      </c>
      <c r="H347">
        <v>34.1</v>
      </c>
      <c r="I347">
        <v>40.25</v>
      </c>
      <c r="J347">
        <v>132</v>
      </c>
      <c r="K347">
        <v>191.95</v>
      </c>
      <c r="L347">
        <v>7</v>
      </c>
    </row>
    <row r="348" spans="1:12" x14ac:dyDescent="0.25">
      <c r="A348">
        <v>7757791</v>
      </c>
      <c r="B348" t="s">
        <v>676</v>
      </c>
      <c r="C348" t="s">
        <v>5110</v>
      </c>
      <c r="D348">
        <v>25</v>
      </c>
      <c r="E348">
        <v>81</v>
      </c>
      <c r="F348">
        <v>312</v>
      </c>
      <c r="G348">
        <v>25</v>
      </c>
      <c r="H348">
        <v>25</v>
      </c>
      <c r="I348">
        <v>31.25</v>
      </c>
      <c r="J348">
        <v>137.5</v>
      </c>
      <c r="K348">
        <v>270.5</v>
      </c>
      <c r="L348">
        <v>5</v>
      </c>
    </row>
    <row r="349" spans="1:12" x14ac:dyDescent="0.25">
      <c r="A349">
        <v>7773060</v>
      </c>
      <c r="B349" t="s">
        <v>690</v>
      </c>
      <c r="C349" t="s">
        <v>5278</v>
      </c>
      <c r="D349">
        <v>180</v>
      </c>
      <c r="E349">
        <v>180</v>
      </c>
      <c r="F349">
        <v>180</v>
      </c>
      <c r="G349">
        <v>180</v>
      </c>
      <c r="H349">
        <v>180</v>
      </c>
      <c r="I349">
        <v>180</v>
      </c>
      <c r="J349">
        <v>180</v>
      </c>
      <c r="K349">
        <v>180</v>
      </c>
      <c r="L349">
        <v>1</v>
      </c>
    </row>
    <row r="350" spans="1:12" x14ac:dyDescent="0.25">
      <c r="A350">
        <v>7779273</v>
      </c>
      <c r="B350" t="s">
        <v>2942</v>
      </c>
      <c r="C350" t="s">
        <v>4494</v>
      </c>
      <c r="D350">
        <v>7.1</v>
      </c>
      <c r="E350">
        <v>18</v>
      </c>
      <c r="F350">
        <v>35</v>
      </c>
      <c r="G350">
        <v>8.8550000000000004</v>
      </c>
      <c r="H350">
        <v>10.61</v>
      </c>
      <c r="I350">
        <v>12.824999999999999</v>
      </c>
      <c r="J350">
        <v>25.324999999999999</v>
      </c>
      <c r="K350">
        <v>33.11</v>
      </c>
      <c r="L350">
        <v>9</v>
      </c>
    </row>
    <row r="351" spans="1:12" x14ac:dyDescent="0.25">
      <c r="A351">
        <v>7786347</v>
      </c>
      <c r="B351" t="s">
        <v>1220</v>
      </c>
      <c r="C351" t="s">
        <v>4707</v>
      </c>
      <c r="D351">
        <v>3.5000000000000001E-3</v>
      </c>
      <c r="E351">
        <v>3.5000000000000001E-3</v>
      </c>
      <c r="F351">
        <v>3.5000000000000001E-3</v>
      </c>
      <c r="G351">
        <v>3.5000000000000001E-3</v>
      </c>
      <c r="H351">
        <v>3.5000000000000001E-3</v>
      </c>
      <c r="I351">
        <v>3.5000000000000001E-3</v>
      </c>
      <c r="J351">
        <v>3.5000000000000001E-3</v>
      </c>
      <c r="K351">
        <v>3.5000000000000001E-3</v>
      </c>
      <c r="L351">
        <v>1</v>
      </c>
    </row>
    <row r="352" spans="1:12" x14ac:dyDescent="0.25">
      <c r="A352">
        <v>8018017</v>
      </c>
      <c r="B352" t="s">
        <v>306</v>
      </c>
      <c r="C352" t="s">
        <v>6414</v>
      </c>
      <c r="D352">
        <v>8.1692223100000003E-2</v>
      </c>
      <c r="E352">
        <v>14.36</v>
      </c>
      <c r="F352">
        <v>71.540000000000006</v>
      </c>
      <c r="G352">
        <v>0.41992545430000011</v>
      </c>
      <c r="H352">
        <v>1</v>
      </c>
      <c r="I352">
        <v>1</v>
      </c>
      <c r="J352">
        <v>22.87</v>
      </c>
      <c r="K352">
        <v>44.287999999999947</v>
      </c>
      <c r="L352">
        <v>34</v>
      </c>
    </row>
    <row r="353" spans="1:12" x14ac:dyDescent="0.25">
      <c r="A353">
        <v>9006422</v>
      </c>
      <c r="B353" t="s">
        <v>1162</v>
      </c>
      <c r="C353" t="s">
        <v>6204</v>
      </c>
      <c r="D353">
        <v>4.1999999999999997E-3</v>
      </c>
      <c r="E353">
        <v>0.373</v>
      </c>
      <c r="F353">
        <v>160</v>
      </c>
      <c r="G353">
        <v>5.3600000000000002E-3</v>
      </c>
      <c r="H353">
        <v>6.5200000000000006E-3</v>
      </c>
      <c r="I353">
        <v>2.5159999999999998E-2</v>
      </c>
      <c r="J353">
        <v>0.63200000000000001</v>
      </c>
      <c r="K353">
        <v>96.266399999999948</v>
      </c>
      <c r="L353">
        <v>9</v>
      </c>
    </row>
    <row r="354" spans="1:12" x14ac:dyDescent="0.25">
      <c r="A354">
        <v>10004441</v>
      </c>
      <c r="B354" t="s">
        <v>850</v>
      </c>
      <c r="C354" t="s">
        <v>4916</v>
      </c>
      <c r="D354">
        <v>1.2500000000000001E-2</v>
      </c>
      <c r="E354">
        <v>9.89</v>
      </c>
      <c r="F354">
        <v>36</v>
      </c>
      <c r="G354">
        <v>7.4750000000000011E-2</v>
      </c>
      <c r="H354">
        <v>0.13700000000000001</v>
      </c>
      <c r="I354">
        <v>4.0600000000000014</v>
      </c>
      <c r="J354">
        <v>29.9</v>
      </c>
      <c r="K354">
        <v>34.44</v>
      </c>
      <c r="L354">
        <v>7</v>
      </c>
    </row>
    <row r="355" spans="1:12" x14ac:dyDescent="0.25">
      <c r="A355">
        <v>10043353</v>
      </c>
      <c r="B355" t="s">
        <v>61</v>
      </c>
      <c r="C355" t="s">
        <v>4364</v>
      </c>
      <c r="D355">
        <v>5</v>
      </c>
      <c r="E355">
        <v>100</v>
      </c>
      <c r="F355">
        <v>777</v>
      </c>
      <c r="G355">
        <v>10</v>
      </c>
      <c r="H355">
        <v>17.8</v>
      </c>
      <c r="I355">
        <v>50.8</v>
      </c>
      <c r="J355">
        <v>171.48</v>
      </c>
      <c r="K355">
        <v>525.80199999999968</v>
      </c>
      <c r="L355">
        <v>95</v>
      </c>
    </row>
    <row r="356" spans="1:12" x14ac:dyDescent="0.25">
      <c r="A356">
        <v>10108642</v>
      </c>
      <c r="B356" t="s">
        <v>33</v>
      </c>
      <c r="C356" t="s">
        <v>5406</v>
      </c>
      <c r="D356">
        <v>1.4999999999999999E-4</v>
      </c>
      <c r="E356">
        <v>7.7515000000000001E-2</v>
      </c>
      <c r="F356">
        <v>434.74</v>
      </c>
      <c r="G356">
        <v>1.2149999999999999E-3</v>
      </c>
      <c r="H356">
        <v>2.2300000000000011E-3</v>
      </c>
      <c r="I356">
        <v>6.4999999999999997E-3</v>
      </c>
      <c r="J356">
        <v>1.3387500000000001</v>
      </c>
      <c r="K356">
        <v>19.095399999999959</v>
      </c>
      <c r="L356">
        <v>284</v>
      </c>
    </row>
    <row r="357" spans="1:12" x14ac:dyDescent="0.25">
      <c r="A357">
        <v>10124375</v>
      </c>
      <c r="B357" t="s">
        <v>6292</v>
      </c>
      <c r="C357" t="s">
        <v>4527</v>
      </c>
      <c r="D357">
        <v>2.2000000000000002</v>
      </c>
      <c r="E357">
        <v>73.694999999999993</v>
      </c>
      <c r="F357">
        <v>322.61</v>
      </c>
      <c r="G357">
        <v>4.5185000000000004</v>
      </c>
      <c r="H357">
        <v>5.0010000000000003</v>
      </c>
      <c r="I357">
        <v>27.1175</v>
      </c>
      <c r="J357">
        <v>274.57249999999999</v>
      </c>
      <c r="K357">
        <v>312.29300000000001</v>
      </c>
      <c r="L357">
        <v>34</v>
      </c>
    </row>
    <row r="358" spans="1:12" x14ac:dyDescent="0.25">
      <c r="A358">
        <v>10222012</v>
      </c>
      <c r="B358" t="s">
        <v>1676</v>
      </c>
      <c r="C358" t="s">
        <v>5324</v>
      </c>
      <c r="D358">
        <v>0.23</v>
      </c>
      <c r="E358">
        <v>1.71</v>
      </c>
      <c r="F358">
        <v>13.9</v>
      </c>
      <c r="G358">
        <v>0.28999999999999998</v>
      </c>
      <c r="H358">
        <v>0.40800000000000008</v>
      </c>
      <c r="I358">
        <v>0.74</v>
      </c>
      <c r="J358">
        <v>2.6</v>
      </c>
      <c r="K358">
        <v>7.5999999999999854</v>
      </c>
      <c r="L358">
        <v>13</v>
      </c>
    </row>
    <row r="359" spans="1:12" x14ac:dyDescent="0.25">
      <c r="A359">
        <v>10265926</v>
      </c>
      <c r="B359" t="s">
        <v>1096</v>
      </c>
      <c r="C359" t="s">
        <v>5476</v>
      </c>
      <c r="D359">
        <v>2.7E-2</v>
      </c>
      <c r="E359">
        <v>0.76</v>
      </c>
      <c r="F359">
        <v>68</v>
      </c>
      <c r="G359">
        <v>3.8166000000000012E-2</v>
      </c>
      <c r="H359">
        <v>4.9332000000000001E-2</v>
      </c>
      <c r="I359">
        <v>8.4125000000000005E-2</v>
      </c>
      <c r="J359">
        <v>1.0249999999999999</v>
      </c>
      <c r="K359">
        <v>47.914999999999949</v>
      </c>
      <c r="L359">
        <v>7</v>
      </c>
    </row>
    <row r="360" spans="1:12" x14ac:dyDescent="0.25">
      <c r="A360">
        <v>10311849</v>
      </c>
      <c r="B360" t="s">
        <v>1982</v>
      </c>
      <c r="C360" t="s">
        <v>4298</v>
      </c>
      <c r="D360">
        <v>2.3999999999999998E-3</v>
      </c>
      <c r="E360">
        <v>6.7799999999999996E-3</v>
      </c>
      <c r="F360">
        <v>3.3500000000000002E-2</v>
      </c>
      <c r="G360">
        <v>2.5739999999999999E-3</v>
      </c>
      <c r="H360">
        <v>2.748E-3</v>
      </c>
      <c r="I360">
        <v>3.2699999999999999E-3</v>
      </c>
      <c r="J360">
        <v>1.5875E-2</v>
      </c>
      <c r="K360">
        <v>2.9975000000000002E-2</v>
      </c>
      <c r="L360">
        <v>4</v>
      </c>
    </row>
    <row r="361" spans="1:12" x14ac:dyDescent="0.25">
      <c r="A361">
        <v>10325947</v>
      </c>
      <c r="B361" t="s">
        <v>736</v>
      </c>
      <c r="C361" t="s">
        <v>5820</v>
      </c>
      <c r="D361">
        <v>1.7000000000000001E-2</v>
      </c>
      <c r="E361">
        <v>2.75</v>
      </c>
      <c r="F361">
        <v>457</v>
      </c>
      <c r="G361">
        <v>1.84</v>
      </c>
      <c r="H361">
        <v>1.847</v>
      </c>
      <c r="I361">
        <v>2.5</v>
      </c>
      <c r="J361">
        <v>7.61</v>
      </c>
      <c r="K361">
        <v>27.82</v>
      </c>
      <c r="L361">
        <v>35</v>
      </c>
    </row>
    <row r="362" spans="1:12" x14ac:dyDescent="0.25">
      <c r="A362">
        <v>10453868</v>
      </c>
      <c r="B362" t="s">
        <v>462</v>
      </c>
      <c r="C362" t="s">
        <v>5675</v>
      </c>
      <c r="D362">
        <v>3.0000000000000001E-5</v>
      </c>
      <c r="E362">
        <v>8.7500000000000002E-4</v>
      </c>
      <c r="F362">
        <v>4.3099999999999999E-2</v>
      </c>
      <c r="G362">
        <v>1.3150000000000011E-4</v>
      </c>
      <c r="H362">
        <v>2.2900000000000001E-4</v>
      </c>
      <c r="I362">
        <v>4.0250000000000003E-4</v>
      </c>
      <c r="J362">
        <v>3.075E-3</v>
      </c>
      <c r="K362">
        <v>2.0809999999999908E-2</v>
      </c>
      <c r="L362">
        <v>29</v>
      </c>
    </row>
    <row r="363" spans="1:12" x14ac:dyDescent="0.25">
      <c r="A363">
        <v>10540291</v>
      </c>
      <c r="B363" t="s">
        <v>820</v>
      </c>
      <c r="C363" t="s">
        <v>4505</v>
      </c>
      <c r="D363">
        <v>0.01</v>
      </c>
      <c r="E363">
        <v>0.01</v>
      </c>
      <c r="F363">
        <v>0.01</v>
      </c>
      <c r="G363">
        <v>0.01</v>
      </c>
      <c r="H363">
        <v>0.01</v>
      </c>
      <c r="I363">
        <v>0.01</v>
      </c>
      <c r="J363">
        <v>0.01</v>
      </c>
      <c r="K363">
        <v>0.01</v>
      </c>
      <c r="L363">
        <v>1</v>
      </c>
    </row>
    <row r="364" spans="1:12" x14ac:dyDescent="0.25">
      <c r="A364">
        <v>10605217</v>
      </c>
      <c r="B364" t="s">
        <v>338</v>
      </c>
      <c r="C364" t="s">
        <v>5083</v>
      </c>
      <c r="D364">
        <v>3.0999999999999999E-3</v>
      </c>
      <c r="E364">
        <v>0.05</v>
      </c>
      <c r="F364">
        <v>1.85</v>
      </c>
      <c r="G364">
        <v>6.6E-3</v>
      </c>
      <c r="H364">
        <v>7.0000000000000001E-3</v>
      </c>
      <c r="I364">
        <v>1.0999999999999999E-2</v>
      </c>
      <c r="J364">
        <v>0.13</v>
      </c>
      <c r="K364">
        <v>1.32</v>
      </c>
      <c r="L364">
        <v>19</v>
      </c>
    </row>
    <row r="365" spans="1:12" x14ac:dyDescent="0.25">
      <c r="A365">
        <v>12427382</v>
      </c>
      <c r="B365" t="s">
        <v>1156</v>
      </c>
      <c r="C365" t="s">
        <v>6094</v>
      </c>
      <c r="D365">
        <v>1.2E-2</v>
      </c>
      <c r="E365">
        <v>1.2E-2</v>
      </c>
      <c r="F365">
        <v>3.85</v>
      </c>
      <c r="G365">
        <v>1.2E-2</v>
      </c>
      <c r="H365">
        <v>1.2E-2</v>
      </c>
      <c r="I365">
        <v>1.2E-2</v>
      </c>
      <c r="J365">
        <v>1.4E-2</v>
      </c>
      <c r="K365">
        <v>3.0827999999999989</v>
      </c>
      <c r="L365">
        <v>3</v>
      </c>
    </row>
    <row r="366" spans="1:12" x14ac:dyDescent="0.25">
      <c r="A366">
        <v>12771685</v>
      </c>
      <c r="B366" t="s">
        <v>2590</v>
      </c>
      <c r="C366" t="s">
        <v>4711</v>
      </c>
      <c r="D366">
        <v>13.6</v>
      </c>
      <c r="E366">
        <v>61.650000000000013</v>
      </c>
      <c r="F366">
        <v>99.2</v>
      </c>
      <c r="G366">
        <v>15.595000000000001</v>
      </c>
      <c r="H366">
        <v>17.59</v>
      </c>
      <c r="I366">
        <v>23.574999999999999</v>
      </c>
      <c r="J366">
        <v>97.100000000000009</v>
      </c>
      <c r="K366">
        <v>98.78</v>
      </c>
      <c r="L366">
        <v>4</v>
      </c>
    </row>
    <row r="367" spans="1:12" x14ac:dyDescent="0.25">
      <c r="A367">
        <v>13071799</v>
      </c>
      <c r="B367" t="s">
        <v>15</v>
      </c>
      <c r="C367" t="s">
        <v>4634</v>
      </c>
      <c r="D367">
        <v>1.7E-5</v>
      </c>
      <c r="E367">
        <v>7.6999999999999996E-4</v>
      </c>
      <c r="F367">
        <v>0.2</v>
      </c>
      <c r="G367">
        <v>3.0000000000000001E-5</v>
      </c>
      <c r="H367">
        <v>3.0000000000000001E-5</v>
      </c>
      <c r="I367">
        <v>7.6000000000000004E-5</v>
      </c>
      <c r="J367">
        <v>3.8E-3</v>
      </c>
      <c r="K367">
        <v>4.7199999999999902E-2</v>
      </c>
      <c r="L367">
        <v>21</v>
      </c>
    </row>
    <row r="368" spans="1:12" x14ac:dyDescent="0.25">
      <c r="A368">
        <v>13171216</v>
      </c>
      <c r="B368" t="s">
        <v>356</v>
      </c>
      <c r="C368" t="s">
        <v>5643</v>
      </c>
      <c r="D368">
        <v>1.5E-3</v>
      </c>
      <c r="E368">
        <v>0.60950000000000004</v>
      </c>
      <c r="F368">
        <v>79</v>
      </c>
      <c r="G368">
        <v>2.3449999999999999E-3</v>
      </c>
      <c r="H368">
        <v>2.8600000000000001E-3</v>
      </c>
      <c r="I368">
        <v>1.3525000000000001E-2</v>
      </c>
      <c r="J368">
        <v>6.55</v>
      </c>
      <c r="K368">
        <v>75.75</v>
      </c>
      <c r="L368">
        <v>13</v>
      </c>
    </row>
    <row r="369" spans="1:12" x14ac:dyDescent="0.25">
      <c r="A369">
        <v>13194484</v>
      </c>
      <c r="B369" t="s">
        <v>864</v>
      </c>
      <c r="C369" t="s">
        <v>5120</v>
      </c>
      <c r="D369">
        <v>3.6000000000000002E-4</v>
      </c>
      <c r="E369">
        <v>1.8780000000000002E-2</v>
      </c>
      <c r="F369">
        <v>16</v>
      </c>
      <c r="G369">
        <v>3.6000000000000002E-4</v>
      </c>
      <c r="H369">
        <v>6.2E-4</v>
      </c>
      <c r="I369">
        <v>2.7000000000000001E-3</v>
      </c>
      <c r="J369">
        <v>0.3</v>
      </c>
      <c r="K369">
        <v>8.4</v>
      </c>
      <c r="L369">
        <v>46</v>
      </c>
    </row>
    <row r="370" spans="1:12" x14ac:dyDescent="0.25">
      <c r="A370">
        <v>13463417</v>
      </c>
      <c r="B370" t="s">
        <v>276</v>
      </c>
      <c r="C370" t="s">
        <v>5726</v>
      </c>
      <c r="D370">
        <v>4.6000000000000001E-4</v>
      </c>
      <c r="E370">
        <v>4.4500000000000008E-3</v>
      </c>
      <c r="F370">
        <v>0.4</v>
      </c>
      <c r="G370">
        <v>7.6249999999999994E-4</v>
      </c>
      <c r="H370">
        <v>1.3500000000000001E-3</v>
      </c>
      <c r="I370">
        <v>2.4499999999999999E-3</v>
      </c>
      <c r="J370">
        <v>8.9324999999999995E-3</v>
      </c>
      <c r="K370">
        <v>0.16225000000000001</v>
      </c>
      <c r="L370">
        <v>22</v>
      </c>
    </row>
    <row r="371" spans="1:12" x14ac:dyDescent="0.25">
      <c r="A371">
        <v>13684565</v>
      </c>
      <c r="B371" t="s">
        <v>2898</v>
      </c>
      <c r="C371" t="s">
        <v>4284</v>
      </c>
      <c r="D371">
        <v>4.3999999999999997E-2</v>
      </c>
      <c r="E371">
        <v>1.7</v>
      </c>
      <c r="F371">
        <v>6</v>
      </c>
      <c r="G371">
        <v>8.7800000000000003E-2</v>
      </c>
      <c r="H371">
        <v>0.13159999999999999</v>
      </c>
      <c r="I371">
        <v>0.59499999999999997</v>
      </c>
      <c r="J371">
        <v>2.54</v>
      </c>
      <c r="K371">
        <v>5.1599999999999984</v>
      </c>
      <c r="L371">
        <v>7</v>
      </c>
    </row>
    <row r="372" spans="1:12" x14ac:dyDescent="0.25">
      <c r="A372">
        <v>13684634</v>
      </c>
      <c r="B372" t="s">
        <v>1418</v>
      </c>
      <c r="C372" t="s">
        <v>4441</v>
      </c>
      <c r="D372">
        <v>1</v>
      </c>
      <c r="E372">
        <v>3.2</v>
      </c>
      <c r="F372">
        <v>14</v>
      </c>
      <c r="G372">
        <v>1</v>
      </c>
      <c r="H372">
        <v>1</v>
      </c>
      <c r="I372">
        <v>1.2050000000000001</v>
      </c>
      <c r="J372">
        <v>4.79</v>
      </c>
      <c r="K372">
        <v>11.47999999999999</v>
      </c>
      <c r="L372">
        <v>6</v>
      </c>
    </row>
    <row r="373" spans="1:12" x14ac:dyDescent="0.25">
      <c r="A373">
        <v>15165670</v>
      </c>
      <c r="B373" t="s">
        <v>1382</v>
      </c>
      <c r="C373" t="s">
        <v>4289</v>
      </c>
      <c r="D373">
        <v>23</v>
      </c>
      <c r="E373">
        <v>100</v>
      </c>
      <c r="F373">
        <v>214</v>
      </c>
      <c r="G373">
        <v>34.54999999999999</v>
      </c>
      <c r="H373">
        <v>46.1</v>
      </c>
      <c r="I373">
        <v>80.75</v>
      </c>
      <c r="J373">
        <v>128.5</v>
      </c>
      <c r="K373">
        <v>196.9</v>
      </c>
      <c r="L373">
        <v>3</v>
      </c>
    </row>
    <row r="374" spans="1:12" x14ac:dyDescent="0.25">
      <c r="A374">
        <v>15299997</v>
      </c>
      <c r="B374" t="s">
        <v>1658</v>
      </c>
      <c r="C374" t="s">
        <v>5289</v>
      </c>
      <c r="D374">
        <v>7.0000000000000007E-2</v>
      </c>
      <c r="E374">
        <v>5.7</v>
      </c>
      <c r="F374">
        <v>24.7</v>
      </c>
      <c r="G374">
        <v>0.43600000000000011</v>
      </c>
      <c r="H374">
        <v>0.88800000000000012</v>
      </c>
      <c r="I374">
        <v>3.7</v>
      </c>
      <c r="J374">
        <v>13.7</v>
      </c>
      <c r="K374">
        <v>19.809999999999999</v>
      </c>
      <c r="L374">
        <v>20</v>
      </c>
    </row>
    <row r="375" spans="1:12" x14ac:dyDescent="0.25">
      <c r="A375">
        <v>15307796</v>
      </c>
      <c r="B375" t="s">
        <v>518</v>
      </c>
      <c r="C375" t="s">
        <v>4940</v>
      </c>
      <c r="D375">
        <v>1E-3</v>
      </c>
      <c r="E375">
        <v>5.5E-2</v>
      </c>
      <c r="F375">
        <v>10</v>
      </c>
      <c r="G375">
        <v>1E-3</v>
      </c>
      <c r="H375">
        <v>1E-3</v>
      </c>
      <c r="I375">
        <v>3.2499999999999999E-3</v>
      </c>
      <c r="J375">
        <v>1</v>
      </c>
      <c r="K375">
        <v>7.674999999999998</v>
      </c>
      <c r="L375">
        <v>9</v>
      </c>
    </row>
    <row r="376" spans="1:12" x14ac:dyDescent="0.25">
      <c r="A376">
        <v>15307865</v>
      </c>
      <c r="B376" t="s">
        <v>6366</v>
      </c>
      <c r="C376" t="s">
        <v>5459</v>
      </c>
      <c r="D376">
        <v>4.1E-5</v>
      </c>
      <c r="E376">
        <v>2.1299999999999999E-3</v>
      </c>
      <c r="F376">
        <v>10</v>
      </c>
      <c r="G376">
        <v>4.1E-5</v>
      </c>
      <c r="H376">
        <v>4.4000000000000002E-4</v>
      </c>
      <c r="I376">
        <v>4.4000000000000002E-4</v>
      </c>
      <c r="J376">
        <v>3.82E-3</v>
      </c>
      <c r="K376">
        <v>1.3466499999999859</v>
      </c>
      <c r="L376">
        <v>11</v>
      </c>
    </row>
    <row r="377" spans="1:12" x14ac:dyDescent="0.25">
      <c r="A377">
        <v>15457053</v>
      </c>
      <c r="B377" t="s">
        <v>1122</v>
      </c>
      <c r="C377" t="s">
        <v>5777</v>
      </c>
      <c r="D377">
        <v>2.4615315</v>
      </c>
      <c r="E377">
        <v>2.4615315</v>
      </c>
      <c r="F377">
        <v>2.4615315</v>
      </c>
      <c r="G377">
        <v>2.4615315</v>
      </c>
      <c r="H377">
        <v>2.4615315</v>
      </c>
      <c r="I377">
        <v>2.4615315</v>
      </c>
      <c r="J377">
        <v>2.4615315</v>
      </c>
      <c r="K377">
        <v>2.4615315</v>
      </c>
      <c r="L377">
        <v>1</v>
      </c>
    </row>
    <row r="378" spans="1:12" x14ac:dyDescent="0.25">
      <c r="A378">
        <v>15687271</v>
      </c>
      <c r="B378" t="s">
        <v>1068</v>
      </c>
      <c r="C378" t="s">
        <v>5220</v>
      </c>
      <c r="D378">
        <v>0.1</v>
      </c>
      <c r="E378">
        <v>0.1</v>
      </c>
      <c r="F378">
        <v>50</v>
      </c>
      <c r="G378">
        <v>0.1</v>
      </c>
      <c r="H378">
        <v>0.1</v>
      </c>
      <c r="I378">
        <v>0.1</v>
      </c>
      <c r="J378">
        <v>0.1</v>
      </c>
      <c r="K378">
        <v>27.544999999999948</v>
      </c>
      <c r="L378">
        <v>2</v>
      </c>
    </row>
    <row r="379" spans="1:12" x14ac:dyDescent="0.25">
      <c r="A379">
        <v>15708415</v>
      </c>
      <c r="B379" t="s">
        <v>2252</v>
      </c>
      <c r="C379" t="s">
        <v>5317</v>
      </c>
      <c r="D379">
        <v>13</v>
      </c>
      <c r="E379">
        <v>32</v>
      </c>
      <c r="F379">
        <v>100</v>
      </c>
      <c r="G379">
        <v>14.9</v>
      </c>
      <c r="H379">
        <v>16.8</v>
      </c>
      <c r="I379">
        <v>22.5</v>
      </c>
      <c r="J379">
        <v>66</v>
      </c>
      <c r="K379">
        <v>93.199999999999989</v>
      </c>
      <c r="L379">
        <v>3</v>
      </c>
    </row>
    <row r="380" spans="1:12" x14ac:dyDescent="0.25">
      <c r="A380">
        <v>15972608</v>
      </c>
      <c r="B380" t="s">
        <v>814</v>
      </c>
      <c r="C380" t="s">
        <v>4417</v>
      </c>
      <c r="D380">
        <v>3.5E-4</v>
      </c>
      <c r="E380">
        <v>0.625</v>
      </c>
      <c r="F380">
        <v>21.581703999999998</v>
      </c>
      <c r="G380">
        <v>1.48E-3</v>
      </c>
      <c r="H380">
        <v>1.30140538E-2</v>
      </c>
      <c r="I380">
        <v>2.6977129999999998E-2</v>
      </c>
      <c r="J380">
        <v>1.7250000000000001</v>
      </c>
      <c r="K380">
        <v>11.5465695</v>
      </c>
      <c r="L380">
        <v>30</v>
      </c>
    </row>
    <row r="381" spans="1:12" x14ac:dyDescent="0.25">
      <c r="A381">
        <v>16079882</v>
      </c>
      <c r="B381" t="s">
        <v>1546</v>
      </c>
      <c r="C381" t="s">
        <v>4914</v>
      </c>
      <c r="D381">
        <v>2.1999999999999999E-2</v>
      </c>
      <c r="E381">
        <v>0.4300000000000001</v>
      </c>
      <c r="F381">
        <v>2.2999999999999998</v>
      </c>
      <c r="G381">
        <v>4.9000000000000023E-2</v>
      </c>
      <c r="H381">
        <v>0.112</v>
      </c>
      <c r="I381">
        <v>0.18</v>
      </c>
      <c r="J381">
        <v>0.75</v>
      </c>
      <c r="K381">
        <v>1.1565000000000001</v>
      </c>
      <c r="L381">
        <v>19</v>
      </c>
    </row>
    <row r="382" spans="1:12" x14ac:dyDescent="0.25">
      <c r="A382">
        <v>16484778</v>
      </c>
      <c r="B382" t="s">
        <v>3636</v>
      </c>
      <c r="C382" t="s">
        <v>4920</v>
      </c>
      <c r="D382">
        <v>26</v>
      </c>
      <c r="E382">
        <v>50</v>
      </c>
      <c r="F382">
        <v>90.94</v>
      </c>
      <c r="G382">
        <v>30.2</v>
      </c>
      <c r="H382">
        <v>34.4</v>
      </c>
      <c r="I382">
        <v>47</v>
      </c>
      <c r="J382">
        <v>50.8</v>
      </c>
      <c r="K382">
        <v>82.911999999999992</v>
      </c>
      <c r="L382">
        <v>5</v>
      </c>
    </row>
    <row r="383" spans="1:12" x14ac:dyDescent="0.25">
      <c r="A383">
        <v>16672870</v>
      </c>
      <c r="B383" t="s">
        <v>722</v>
      </c>
      <c r="C383" t="s">
        <v>5691</v>
      </c>
      <c r="D383">
        <v>31.7</v>
      </c>
      <c r="E383">
        <v>115</v>
      </c>
      <c r="F383">
        <v>165</v>
      </c>
      <c r="G383">
        <v>43.86</v>
      </c>
      <c r="H383">
        <v>56.02</v>
      </c>
      <c r="I383">
        <v>92.5</v>
      </c>
      <c r="J383">
        <v>120</v>
      </c>
      <c r="K383">
        <v>156</v>
      </c>
      <c r="L383">
        <v>5</v>
      </c>
    </row>
    <row r="384" spans="1:12" x14ac:dyDescent="0.25">
      <c r="A384">
        <v>16752775</v>
      </c>
      <c r="B384" t="s">
        <v>118</v>
      </c>
      <c r="C384" t="s">
        <v>4418</v>
      </c>
      <c r="D384">
        <v>1.6000000000000001E-3</v>
      </c>
      <c r="E384">
        <v>1</v>
      </c>
      <c r="F384">
        <v>1109</v>
      </c>
      <c r="G384">
        <v>3.0999999999999999E-3</v>
      </c>
      <c r="H384">
        <v>1.0500000000000001E-2</v>
      </c>
      <c r="I384">
        <v>0.1235</v>
      </c>
      <c r="J384">
        <v>10.3865</v>
      </c>
      <c r="K384">
        <v>504.98999999999791</v>
      </c>
      <c r="L384">
        <v>51</v>
      </c>
    </row>
    <row r="385" spans="1:12" x14ac:dyDescent="0.25">
      <c r="A385">
        <v>17109498</v>
      </c>
      <c r="B385" t="s">
        <v>2366</v>
      </c>
      <c r="C385" t="s">
        <v>5802</v>
      </c>
      <c r="D385">
        <v>19.7</v>
      </c>
      <c r="E385">
        <v>19.7</v>
      </c>
      <c r="F385">
        <v>19.7</v>
      </c>
      <c r="G385">
        <v>19.7</v>
      </c>
      <c r="H385">
        <v>19.7</v>
      </c>
      <c r="I385">
        <v>19.7</v>
      </c>
      <c r="J385">
        <v>19.7</v>
      </c>
      <c r="K385">
        <v>19.7</v>
      </c>
      <c r="L385">
        <v>1</v>
      </c>
    </row>
    <row r="386" spans="1:12" x14ac:dyDescent="0.25">
      <c r="A386">
        <v>17321776</v>
      </c>
      <c r="B386" t="s">
        <v>1258</v>
      </c>
      <c r="C386" t="s">
        <v>4972</v>
      </c>
      <c r="D386">
        <v>2.74</v>
      </c>
      <c r="E386">
        <v>2.74</v>
      </c>
      <c r="F386">
        <v>2.74</v>
      </c>
      <c r="G386">
        <v>2.74</v>
      </c>
      <c r="H386">
        <v>2.74</v>
      </c>
      <c r="I386">
        <v>2.74</v>
      </c>
      <c r="J386">
        <v>2.74</v>
      </c>
      <c r="K386">
        <v>2.74</v>
      </c>
      <c r="L386">
        <v>1</v>
      </c>
    </row>
    <row r="387" spans="1:12" x14ac:dyDescent="0.25">
      <c r="A387">
        <v>17781316</v>
      </c>
      <c r="B387" t="s">
        <v>3122</v>
      </c>
      <c r="C387" t="s">
        <v>5165</v>
      </c>
      <c r="D387">
        <v>0.75</v>
      </c>
      <c r="E387">
        <v>0.875</v>
      </c>
      <c r="F387">
        <v>1</v>
      </c>
      <c r="G387">
        <v>0.76249999999999996</v>
      </c>
      <c r="H387">
        <v>0.77500000000000002</v>
      </c>
      <c r="I387">
        <v>0.8125</v>
      </c>
      <c r="J387">
        <v>0.9375</v>
      </c>
      <c r="K387">
        <v>0.98750000000000004</v>
      </c>
      <c r="L387">
        <v>2</v>
      </c>
    </row>
    <row r="388" spans="1:12" x14ac:dyDescent="0.25">
      <c r="A388">
        <v>17804352</v>
      </c>
      <c r="B388" t="s">
        <v>31</v>
      </c>
      <c r="C388" t="s">
        <v>5280</v>
      </c>
      <c r="D388">
        <v>1.5E-3</v>
      </c>
      <c r="E388">
        <v>5.3999999999999999E-2</v>
      </c>
      <c r="F388">
        <v>3.7919999999999998</v>
      </c>
      <c r="G388">
        <v>2.202E-3</v>
      </c>
      <c r="H388">
        <v>2.7560000000000002E-3</v>
      </c>
      <c r="I388">
        <v>5.5700000000000003E-3</v>
      </c>
      <c r="J388">
        <v>0.31</v>
      </c>
      <c r="K388">
        <v>1.2338</v>
      </c>
      <c r="L388">
        <v>27</v>
      </c>
    </row>
    <row r="389" spans="1:12" x14ac:dyDescent="0.25">
      <c r="A389">
        <v>18691979</v>
      </c>
      <c r="B389" t="s">
        <v>1388</v>
      </c>
      <c r="C389" t="s">
        <v>4299</v>
      </c>
      <c r="D389">
        <v>2.0899999999999998E-2</v>
      </c>
      <c r="E389">
        <v>2.0899999999999998E-2</v>
      </c>
      <c r="F389">
        <v>2.0899999999999998E-2</v>
      </c>
      <c r="G389">
        <v>2.0899999999999998E-2</v>
      </c>
      <c r="H389">
        <v>2.0899999999999998E-2</v>
      </c>
      <c r="I389">
        <v>2.0899999999999998E-2</v>
      </c>
      <c r="J389">
        <v>2.0899999999999998E-2</v>
      </c>
      <c r="K389">
        <v>2.0899999999999998E-2</v>
      </c>
      <c r="L389">
        <v>1</v>
      </c>
    </row>
    <row r="390" spans="1:12" x14ac:dyDescent="0.25">
      <c r="A390">
        <v>18854018</v>
      </c>
      <c r="B390" t="s">
        <v>1394</v>
      </c>
      <c r="C390" t="s">
        <v>4323</v>
      </c>
      <c r="D390">
        <v>14.7</v>
      </c>
      <c r="E390">
        <v>14.7</v>
      </c>
      <c r="F390">
        <v>14.7</v>
      </c>
      <c r="G390">
        <v>14.7</v>
      </c>
      <c r="H390">
        <v>14.7</v>
      </c>
      <c r="I390">
        <v>14.7</v>
      </c>
      <c r="J390">
        <v>14.7</v>
      </c>
      <c r="K390">
        <v>14.7</v>
      </c>
      <c r="L390">
        <v>1</v>
      </c>
    </row>
    <row r="391" spans="1:12" x14ac:dyDescent="0.25">
      <c r="A391">
        <v>19044883</v>
      </c>
      <c r="B391" t="s">
        <v>1862</v>
      </c>
      <c r="C391" t="s">
        <v>5931</v>
      </c>
      <c r="D391">
        <v>3.2799999999999999E-3</v>
      </c>
      <c r="E391">
        <v>0.28499999999999998</v>
      </c>
      <c r="F391">
        <v>3.45</v>
      </c>
      <c r="G391">
        <v>1.1056E-2</v>
      </c>
      <c r="H391">
        <v>1.3480000000000001E-2</v>
      </c>
      <c r="I391">
        <v>3.0599999999999999E-2</v>
      </c>
      <c r="J391">
        <v>1</v>
      </c>
      <c r="K391">
        <v>3.1219999999999999</v>
      </c>
      <c r="L391">
        <v>16</v>
      </c>
    </row>
    <row r="392" spans="1:12" x14ac:dyDescent="0.25">
      <c r="A392">
        <v>19666309</v>
      </c>
      <c r="B392" t="s">
        <v>642</v>
      </c>
      <c r="C392" t="s">
        <v>4861</v>
      </c>
      <c r="D392">
        <v>5.0000000000000001E-4</v>
      </c>
      <c r="E392">
        <v>0.05</v>
      </c>
      <c r="F392">
        <v>110</v>
      </c>
      <c r="G392">
        <v>5.0000000000000001E-4</v>
      </c>
      <c r="H392">
        <v>5.0000000000000001E-4</v>
      </c>
      <c r="I392">
        <v>1.14E-3</v>
      </c>
      <c r="J392">
        <v>0.51500000000000001</v>
      </c>
      <c r="K392">
        <v>9.4899999999999878</v>
      </c>
      <c r="L392">
        <v>36</v>
      </c>
    </row>
    <row r="393" spans="1:12" x14ac:dyDescent="0.25">
      <c r="A393">
        <v>20018091</v>
      </c>
      <c r="B393" t="s">
        <v>1540</v>
      </c>
      <c r="C393" t="s">
        <v>4911</v>
      </c>
      <c r="D393">
        <v>1.9400000000000001E-2</v>
      </c>
      <c r="E393">
        <v>0.13</v>
      </c>
      <c r="F393">
        <v>8</v>
      </c>
      <c r="G393">
        <v>2.785E-2</v>
      </c>
      <c r="H393">
        <v>3.6299999999999999E-2</v>
      </c>
      <c r="I393">
        <v>6.8849999999999995E-2</v>
      </c>
      <c r="J393">
        <v>0.65500000000000003</v>
      </c>
      <c r="K393">
        <v>5.6</v>
      </c>
      <c r="L393">
        <v>11</v>
      </c>
    </row>
    <row r="394" spans="1:12" x14ac:dyDescent="0.25">
      <c r="A394">
        <v>21087649</v>
      </c>
      <c r="B394" t="s">
        <v>1098</v>
      </c>
      <c r="C394" t="s">
        <v>5478</v>
      </c>
      <c r="D394">
        <v>3.9999999999999998E-6</v>
      </c>
      <c r="E394">
        <v>0.32</v>
      </c>
      <c r="F394">
        <v>85</v>
      </c>
      <c r="G394">
        <v>1.8656E-3</v>
      </c>
      <c r="H394">
        <v>5.1200000000000004E-3</v>
      </c>
      <c r="I394">
        <v>2.0799999999999999E-2</v>
      </c>
      <c r="J394">
        <v>46</v>
      </c>
      <c r="K394">
        <v>76.121999999999986</v>
      </c>
      <c r="L394">
        <v>33</v>
      </c>
    </row>
    <row r="395" spans="1:12" x14ac:dyDescent="0.25">
      <c r="A395">
        <v>21145777</v>
      </c>
      <c r="B395" t="s">
        <v>946</v>
      </c>
      <c r="C395" t="s">
        <v>5796</v>
      </c>
      <c r="D395">
        <v>6.3845000000000004E-3</v>
      </c>
      <c r="E395">
        <v>3.0800000000000001E-2</v>
      </c>
      <c r="F395">
        <v>4.0410500000000002E-2</v>
      </c>
      <c r="G395">
        <v>8.8260500000000019E-3</v>
      </c>
      <c r="H395">
        <v>1.1267599999999999E-2</v>
      </c>
      <c r="I395">
        <v>1.8592250000000001E-2</v>
      </c>
      <c r="J395">
        <v>3.5605250000000012E-2</v>
      </c>
      <c r="K395">
        <v>3.9449449999999997E-2</v>
      </c>
      <c r="L395">
        <v>3</v>
      </c>
    </row>
    <row r="396" spans="1:12" x14ac:dyDescent="0.25">
      <c r="A396">
        <v>21564170</v>
      </c>
      <c r="B396" t="s">
        <v>1102</v>
      </c>
      <c r="C396" t="s">
        <v>5544</v>
      </c>
      <c r="D396">
        <v>1.6E-2</v>
      </c>
      <c r="E396">
        <v>2.3E-2</v>
      </c>
      <c r="F396">
        <v>3.2000000000000001E-2</v>
      </c>
      <c r="G396">
        <v>1.67E-2</v>
      </c>
      <c r="H396">
        <v>1.7399999999999999E-2</v>
      </c>
      <c r="I396">
        <v>1.95E-2</v>
      </c>
      <c r="J396">
        <v>2.75E-2</v>
      </c>
      <c r="K396">
        <v>3.1099999999999999E-2</v>
      </c>
      <c r="L396">
        <v>3</v>
      </c>
    </row>
    <row r="397" spans="1:12" x14ac:dyDescent="0.25">
      <c r="A397">
        <v>21725462</v>
      </c>
      <c r="B397" t="s">
        <v>65</v>
      </c>
      <c r="C397" t="s">
        <v>4429</v>
      </c>
      <c r="D397">
        <v>5.0000000000000004E-6</v>
      </c>
      <c r="E397">
        <v>5.1700000000000003E-2</v>
      </c>
      <c r="F397">
        <v>76.400000000000006</v>
      </c>
      <c r="G397">
        <v>2.8500000000000002E-5</v>
      </c>
      <c r="H397">
        <v>1.1999999999999999E-3</v>
      </c>
      <c r="I397">
        <v>1.3899999999999999E-2</v>
      </c>
      <c r="J397">
        <v>5.2620000000000013</v>
      </c>
      <c r="K397">
        <v>53.599999999999987</v>
      </c>
      <c r="L397">
        <v>23</v>
      </c>
    </row>
    <row r="398" spans="1:12" x14ac:dyDescent="0.25">
      <c r="A398">
        <v>22204531</v>
      </c>
      <c r="B398" t="s">
        <v>1276</v>
      </c>
      <c r="C398" t="s">
        <v>5149</v>
      </c>
      <c r="D398">
        <v>0.1</v>
      </c>
      <c r="E398">
        <v>0.1</v>
      </c>
      <c r="F398">
        <v>50</v>
      </c>
      <c r="G398">
        <v>0.1</v>
      </c>
      <c r="H398">
        <v>0.1</v>
      </c>
      <c r="I398">
        <v>0.1</v>
      </c>
      <c r="J398">
        <v>10</v>
      </c>
      <c r="K398">
        <v>50</v>
      </c>
      <c r="L398">
        <v>3</v>
      </c>
    </row>
    <row r="399" spans="1:12" x14ac:dyDescent="0.25">
      <c r="A399">
        <v>22224926</v>
      </c>
      <c r="B399" t="s">
        <v>1234</v>
      </c>
      <c r="C399" t="s">
        <v>4856</v>
      </c>
      <c r="D399">
        <v>1.2E-4</v>
      </c>
      <c r="E399">
        <v>6.7999999999999996E-3</v>
      </c>
      <c r="F399">
        <v>1.65</v>
      </c>
      <c r="G399">
        <v>1.8599999999999999E-4</v>
      </c>
      <c r="H399">
        <v>3.7600000000000009E-4</v>
      </c>
      <c r="I399">
        <v>1.825E-3</v>
      </c>
      <c r="J399">
        <v>1.15E-2</v>
      </c>
      <c r="K399">
        <v>1.0889999999999991</v>
      </c>
      <c r="L399">
        <v>11</v>
      </c>
    </row>
    <row r="400" spans="1:12" x14ac:dyDescent="0.25">
      <c r="A400">
        <v>22781233</v>
      </c>
      <c r="B400" t="s">
        <v>770</v>
      </c>
      <c r="C400" t="s">
        <v>6182</v>
      </c>
      <c r="D400">
        <v>1.4E-3</v>
      </c>
      <c r="E400">
        <v>0.67</v>
      </c>
      <c r="F400">
        <v>1.65</v>
      </c>
      <c r="G400">
        <v>2.5999999999999999E-3</v>
      </c>
      <c r="H400">
        <v>3.7599999999999999E-3</v>
      </c>
      <c r="I400">
        <v>6.7000000000000002E-3</v>
      </c>
      <c r="J400">
        <v>1.2</v>
      </c>
      <c r="K400">
        <v>1.59</v>
      </c>
      <c r="L400">
        <v>13</v>
      </c>
    </row>
    <row r="401" spans="1:12" x14ac:dyDescent="0.25">
      <c r="A401">
        <v>22936750</v>
      </c>
      <c r="B401" t="s">
        <v>2640</v>
      </c>
      <c r="C401" t="s">
        <v>4962</v>
      </c>
      <c r="D401">
        <v>2.9149999999999999E-2</v>
      </c>
      <c r="E401">
        <v>2.9149999999999999E-2</v>
      </c>
      <c r="F401">
        <v>4.7300000000000004</v>
      </c>
      <c r="G401">
        <v>2.9149999999999999E-2</v>
      </c>
      <c r="H401">
        <v>2.9149999999999999E-2</v>
      </c>
      <c r="I401">
        <v>2.9149999999999999E-2</v>
      </c>
      <c r="J401">
        <v>2.84</v>
      </c>
      <c r="K401">
        <v>4.2300000000000004</v>
      </c>
      <c r="L401">
        <v>6</v>
      </c>
    </row>
    <row r="402" spans="1:12" x14ac:dyDescent="0.25">
      <c r="A402">
        <v>23031369</v>
      </c>
      <c r="B402" t="s">
        <v>1178</v>
      </c>
      <c r="C402" t="s">
        <v>4274</v>
      </c>
      <c r="D402">
        <v>6.4999999999999997E-4</v>
      </c>
      <c r="E402">
        <v>7.1999999999999998E-3</v>
      </c>
      <c r="F402">
        <v>0.57999999999999996</v>
      </c>
      <c r="G402">
        <v>6.4999999999999997E-4</v>
      </c>
      <c r="H402">
        <v>1.1050000000000001E-3</v>
      </c>
      <c r="I402">
        <v>2.5500000000000002E-3</v>
      </c>
      <c r="J402">
        <v>1.6500000000000001E-2</v>
      </c>
      <c r="K402">
        <v>0.43549999999999978</v>
      </c>
      <c r="L402">
        <v>16</v>
      </c>
    </row>
    <row r="403" spans="1:12" x14ac:dyDescent="0.25">
      <c r="A403">
        <v>23103982</v>
      </c>
      <c r="B403" t="s">
        <v>1434</v>
      </c>
      <c r="C403" t="s">
        <v>4497</v>
      </c>
      <c r="D403">
        <v>0</v>
      </c>
      <c r="E403">
        <v>1.6</v>
      </c>
      <c r="F403">
        <v>120</v>
      </c>
      <c r="G403">
        <v>4.9399999999999999E-3</v>
      </c>
      <c r="H403">
        <v>1.0200000000000001E-2</v>
      </c>
      <c r="I403">
        <v>0.9</v>
      </c>
      <c r="J403">
        <v>18</v>
      </c>
      <c r="K403">
        <v>65.19999999999996</v>
      </c>
      <c r="L403">
        <v>23</v>
      </c>
    </row>
    <row r="404" spans="1:12" x14ac:dyDescent="0.25">
      <c r="A404">
        <v>23135220</v>
      </c>
      <c r="B404" t="s">
        <v>890</v>
      </c>
      <c r="C404" t="s">
        <v>5421</v>
      </c>
      <c r="D404">
        <v>0.502</v>
      </c>
      <c r="E404">
        <v>1.6</v>
      </c>
      <c r="F404">
        <v>27.5</v>
      </c>
      <c r="G404">
        <v>0.502</v>
      </c>
      <c r="H404">
        <v>0.502</v>
      </c>
      <c r="I404">
        <v>0.64349999999999996</v>
      </c>
      <c r="J404">
        <v>4.9000000000000004</v>
      </c>
      <c r="K404">
        <v>14.549999999999979</v>
      </c>
      <c r="L404">
        <v>13</v>
      </c>
    </row>
    <row r="405" spans="1:12" x14ac:dyDescent="0.25">
      <c r="A405">
        <v>23184669</v>
      </c>
      <c r="B405" t="s">
        <v>516</v>
      </c>
      <c r="C405" t="s">
        <v>4923</v>
      </c>
      <c r="D405">
        <v>5.0000000000000001E-4</v>
      </c>
      <c r="E405">
        <v>0.05</v>
      </c>
      <c r="F405">
        <v>3.6139999999999999</v>
      </c>
      <c r="G405">
        <v>5.0000000000000001E-4</v>
      </c>
      <c r="H405">
        <v>5.0000000000000001E-4</v>
      </c>
      <c r="I405">
        <v>1.6249999999999999E-3</v>
      </c>
      <c r="J405">
        <v>0.05</v>
      </c>
      <c r="K405">
        <v>0.1165599999999998</v>
      </c>
      <c r="L405">
        <v>7</v>
      </c>
    </row>
    <row r="406" spans="1:12" x14ac:dyDescent="0.25">
      <c r="A406">
        <v>23422539</v>
      </c>
      <c r="B406" t="s">
        <v>2186</v>
      </c>
      <c r="C406" t="s">
        <v>5115</v>
      </c>
      <c r="D406">
        <v>5.0000000000000001E-4</v>
      </c>
      <c r="E406">
        <v>1.1000000000000001</v>
      </c>
      <c r="F406">
        <v>30.7</v>
      </c>
      <c r="G406">
        <v>1.0399999999999999E-3</v>
      </c>
      <c r="H406">
        <v>1.1000000000000001E-3</v>
      </c>
      <c r="I406">
        <v>4.82E-2</v>
      </c>
      <c r="J406">
        <v>2.98</v>
      </c>
      <c r="K406">
        <v>11.70999999999996</v>
      </c>
      <c r="L406">
        <v>18</v>
      </c>
    </row>
    <row r="407" spans="1:12" x14ac:dyDescent="0.25">
      <c r="A407">
        <v>23564058</v>
      </c>
      <c r="B407" t="s">
        <v>1420</v>
      </c>
      <c r="C407" t="s">
        <v>4443</v>
      </c>
      <c r="D407">
        <v>2.3999999999999998E-3</v>
      </c>
      <c r="E407">
        <v>0.6</v>
      </c>
      <c r="F407">
        <v>58</v>
      </c>
      <c r="G407">
        <v>2.3999999999999998E-3</v>
      </c>
      <c r="H407">
        <v>2.3999999999999998E-3</v>
      </c>
      <c r="I407">
        <v>2.3999999999999998E-3</v>
      </c>
      <c r="J407">
        <v>2.2999999999999998</v>
      </c>
      <c r="K407">
        <v>22.88999999999999</v>
      </c>
      <c r="L407">
        <v>24</v>
      </c>
    </row>
    <row r="408" spans="1:12" x14ac:dyDescent="0.25">
      <c r="A408">
        <v>23950585</v>
      </c>
      <c r="B408" t="s">
        <v>232</v>
      </c>
      <c r="C408" t="s">
        <v>4581</v>
      </c>
      <c r="D408">
        <v>0.26</v>
      </c>
      <c r="E408">
        <v>1.74</v>
      </c>
      <c r="F408">
        <v>97.5</v>
      </c>
      <c r="G408">
        <v>0.56000000000000005</v>
      </c>
      <c r="H408">
        <v>0.6</v>
      </c>
      <c r="I408">
        <v>0.76</v>
      </c>
      <c r="J408">
        <v>3.9</v>
      </c>
      <c r="K408">
        <v>47.1</v>
      </c>
      <c r="L408">
        <v>18</v>
      </c>
    </row>
    <row r="409" spans="1:12" x14ac:dyDescent="0.25">
      <c r="A409">
        <v>24017478</v>
      </c>
      <c r="B409" t="s">
        <v>1946</v>
      </c>
      <c r="C409" t="s">
        <v>6218</v>
      </c>
      <c r="D409">
        <v>0.75</v>
      </c>
      <c r="E409">
        <v>5.64</v>
      </c>
      <c r="F409">
        <v>7.84</v>
      </c>
      <c r="G409">
        <v>0.82199999999999995</v>
      </c>
      <c r="H409">
        <v>0.90600000000000003</v>
      </c>
      <c r="I409">
        <v>1.05</v>
      </c>
      <c r="J409">
        <v>6.64</v>
      </c>
      <c r="K409">
        <v>7.4859999999999989</v>
      </c>
      <c r="L409">
        <v>11</v>
      </c>
    </row>
    <row r="410" spans="1:12" x14ac:dyDescent="0.25">
      <c r="A410">
        <v>24307264</v>
      </c>
      <c r="B410" t="s">
        <v>2020</v>
      </c>
      <c r="C410" t="s">
        <v>4438</v>
      </c>
      <c r="D410">
        <v>25</v>
      </c>
      <c r="E410">
        <v>69.5</v>
      </c>
      <c r="F410">
        <v>92</v>
      </c>
      <c r="G410">
        <v>28.75</v>
      </c>
      <c r="H410">
        <v>32.5</v>
      </c>
      <c r="I410">
        <v>43.75</v>
      </c>
      <c r="J410">
        <v>89.75</v>
      </c>
      <c r="K410">
        <v>91.55</v>
      </c>
      <c r="L410">
        <v>4</v>
      </c>
    </row>
    <row r="411" spans="1:12" x14ac:dyDescent="0.25">
      <c r="A411">
        <v>24579735</v>
      </c>
      <c r="B411" t="s">
        <v>6294</v>
      </c>
      <c r="C411" t="s">
        <v>4529</v>
      </c>
      <c r="D411">
        <v>92</v>
      </c>
      <c r="E411">
        <v>92</v>
      </c>
      <c r="F411">
        <v>92</v>
      </c>
      <c r="G411">
        <v>92</v>
      </c>
      <c r="H411">
        <v>92</v>
      </c>
      <c r="I411">
        <v>92</v>
      </c>
      <c r="J411">
        <v>92</v>
      </c>
      <c r="K411">
        <v>92</v>
      </c>
      <c r="L411">
        <v>1</v>
      </c>
    </row>
    <row r="412" spans="1:12" x14ac:dyDescent="0.25">
      <c r="A412">
        <v>25057890</v>
      </c>
      <c r="B412" t="s">
        <v>408</v>
      </c>
      <c r="C412" t="s">
        <v>4231</v>
      </c>
      <c r="D412">
        <v>3.8804719350000001</v>
      </c>
      <c r="E412">
        <v>20</v>
      </c>
      <c r="F412">
        <v>50</v>
      </c>
      <c r="G412">
        <v>5.4924247415000016</v>
      </c>
      <c r="H412">
        <v>7.1043775480000004</v>
      </c>
      <c r="I412">
        <v>11.9402359675</v>
      </c>
      <c r="J412">
        <v>35</v>
      </c>
      <c r="K412">
        <v>46.999999999999993</v>
      </c>
      <c r="L412">
        <v>3</v>
      </c>
    </row>
    <row r="413" spans="1:12" x14ac:dyDescent="0.25">
      <c r="A413">
        <v>25155300</v>
      </c>
      <c r="B413" t="s">
        <v>560</v>
      </c>
      <c r="C413" t="s">
        <v>5714</v>
      </c>
      <c r="D413">
        <v>0.4</v>
      </c>
      <c r="E413">
        <v>0.8</v>
      </c>
      <c r="F413">
        <v>1.6</v>
      </c>
      <c r="G413">
        <v>0.44000000000000011</v>
      </c>
      <c r="H413">
        <v>0.48</v>
      </c>
      <c r="I413">
        <v>0.60000000000000009</v>
      </c>
      <c r="J413">
        <v>1.2</v>
      </c>
      <c r="K413">
        <v>1.52</v>
      </c>
      <c r="L413">
        <v>3</v>
      </c>
    </row>
    <row r="414" spans="1:12" x14ac:dyDescent="0.25">
      <c r="A414">
        <v>25311711</v>
      </c>
      <c r="B414" t="s">
        <v>750</v>
      </c>
      <c r="C414" t="s">
        <v>5982</v>
      </c>
      <c r="D414">
        <v>2.2000000000000001E-4</v>
      </c>
      <c r="E414">
        <v>0.21299999999999999</v>
      </c>
      <c r="F414">
        <v>3.3</v>
      </c>
      <c r="G414">
        <v>9.2650000000000013E-4</v>
      </c>
      <c r="H414">
        <v>1.8500000000000009E-3</v>
      </c>
      <c r="I414">
        <v>6.9000000000000006E-2</v>
      </c>
      <c r="J414">
        <v>1.175</v>
      </c>
      <c r="K414">
        <v>2.1349999999999998</v>
      </c>
      <c r="L414">
        <v>31</v>
      </c>
    </row>
    <row r="415" spans="1:12" x14ac:dyDescent="0.25">
      <c r="A415">
        <v>25606411</v>
      </c>
      <c r="B415" t="s">
        <v>1736</v>
      </c>
      <c r="C415" t="s">
        <v>5554</v>
      </c>
      <c r="D415">
        <v>12</v>
      </c>
      <c r="E415">
        <v>39.200000000000003</v>
      </c>
      <c r="F415">
        <v>99</v>
      </c>
      <c r="G415">
        <v>14.72</v>
      </c>
      <c r="H415">
        <v>17.440000000000001</v>
      </c>
      <c r="I415">
        <v>25.6</v>
      </c>
      <c r="J415">
        <v>69.099999999999994</v>
      </c>
      <c r="K415">
        <v>93.02</v>
      </c>
      <c r="L415">
        <v>3</v>
      </c>
    </row>
    <row r="416" spans="1:12" x14ac:dyDescent="0.25">
      <c r="A416">
        <v>25812300</v>
      </c>
      <c r="B416" t="s">
        <v>400</v>
      </c>
      <c r="C416" t="s">
        <v>4172</v>
      </c>
      <c r="D416">
        <v>1E-3</v>
      </c>
      <c r="E416">
        <v>7.06</v>
      </c>
      <c r="F416">
        <v>35.18</v>
      </c>
      <c r="G416">
        <v>1.6000000000000001E-3</v>
      </c>
      <c r="H416">
        <v>9.1999999999999998E-3</v>
      </c>
      <c r="I416">
        <v>1.5</v>
      </c>
      <c r="J416">
        <v>13.654999999999999</v>
      </c>
      <c r="K416">
        <v>21.966999999999999</v>
      </c>
      <c r="L416">
        <v>55</v>
      </c>
    </row>
    <row r="417" spans="1:12" x14ac:dyDescent="0.25">
      <c r="A417">
        <v>25954136</v>
      </c>
      <c r="B417" t="s">
        <v>772</v>
      </c>
      <c r="C417" t="s">
        <v>6185</v>
      </c>
      <c r="D417">
        <v>15</v>
      </c>
      <c r="E417">
        <v>132</v>
      </c>
      <c r="F417">
        <v>1524</v>
      </c>
      <c r="G417">
        <v>16.350000000000001</v>
      </c>
      <c r="H417">
        <v>17.7</v>
      </c>
      <c r="I417">
        <v>120.5</v>
      </c>
      <c r="J417">
        <v>474.5</v>
      </c>
      <c r="K417">
        <v>1103.6999999999989</v>
      </c>
      <c r="L417">
        <v>10</v>
      </c>
    </row>
    <row r="418" spans="1:12" x14ac:dyDescent="0.25">
      <c r="A418">
        <v>26002802</v>
      </c>
      <c r="B418" t="s">
        <v>730</v>
      </c>
      <c r="C418" t="s">
        <v>5760</v>
      </c>
      <c r="D418">
        <v>9.0000000000000002E-6</v>
      </c>
      <c r="E418">
        <v>8.9999999999999998E-4</v>
      </c>
      <c r="F418">
        <v>300</v>
      </c>
      <c r="G418">
        <v>6.2500000000000001E-5</v>
      </c>
      <c r="H418">
        <v>8.7999999999999998E-5</v>
      </c>
      <c r="I418">
        <v>1.9525E-4</v>
      </c>
      <c r="J418">
        <v>6.0875000000000009E-3</v>
      </c>
      <c r="K418">
        <v>1.9162499999999999E-2</v>
      </c>
      <c r="L418">
        <v>34</v>
      </c>
    </row>
    <row r="419" spans="1:12" x14ac:dyDescent="0.25">
      <c r="A419">
        <v>26225796</v>
      </c>
      <c r="B419" t="s">
        <v>1876</v>
      </c>
      <c r="C419" t="s">
        <v>5995</v>
      </c>
      <c r="D419">
        <v>0.3</v>
      </c>
      <c r="E419">
        <v>11.5</v>
      </c>
      <c r="F419">
        <v>294</v>
      </c>
      <c r="G419">
        <v>0.6</v>
      </c>
      <c r="H419">
        <v>0.6</v>
      </c>
      <c r="I419">
        <v>2.6</v>
      </c>
      <c r="J419">
        <v>25</v>
      </c>
      <c r="K419">
        <v>100</v>
      </c>
      <c r="L419">
        <v>19</v>
      </c>
    </row>
    <row r="420" spans="1:12" x14ac:dyDescent="0.25">
      <c r="A420">
        <v>26530201</v>
      </c>
      <c r="B420" t="s">
        <v>2022</v>
      </c>
      <c r="C420" t="s">
        <v>4460</v>
      </c>
      <c r="D420">
        <v>8.5000000000000006E-3</v>
      </c>
      <c r="E420">
        <v>7.0000000000000007E-2</v>
      </c>
      <c r="F420">
        <v>0.32</v>
      </c>
      <c r="G420">
        <v>1.4E-2</v>
      </c>
      <c r="H420">
        <v>0.02</v>
      </c>
      <c r="I420">
        <v>4.7E-2</v>
      </c>
      <c r="J420">
        <v>0.16</v>
      </c>
      <c r="K420">
        <v>0.20860000000000001</v>
      </c>
      <c r="L420">
        <v>22</v>
      </c>
    </row>
    <row r="421" spans="1:12" x14ac:dyDescent="0.25">
      <c r="A421">
        <v>26644462</v>
      </c>
      <c r="B421" t="s">
        <v>452</v>
      </c>
      <c r="C421" t="s">
        <v>5334</v>
      </c>
      <c r="D421">
        <v>7.2</v>
      </c>
      <c r="E421">
        <v>11</v>
      </c>
      <c r="F421">
        <v>301</v>
      </c>
      <c r="G421">
        <v>7.2</v>
      </c>
      <c r="H421">
        <v>7.2</v>
      </c>
      <c r="I421">
        <v>9.1</v>
      </c>
      <c r="J421">
        <v>55.935000000000002</v>
      </c>
      <c r="K421">
        <v>235.8609999999999</v>
      </c>
      <c r="L421">
        <v>5</v>
      </c>
    </row>
    <row r="422" spans="1:12" x14ac:dyDescent="0.25">
      <c r="A422">
        <v>26761400</v>
      </c>
      <c r="B422" t="s">
        <v>1604</v>
      </c>
      <c r="C422" t="s">
        <v>5088</v>
      </c>
      <c r="D422">
        <v>1.1000000000000001E-7</v>
      </c>
      <c r="E422">
        <v>1.1265E-5</v>
      </c>
      <c r="F422">
        <v>3.0622000000000001E-4</v>
      </c>
      <c r="G422">
        <v>2.8150000000000008E-7</v>
      </c>
      <c r="H422">
        <v>4.530000000000001E-7</v>
      </c>
      <c r="I422">
        <v>1.5149999999999999E-6</v>
      </c>
      <c r="J422">
        <v>5.4305000000000003E-5</v>
      </c>
      <c r="K422">
        <v>2.2357799999999991E-4</v>
      </c>
      <c r="L422">
        <v>8</v>
      </c>
    </row>
    <row r="423" spans="1:12" x14ac:dyDescent="0.25">
      <c r="A423">
        <v>27314132</v>
      </c>
      <c r="B423" t="s">
        <v>376</v>
      </c>
      <c r="C423" t="s">
        <v>5930</v>
      </c>
      <c r="D423">
        <v>3.2000000000000002E-3</v>
      </c>
      <c r="E423">
        <v>4.58</v>
      </c>
      <c r="F423">
        <v>30.36712</v>
      </c>
      <c r="G423">
        <v>8.3999999999999995E-3</v>
      </c>
      <c r="H423">
        <v>1.576E-2</v>
      </c>
      <c r="I423">
        <v>0.13908140960000001</v>
      </c>
      <c r="J423">
        <v>13</v>
      </c>
      <c r="K423">
        <v>30.36712</v>
      </c>
      <c r="L423">
        <v>16</v>
      </c>
    </row>
    <row r="424" spans="1:12" x14ac:dyDescent="0.25">
      <c r="A424">
        <v>28159980</v>
      </c>
      <c r="B424" t="s">
        <v>144</v>
      </c>
      <c r="C424" t="s">
        <v>4909</v>
      </c>
      <c r="D424">
        <v>1E-4</v>
      </c>
      <c r="E424">
        <v>8.9999999999999993E-3</v>
      </c>
      <c r="F424">
        <v>66</v>
      </c>
      <c r="G424">
        <v>1.1E-4</v>
      </c>
      <c r="H424">
        <v>1.46E-4</v>
      </c>
      <c r="I424">
        <v>5.5487022600000002E-4</v>
      </c>
      <c r="J424">
        <v>0.75</v>
      </c>
      <c r="K424">
        <v>5.3</v>
      </c>
      <c r="L424">
        <v>38</v>
      </c>
    </row>
    <row r="425" spans="1:12" x14ac:dyDescent="0.25">
      <c r="A425">
        <v>28249776</v>
      </c>
      <c r="B425" t="s">
        <v>35</v>
      </c>
      <c r="C425" t="s">
        <v>5481</v>
      </c>
      <c r="D425">
        <v>8.9999999999999993E-3</v>
      </c>
      <c r="E425">
        <v>0.22</v>
      </c>
      <c r="F425">
        <v>3.1</v>
      </c>
      <c r="G425">
        <v>1.54E-2</v>
      </c>
      <c r="H425">
        <v>2.1999999999999999E-2</v>
      </c>
      <c r="I425">
        <v>0.13500000000000001</v>
      </c>
      <c r="J425">
        <v>0.72</v>
      </c>
      <c r="K425">
        <v>2.7119999999999989</v>
      </c>
      <c r="L425">
        <v>25</v>
      </c>
    </row>
    <row r="426" spans="1:12" x14ac:dyDescent="0.25">
      <c r="A426">
        <v>28434017</v>
      </c>
      <c r="B426" t="s">
        <v>1222</v>
      </c>
      <c r="C426" t="s">
        <v>4712</v>
      </c>
      <c r="D426">
        <v>5.1999999999999995E-4</v>
      </c>
      <c r="E426">
        <v>6.8500000000000006E-4</v>
      </c>
      <c r="F426">
        <v>8.0000000000000004E-4</v>
      </c>
      <c r="G426">
        <v>5.2024999999999988E-4</v>
      </c>
      <c r="H426">
        <v>5.2049999999999991E-4</v>
      </c>
      <c r="I426">
        <v>5.4575000000000001E-4</v>
      </c>
      <c r="J426">
        <v>7.8750000000000001E-4</v>
      </c>
      <c r="K426">
        <v>8.0000000000000004E-4</v>
      </c>
      <c r="L426">
        <v>5</v>
      </c>
    </row>
    <row r="427" spans="1:12" x14ac:dyDescent="0.25">
      <c r="A427">
        <v>28553120</v>
      </c>
      <c r="B427" t="s">
        <v>1592</v>
      </c>
      <c r="C427" t="s">
        <v>5061</v>
      </c>
      <c r="D427">
        <v>9.2000000000000009E-7</v>
      </c>
      <c r="E427">
        <v>1.0954999999999999E-5</v>
      </c>
      <c r="F427">
        <v>1.0844999999999999E-4</v>
      </c>
      <c r="G427">
        <v>1.018E-6</v>
      </c>
      <c r="H427">
        <v>1.116E-6</v>
      </c>
      <c r="I427">
        <v>5.4224999999999993E-6</v>
      </c>
      <c r="J427">
        <v>3.2080000000000011E-5</v>
      </c>
      <c r="K427">
        <v>9.8583499999999996E-5</v>
      </c>
      <c r="L427">
        <v>8</v>
      </c>
    </row>
    <row r="428" spans="1:12" x14ac:dyDescent="0.25">
      <c r="A428">
        <v>28772567</v>
      </c>
      <c r="B428" t="s">
        <v>2472</v>
      </c>
      <c r="C428" t="s">
        <v>6191</v>
      </c>
      <c r="D428">
        <v>1.2</v>
      </c>
      <c r="E428">
        <v>1.6</v>
      </c>
      <c r="F428">
        <v>2</v>
      </c>
      <c r="G428">
        <v>1.24</v>
      </c>
      <c r="H428">
        <v>1.28</v>
      </c>
      <c r="I428">
        <v>1.4</v>
      </c>
      <c r="J428">
        <v>1.8</v>
      </c>
      <c r="K428">
        <v>1.96</v>
      </c>
      <c r="L428">
        <v>2</v>
      </c>
    </row>
    <row r="429" spans="1:12" x14ac:dyDescent="0.25">
      <c r="A429">
        <v>29091052</v>
      </c>
      <c r="B429" t="s">
        <v>392</v>
      </c>
      <c r="C429" t="s">
        <v>6222</v>
      </c>
      <c r="D429">
        <v>1.3</v>
      </c>
      <c r="E429">
        <v>1.3</v>
      </c>
      <c r="F429">
        <v>1.3</v>
      </c>
      <c r="G429">
        <v>1.3</v>
      </c>
      <c r="H429">
        <v>1.3</v>
      </c>
      <c r="I429">
        <v>1.3</v>
      </c>
      <c r="J429">
        <v>1.3</v>
      </c>
      <c r="K429">
        <v>1.3</v>
      </c>
      <c r="L429">
        <v>1</v>
      </c>
    </row>
    <row r="430" spans="1:12" x14ac:dyDescent="0.25">
      <c r="A430">
        <v>29091212</v>
      </c>
      <c r="B430" t="s">
        <v>2036</v>
      </c>
      <c r="C430" t="s">
        <v>4506</v>
      </c>
      <c r="D430">
        <v>1.2E-2</v>
      </c>
      <c r="E430">
        <v>0.128</v>
      </c>
      <c r="F430">
        <v>3.18</v>
      </c>
      <c r="G430">
        <v>1.915E-2</v>
      </c>
      <c r="H430">
        <v>2.3E-2</v>
      </c>
      <c r="I430">
        <v>2.9000000000000008E-2</v>
      </c>
      <c r="J430">
        <v>0.4300000000000001</v>
      </c>
      <c r="K430">
        <v>2.4780000000000002</v>
      </c>
      <c r="L430">
        <v>12</v>
      </c>
    </row>
    <row r="431" spans="1:12" x14ac:dyDescent="0.25">
      <c r="A431">
        <v>29122687</v>
      </c>
      <c r="B431" t="s">
        <v>238</v>
      </c>
      <c r="C431" t="s">
        <v>4638</v>
      </c>
      <c r="D431">
        <v>1E-3</v>
      </c>
      <c r="E431">
        <v>0.01</v>
      </c>
      <c r="F431">
        <v>620</v>
      </c>
      <c r="G431">
        <v>1E-3</v>
      </c>
      <c r="H431">
        <v>1E-3</v>
      </c>
      <c r="I431">
        <v>7.7499999999999999E-3</v>
      </c>
      <c r="J431">
        <v>0.78349999999999997</v>
      </c>
      <c r="K431">
        <v>40.500000000000433</v>
      </c>
      <c r="L431">
        <v>11</v>
      </c>
    </row>
    <row r="432" spans="1:12" x14ac:dyDescent="0.25">
      <c r="A432">
        <v>29232937</v>
      </c>
      <c r="B432" t="s">
        <v>59</v>
      </c>
      <c r="C432" t="s">
        <v>4240</v>
      </c>
      <c r="D432">
        <v>5.0000000000000002E-5</v>
      </c>
      <c r="E432">
        <v>3.6354999999999998E-3</v>
      </c>
      <c r="F432">
        <v>2.5</v>
      </c>
      <c r="G432">
        <v>1E-4</v>
      </c>
      <c r="H432">
        <v>1.2999999999999999E-4</v>
      </c>
      <c r="I432">
        <v>4.9525000000000003E-4</v>
      </c>
      <c r="J432">
        <v>0.122625</v>
      </c>
      <c r="K432">
        <v>0.91059999999999874</v>
      </c>
      <c r="L432">
        <v>23</v>
      </c>
    </row>
    <row r="433" spans="1:12" x14ac:dyDescent="0.25">
      <c r="A433">
        <v>29450451</v>
      </c>
      <c r="B433" t="s">
        <v>3162</v>
      </c>
      <c r="C433" t="s">
        <v>5341</v>
      </c>
      <c r="D433">
        <v>7.7000000000000002E-3</v>
      </c>
      <c r="E433">
        <v>1.1499999999999999</v>
      </c>
      <c r="F433">
        <v>4.0999999999999996</v>
      </c>
      <c r="G433">
        <v>1.985E-2</v>
      </c>
      <c r="H433">
        <v>3.2000000000000001E-2</v>
      </c>
      <c r="I433">
        <v>0.12</v>
      </c>
      <c r="J433">
        <v>2.4750000000000001</v>
      </c>
      <c r="K433">
        <v>3.65</v>
      </c>
      <c r="L433">
        <v>11</v>
      </c>
    </row>
    <row r="434" spans="1:12" x14ac:dyDescent="0.25">
      <c r="A434">
        <v>29457725</v>
      </c>
      <c r="B434" t="s">
        <v>3004</v>
      </c>
      <c r="C434" t="s">
        <v>4697</v>
      </c>
      <c r="D434">
        <v>2</v>
      </c>
      <c r="E434">
        <v>25</v>
      </c>
      <c r="F434">
        <v>67</v>
      </c>
      <c r="G434">
        <v>2.5499999999999998</v>
      </c>
      <c r="H434">
        <v>3.1</v>
      </c>
      <c r="I434">
        <v>7.15</v>
      </c>
      <c r="J434">
        <v>45.25</v>
      </c>
      <c r="K434">
        <v>62.5</v>
      </c>
      <c r="L434">
        <v>6</v>
      </c>
    </row>
    <row r="435" spans="1:12" x14ac:dyDescent="0.25">
      <c r="A435">
        <v>30560191</v>
      </c>
      <c r="B435" t="s">
        <v>954</v>
      </c>
      <c r="C435" t="s">
        <v>5917</v>
      </c>
      <c r="D435">
        <v>0.5</v>
      </c>
      <c r="E435">
        <v>2</v>
      </c>
      <c r="F435">
        <v>1100</v>
      </c>
      <c r="G435">
        <v>0.57999999999999996</v>
      </c>
      <c r="H435">
        <v>0.57999999999999996</v>
      </c>
      <c r="I435">
        <v>0.99</v>
      </c>
      <c r="J435">
        <v>291.45</v>
      </c>
      <c r="K435">
        <v>1043</v>
      </c>
      <c r="L435">
        <v>14</v>
      </c>
    </row>
    <row r="436" spans="1:12" x14ac:dyDescent="0.25">
      <c r="A436">
        <v>31218834</v>
      </c>
      <c r="B436" t="s">
        <v>940</v>
      </c>
      <c r="C436" t="s">
        <v>5752</v>
      </c>
      <c r="D436">
        <v>9.7999999999999997E-4</v>
      </c>
      <c r="E436">
        <v>0.28050000000000003</v>
      </c>
      <c r="F436">
        <v>2.6</v>
      </c>
      <c r="G436">
        <v>2.0240000000000002E-3</v>
      </c>
      <c r="H436">
        <v>3.068E-3</v>
      </c>
      <c r="I436">
        <v>2.4702499999999999E-2</v>
      </c>
      <c r="J436">
        <v>0.84799999999999998</v>
      </c>
      <c r="K436">
        <v>1.9249999999999989</v>
      </c>
      <c r="L436">
        <v>10</v>
      </c>
    </row>
    <row r="437" spans="1:12" x14ac:dyDescent="0.25">
      <c r="A437">
        <v>31895224</v>
      </c>
      <c r="B437" t="s">
        <v>2546</v>
      </c>
      <c r="C437" t="s">
        <v>4345</v>
      </c>
      <c r="D437">
        <v>5.7600000000000004E-3</v>
      </c>
      <c r="E437">
        <v>5.7600000000000004E-3</v>
      </c>
      <c r="F437">
        <v>5.7600000000000004E-3</v>
      </c>
      <c r="G437">
        <v>5.7600000000000004E-3</v>
      </c>
      <c r="H437">
        <v>5.7600000000000004E-3</v>
      </c>
      <c r="I437">
        <v>5.7600000000000004E-3</v>
      </c>
      <c r="J437">
        <v>5.7600000000000004E-3</v>
      </c>
      <c r="K437">
        <v>5.7600000000000004E-3</v>
      </c>
      <c r="L437">
        <v>1</v>
      </c>
    </row>
    <row r="438" spans="1:12" x14ac:dyDescent="0.25">
      <c r="A438">
        <v>32809168</v>
      </c>
      <c r="B438" t="s">
        <v>2476</v>
      </c>
      <c r="C438" t="s">
        <v>6195</v>
      </c>
      <c r="D438">
        <v>200</v>
      </c>
      <c r="E438">
        <v>200</v>
      </c>
      <c r="F438">
        <v>200</v>
      </c>
      <c r="G438">
        <v>200</v>
      </c>
      <c r="H438">
        <v>200</v>
      </c>
      <c r="I438">
        <v>200</v>
      </c>
      <c r="J438">
        <v>200</v>
      </c>
      <c r="K438">
        <v>200</v>
      </c>
      <c r="L438">
        <v>1</v>
      </c>
    </row>
    <row r="439" spans="1:12" x14ac:dyDescent="0.25">
      <c r="A439">
        <v>33089611</v>
      </c>
      <c r="B439" t="s">
        <v>688</v>
      </c>
      <c r="C439" t="s">
        <v>5276</v>
      </c>
      <c r="D439">
        <v>1.1000000000000001E-3</v>
      </c>
      <c r="E439">
        <v>0.22</v>
      </c>
      <c r="F439">
        <v>1000</v>
      </c>
      <c r="G439">
        <v>1.4610000000000001E-3</v>
      </c>
      <c r="H439">
        <v>2.137E-3</v>
      </c>
      <c r="I439">
        <v>8.3824999999999993E-3</v>
      </c>
      <c r="J439">
        <v>1.2124999999999999</v>
      </c>
      <c r="K439">
        <v>111.8450000000007</v>
      </c>
      <c r="L439">
        <v>20</v>
      </c>
    </row>
    <row r="440" spans="1:12" x14ac:dyDescent="0.25">
      <c r="A440">
        <v>33245395</v>
      </c>
      <c r="B440" t="s">
        <v>776</v>
      </c>
      <c r="C440" t="s">
        <v>6193</v>
      </c>
      <c r="D440">
        <v>4.0000000000000001E-3</v>
      </c>
      <c r="E440">
        <v>1.2E-2</v>
      </c>
      <c r="F440">
        <v>1.6E-2</v>
      </c>
      <c r="G440">
        <v>4.8000000000000013E-3</v>
      </c>
      <c r="H440">
        <v>5.5999999999999991E-3</v>
      </c>
      <c r="I440">
        <v>8.0000000000000002E-3</v>
      </c>
      <c r="J440">
        <v>1.4E-2</v>
      </c>
      <c r="K440">
        <v>1.5599999999999999E-2</v>
      </c>
      <c r="L440">
        <v>3</v>
      </c>
    </row>
    <row r="441" spans="1:12" x14ac:dyDescent="0.25">
      <c r="A441">
        <v>33629479</v>
      </c>
      <c r="B441" t="s">
        <v>2146</v>
      </c>
      <c r="C441" t="s">
        <v>4906</v>
      </c>
      <c r="D441">
        <v>6.9999999999999999E-4</v>
      </c>
      <c r="E441">
        <v>9.5000000000000001E-2</v>
      </c>
      <c r="F441">
        <v>1.05</v>
      </c>
      <c r="G441">
        <v>1.5499999999999999E-3</v>
      </c>
      <c r="H441">
        <v>3.31E-3</v>
      </c>
      <c r="I441">
        <v>1.975E-2</v>
      </c>
      <c r="J441">
        <v>0.32250000000000001</v>
      </c>
      <c r="K441">
        <v>1.0075000000000001</v>
      </c>
      <c r="L441">
        <v>17</v>
      </c>
    </row>
    <row r="442" spans="1:12" x14ac:dyDescent="0.25">
      <c r="A442">
        <v>33820530</v>
      </c>
      <c r="B442" t="s">
        <v>746</v>
      </c>
      <c r="C442" t="s">
        <v>5928</v>
      </c>
      <c r="D442">
        <v>4.3999999999999997E-2</v>
      </c>
      <c r="E442">
        <v>0.26900000000000002</v>
      </c>
      <c r="F442">
        <v>24.3</v>
      </c>
      <c r="G442">
        <v>6.2299999999999987E-2</v>
      </c>
      <c r="H442">
        <v>8.0599999999999991E-2</v>
      </c>
      <c r="I442">
        <v>0.1125</v>
      </c>
      <c r="J442">
        <v>1.4664999999999999</v>
      </c>
      <c r="K442">
        <v>17.64899999999999</v>
      </c>
      <c r="L442">
        <v>7</v>
      </c>
    </row>
    <row r="443" spans="1:12" x14ac:dyDescent="0.25">
      <c r="A443">
        <v>34014181</v>
      </c>
      <c r="B443" t="s">
        <v>1534</v>
      </c>
      <c r="C443" t="s">
        <v>4864</v>
      </c>
      <c r="D443">
        <v>5.0000000000000001E-4</v>
      </c>
      <c r="E443">
        <v>5.8000000000000003E-2</v>
      </c>
      <c r="F443">
        <v>297</v>
      </c>
      <c r="G443">
        <v>9.2500000000000004E-4</v>
      </c>
      <c r="H443">
        <v>9.4000000000000021E-3</v>
      </c>
      <c r="I443">
        <v>0.05</v>
      </c>
      <c r="J443">
        <v>46.566000000000003</v>
      </c>
      <c r="K443">
        <v>197.54999999999981</v>
      </c>
      <c r="L443">
        <v>15</v>
      </c>
    </row>
    <row r="444" spans="1:12" x14ac:dyDescent="0.25">
      <c r="A444">
        <v>34123596</v>
      </c>
      <c r="B444" t="s">
        <v>616</v>
      </c>
      <c r="C444" t="s">
        <v>4547</v>
      </c>
      <c r="D444">
        <v>5.0000000000000001E-3</v>
      </c>
      <c r="E444">
        <v>7.2457203649999996E-2</v>
      </c>
      <c r="F444">
        <v>0.79600000000000004</v>
      </c>
      <c r="G444">
        <v>0.01</v>
      </c>
      <c r="H444">
        <v>0.01</v>
      </c>
      <c r="I444">
        <v>3.075E-2</v>
      </c>
      <c r="J444">
        <v>0.16775000000000001</v>
      </c>
      <c r="K444">
        <v>0.45294999999999969</v>
      </c>
      <c r="L444">
        <v>29</v>
      </c>
    </row>
    <row r="445" spans="1:12" x14ac:dyDescent="0.25">
      <c r="A445">
        <v>34256821</v>
      </c>
      <c r="B445" t="s">
        <v>744</v>
      </c>
      <c r="C445" t="s">
        <v>5918</v>
      </c>
      <c r="D445">
        <v>5.0000000000000002E-5</v>
      </c>
      <c r="E445">
        <v>0.42</v>
      </c>
      <c r="F445">
        <v>40</v>
      </c>
      <c r="G445">
        <v>1.4469999999999999E-3</v>
      </c>
      <c r="H445">
        <v>4.0800000000000038E-3</v>
      </c>
      <c r="I445">
        <v>0.05</v>
      </c>
      <c r="J445">
        <v>2.4</v>
      </c>
      <c r="K445">
        <v>9.8199999999999843</v>
      </c>
      <c r="L445">
        <v>56</v>
      </c>
    </row>
    <row r="446" spans="1:12" x14ac:dyDescent="0.25">
      <c r="A446">
        <v>35367385</v>
      </c>
      <c r="B446" t="s">
        <v>122</v>
      </c>
      <c r="C446" t="s">
        <v>4433</v>
      </c>
      <c r="D446">
        <v>6.4000000000000005E-4</v>
      </c>
      <c r="E446">
        <v>0.19</v>
      </c>
      <c r="F446">
        <v>140</v>
      </c>
      <c r="G446">
        <v>9.2800000000000001E-4</v>
      </c>
      <c r="H446">
        <v>1E-3</v>
      </c>
      <c r="I446">
        <v>0.01</v>
      </c>
      <c r="J446">
        <v>0.94</v>
      </c>
      <c r="K446">
        <v>136</v>
      </c>
      <c r="L446">
        <v>16</v>
      </c>
    </row>
    <row r="447" spans="1:12" x14ac:dyDescent="0.25">
      <c r="A447">
        <v>35400432</v>
      </c>
      <c r="B447" t="s">
        <v>1144</v>
      </c>
      <c r="C447" t="s">
        <v>5988</v>
      </c>
      <c r="D447">
        <v>1.7E-5</v>
      </c>
      <c r="E447">
        <v>9.0999999999999998E-2</v>
      </c>
      <c r="F447">
        <v>23</v>
      </c>
      <c r="G447">
        <v>2.8249999999999999E-5</v>
      </c>
      <c r="H447">
        <v>1.46E-4</v>
      </c>
      <c r="I447">
        <v>6.4250000000000006E-4</v>
      </c>
      <c r="J447">
        <v>11.75</v>
      </c>
      <c r="K447">
        <v>20.75</v>
      </c>
      <c r="L447">
        <v>15</v>
      </c>
    </row>
    <row r="448" spans="1:12" x14ac:dyDescent="0.25">
      <c r="A448">
        <v>35554440</v>
      </c>
      <c r="B448" t="s">
        <v>1860</v>
      </c>
      <c r="C448" t="s">
        <v>5926</v>
      </c>
      <c r="D448">
        <v>1.6E-2</v>
      </c>
      <c r="E448">
        <v>0.625</v>
      </c>
      <c r="F448">
        <v>3.99</v>
      </c>
      <c r="G448">
        <v>1.6E-2</v>
      </c>
      <c r="H448">
        <v>1.6E-2</v>
      </c>
      <c r="I448">
        <v>0.16</v>
      </c>
      <c r="J448">
        <v>1.87</v>
      </c>
      <c r="K448">
        <v>3.6974999999999998</v>
      </c>
      <c r="L448">
        <v>11</v>
      </c>
    </row>
    <row r="449" spans="1:12" x14ac:dyDescent="0.25">
      <c r="A449">
        <v>35575963</v>
      </c>
      <c r="B449" t="s">
        <v>296</v>
      </c>
      <c r="C449" t="s">
        <v>6207</v>
      </c>
      <c r="D449">
        <v>1.01E-3</v>
      </c>
      <c r="E449">
        <v>1.0500000000000001E-2</v>
      </c>
      <c r="F449">
        <v>1.3100000000000001E-2</v>
      </c>
      <c r="G449">
        <v>1.9590000000000011E-3</v>
      </c>
      <c r="H449">
        <v>2.908E-3</v>
      </c>
      <c r="I449">
        <v>5.7550000000000006E-3</v>
      </c>
      <c r="J449">
        <v>1.18E-2</v>
      </c>
      <c r="K449">
        <v>1.2840000000000001E-2</v>
      </c>
      <c r="L449">
        <v>3</v>
      </c>
    </row>
    <row r="450" spans="1:12" x14ac:dyDescent="0.25">
      <c r="A450">
        <v>35691657</v>
      </c>
      <c r="B450" t="s">
        <v>644</v>
      </c>
      <c r="C450" t="s">
        <v>4873</v>
      </c>
      <c r="D450">
        <v>0.75</v>
      </c>
      <c r="E450">
        <v>2.67</v>
      </c>
      <c r="F450">
        <v>45</v>
      </c>
      <c r="G450">
        <v>0.75</v>
      </c>
      <c r="H450">
        <v>0.9</v>
      </c>
      <c r="I450">
        <v>1.4</v>
      </c>
      <c r="J450">
        <v>6.7</v>
      </c>
      <c r="K450">
        <v>22.59999999999998</v>
      </c>
      <c r="L450">
        <v>15</v>
      </c>
    </row>
    <row r="451" spans="1:12" x14ac:dyDescent="0.25">
      <c r="A451">
        <v>36734197</v>
      </c>
      <c r="B451" t="s">
        <v>2124</v>
      </c>
      <c r="C451" t="s">
        <v>4859</v>
      </c>
      <c r="D451">
        <v>1.2999999999999999E-2</v>
      </c>
      <c r="E451">
        <v>1.65</v>
      </c>
      <c r="F451">
        <v>7.7</v>
      </c>
      <c r="G451">
        <v>5.3999999999999992E-2</v>
      </c>
      <c r="H451">
        <v>0.13150000000000001</v>
      </c>
      <c r="I451">
        <v>0.28749999999999998</v>
      </c>
      <c r="J451">
        <v>3.5750000000000002</v>
      </c>
      <c r="K451">
        <v>7.1550000000000002</v>
      </c>
      <c r="L451">
        <v>20</v>
      </c>
    </row>
    <row r="452" spans="1:12" x14ac:dyDescent="0.25">
      <c r="A452">
        <v>37764253</v>
      </c>
      <c r="B452" t="s">
        <v>3686</v>
      </c>
      <c r="C452" t="s">
        <v>5108</v>
      </c>
      <c r="D452">
        <v>17</v>
      </c>
      <c r="E452">
        <v>106.5</v>
      </c>
      <c r="F452">
        <v>141</v>
      </c>
      <c r="G452">
        <v>25.249999999999989</v>
      </c>
      <c r="H452">
        <v>33.5</v>
      </c>
      <c r="I452">
        <v>58.25</v>
      </c>
      <c r="J452">
        <v>141</v>
      </c>
      <c r="K452">
        <v>141</v>
      </c>
      <c r="L452">
        <v>3</v>
      </c>
    </row>
    <row r="453" spans="1:12" x14ac:dyDescent="0.25">
      <c r="A453">
        <v>39300453</v>
      </c>
      <c r="B453" t="s">
        <v>2152</v>
      </c>
      <c r="C453" t="s">
        <v>4949</v>
      </c>
      <c r="D453">
        <v>3.5999999999999999E-3</v>
      </c>
      <c r="E453">
        <v>3.7168636800000002E-2</v>
      </c>
      <c r="F453">
        <v>9.58367792E-2</v>
      </c>
      <c r="G453">
        <v>3.7799999999999999E-3</v>
      </c>
      <c r="H453">
        <v>3.96E-3</v>
      </c>
      <c r="I453">
        <v>8.6E-3</v>
      </c>
      <c r="J453">
        <v>7.0875488799999997E-2</v>
      </c>
      <c r="K453">
        <v>8.8840329919999975E-2</v>
      </c>
      <c r="L453">
        <v>7</v>
      </c>
    </row>
    <row r="454" spans="1:12" x14ac:dyDescent="0.25">
      <c r="A454">
        <v>39515407</v>
      </c>
      <c r="B454" t="s">
        <v>3108</v>
      </c>
      <c r="C454" t="s">
        <v>5118</v>
      </c>
      <c r="D454">
        <v>9.2E-5</v>
      </c>
      <c r="E454">
        <v>2.9E-4</v>
      </c>
      <c r="F454">
        <v>9.2000000000000003E-4</v>
      </c>
      <c r="G454">
        <v>1.088E-4</v>
      </c>
      <c r="H454">
        <v>1.2559999999999999E-4</v>
      </c>
      <c r="I454">
        <v>1.3999999999999999E-4</v>
      </c>
      <c r="J454">
        <v>3.8499999999999998E-4</v>
      </c>
      <c r="K454">
        <v>7.4849999999999982E-4</v>
      </c>
      <c r="L454">
        <v>7</v>
      </c>
    </row>
    <row r="455" spans="1:12" x14ac:dyDescent="0.25">
      <c r="A455">
        <v>39515418</v>
      </c>
      <c r="B455" t="s">
        <v>212</v>
      </c>
      <c r="C455" t="s">
        <v>4237</v>
      </c>
      <c r="D455">
        <v>1.2E-5</v>
      </c>
      <c r="E455">
        <v>4.4000000000000002E-4</v>
      </c>
      <c r="F455">
        <v>0.03</v>
      </c>
      <c r="G455">
        <v>1.2E-5</v>
      </c>
      <c r="H455">
        <v>1.27E-5</v>
      </c>
      <c r="I455">
        <v>2.175E-5</v>
      </c>
      <c r="J455">
        <v>2.3525E-3</v>
      </c>
      <c r="K455">
        <v>9.1749999999999644E-3</v>
      </c>
      <c r="L455">
        <v>15</v>
      </c>
    </row>
    <row r="456" spans="1:12" x14ac:dyDescent="0.25">
      <c r="A456">
        <v>40487421</v>
      </c>
      <c r="B456" t="s">
        <v>274</v>
      </c>
      <c r="C456" t="s">
        <v>5697</v>
      </c>
      <c r="D456">
        <v>6.9999999999999999E-4</v>
      </c>
      <c r="E456">
        <v>0.10549185</v>
      </c>
      <c r="F456">
        <v>22</v>
      </c>
      <c r="G456">
        <v>3.0400000000000002E-3</v>
      </c>
      <c r="H456">
        <v>4.0000000000000001E-3</v>
      </c>
      <c r="I456">
        <v>6.7000000000000002E-3</v>
      </c>
      <c r="J456">
        <v>0.21</v>
      </c>
      <c r="K456">
        <v>1.4219999999999979</v>
      </c>
      <c r="L456">
        <v>25</v>
      </c>
    </row>
    <row r="457" spans="1:12" x14ac:dyDescent="0.25">
      <c r="A457">
        <v>41198087</v>
      </c>
      <c r="B457" t="s">
        <v>648</v>
      </c>
      <c r="C457" t="s">
        <v>4910</v>
      </c>
      <c r="D457">
        <v>1.0000000000000001E-5</v>
      </c>
      <c r="E457">
        <v>0.03</v>
      </c>
      <c r="F457">
        <v>27.2</v>
      </c>
      <c r="G457">
        <v>1.93E-4</v>
      </c>
      <c r="H457">
        <v>1.276E-3</v>
      </c>
      <c r="I457">
        <v>0.03</v>
      </c>
      <c r="J457">
        <v>0.03</v>
      </c>
      <c r="K457">
        <v>0.36399999999999871</v>
      </c>
      <c r="L457">
        <v>49</v>
      </c>
    </row>
    <row r="458" spans="1:12" x14ac:dyDescent="0.25">
      <c r="A458">
        <v>41814782</v>
      </c>
      <c r="B458" t="s">
        <v>2758</v>
      </c>
      <c r="C458" t="s">
        <v>5775</v>
      </c>
      <c r="D458">
        <v>0.56000000000000005</v>
      </c>
      <c r="E458">
        <v>1.34</v>
      </c>
      <c r="F458">
        <v>2.46</v>
      </c>
      <c r="G458">
        <v>0.60650000000000004</v>
      </c>
      <c r="H458">
        <v>0.65300000000000002</v>
      </c>
      <c r="I458">
        <v>0.79249999999999998</v>
      </c>
      <c r="J458">
        <v>1.9724999999999999</v>
      </c>
      <c r="K458">
        <v>2.3624999999999998</v>
      </c>
      <c r="L458">
        <v>4</v>
      </c>
    </row>
    <row r="459" spans="1:12" x14ac:dyDescent="0.25">
      <c r="A459">
        <v>42576023</v>
      </c>
      <c r="B459" t="s">
        <v>1452</v>
      </c>
      <c r="C459" t="s">
        <v>4530</v>
      </c>
      <c r="D459">
        <v>3.4213519999999999E-3</v>
      </c>
      <c r="E459">
        <v>0.18</v>
      </c>
      <c r="F459">
        <v>17.106760000000001</v>
      </c>
      <c r="G459">
        <v>3.2737081600000002E-2</v>
      </c>
      <c r="H459">
        <v>6.2052811199999981E-2</v>
      </c>
      <c r="I459">
        <v>0.15</v>
      </c>
      <c r="J459">
        <v>0.19</v>
      </c>
      <c r="K459">
        <v>13.723407999999999</v>
      </c>
      <c r="L459">
        <v>5</v>
      </c>
    </row>
    <row r="460" spans="1:12" x14ac:dyDescent="0.25">
      <c r="A460">
        <v>42588374</v>
      </c>
      <c r="B460" t="s">
        <v>1244</v>
      </c>
      <c r="C460" t="s">
        <v>4917</v>
      </c>
      <c r="D460">
        <v>4.0000000000000001E-3</v>
      </c>
      <c r="E460">
        <v>5.2000000000000011E-2</v>
      </c>
      <c r="F460">
        <v>0.1</v>
      </c>
      <c r="G460">
        <v>8.800000000000004E-3</v>
      </c>
      <c r="H460">
        <v>1.360000000000001E-2</v>
      </c>
      <c r="I460">
        <v>2.8000000000000001E-2</v>
      </c>
      <c r="J460">
        <v>7.6000000000000012E-2</v>
      </c>
      <c r="K460">
        <v>9.5200000000000007E-2</v>
      </c>
      <c r="L460">
        <v>2</v>
      </c>
    </row>
    <row r="461" spans="1:12" x14ac:dyDescent="0.25">
      <c r="A461">
        <v>42874033</v>
      </c>
      <c r="B461" t="s">
        <v>556</v>
      </c>
      <c r="C461" t="s">
        <v>5696</v>
      </c>
      <c r="D461">
        <v>6.4999999999999997E-4</v>
      </c>
      <c r="E461">
        <v>1.7600000000000001E-2</v>
      </c>
      <c r="F461">
        <v>14.468192</v>
      </c>
      <c r="G461">
        <v>9.6350000000000006E-4</v>
      </c>
      <c r="H461">
        <v>1.268E-3</v>
      </c>
      <c r="I461">
        <v>4.2500000000000003E-3</v>
      </c>
      <c r="J461">
        <v>7.4500000000000011E-2</v>
      </c>
      <c r="K461">
        <v>1.1836846000000101</v>
      </c>
      <c r="L461">
        <v>19</v>
      </c>
    </row>
    <row r="462" spans="1:12" x14ac:dyDescent="0.25">
      <c r="A462">
        <v>43121433</v>
      </c>
      <c r="B462" t="s">
        <v>136</v>
      </c>
      <c r="C462" t="s">
        <v>4854</v>
      </c>
      <c r="D462">
        <v>1E-3</v>
      </c>
      <c r="E462">
        <v>1</v>
      </c>
      <c r="F462">
        <v>116</v>
      </c>
      <c r="G462">
        <v>1E-3</v>
      </c>
      <c r="H462">
        <v>1E-3</v>
      </c>
      <c r="I462">
        <v>0.01</v>
      </c>
      <c r="J462">
        <v>1.93876914</v>
      </c>
      <c r="K462">
        <v>18.2126798</v>
      </c>
      <c r="L462">
        <v>33</v>
      </c>
    </row>
    <row r="463" spans="1:12" x14ac:dyDescent="0.25">
      <c r="A463">
        <v>43210679</v>
      </c>
      <c r="B463" t="s">
        <v>1984</v>
      </c>
      <c r="C463" t="s">
        <v>4308</v>
      </c>
      <c r="D463">
        <v>1.67E-2</v>
      </c>
      <c r="E463">
        <v>4.4200000000000003E-2</v>
      </c>
      <c r="F463">
        <v>1</v>
      </c>
      <c r="G463">
        <v>1.976E-2</v>
      </c>
      <c r="H463">
        <v>2.282E-2</v>
      </c>
      <c r="I463">
        <v>3.2000000000000001E-2</v>
      </c>
      <c r="J463">
        <v>0.1464</v>
      </c>
      <c r="K463">
        <v>0.8292799999999998</v>
      </c>
      <c r="L463">
        <v>5</v>
      </c>
    </row>
    <row r="464" spans="1:12" x14ac:dyDescent="0.25">
      <c r="A464">
        <v>43222486</v>
      </c>
      <c r="B464" t="s">
        <v>3206</v>
      </c>
      <c r="C464" t="s">
        <v>5473</v>
      </c>
      <c r="D464">
        <v>42</v>
      </c>
      <c r="E464">
        <v>46.5</v>
      </c>
      <c r="F464">
        <v>58</v>
      </c>
      <c r="G464">
        <v>42.45</v>
      </c>
      <c r="H464">
        <v>42.9</v>
      </c>
      <c r="I464">
        <v>44.25</v>
      </c>
      <c r="J464">
        <v>52.25</v>
      </c>
      <c r="K464">
        <v>56.85</v>
      </c>
      <c r="L464">
        <v>3</v>
      </c>
    </row>
    <row r="465" spans="1:12" x14ac:dyDescent="0.25">
      <c r="A465">
        <v>50471448</v>
      </c>
      <c r="B465" t="s">
        <v>664</v>
      </c>
      <c r="C465" t="s">
        <v>5056</v>
      </c>
      <c r="D465">
        <v>5.0000000000000001E-3</v>
      </c>
      <c r="E465">
        <v>0.15</v>
      </c>
      <c r="F465">
        <v>49.8</v>
      </c>
      <c r="G465">
        <v>5.0000000000000001E-3</v>
      </c>
      <c r="H465">
        <v>5.0000000000000001E-3</v>
      </c>
      <c r="I465">
        <v>0.05</v>
      </c>
      <c r="J465">
        <v>1.8</v>
      </c>
      <c r="K465">
        <v>4.8639447999999996</v>
      </c>
      <c r="L465">
        <v>18</v>
      </c>
    </row>
    <row r="466" spans="1:12" x14ac:dyDescent="0.25">
      <c r="A466">
        <v>50594666</v>
      </c>
      <c r="B466" t="s">
        <v>1962</v>
      </c>
      <c r="C466" t="s">
        <v>4153</v>
      </c>
      <c r="D466">
        <v>0.26473621800000002</v>
      </c>
      <c r="E466">
        <v>19.891382499999999</v>
      </c>
      <c r="F466">
        <v>83</v>
      </c>
      <c r="G466">
        <v>0.76751803529999973</v>
      </c>
      <c r="H466">
        <v>1.2702998526</v>
      </c>
      <c r="I466">
        <v>2.7786453044999999</v>
      </c>
      <c r="J466">
        <v>47.874612499999998</v>
      </c>
      <c r="K466">
        <v>75.974922499999977</v>
      </c>
      <c r="L466">
        <v>4</v>
      </c>
    </row>
    <row r="467" spans="1:12" x14ac:dyDescent="0.25">
      <c r="A467">
        <v>51200874</v>
      </c>
      <c r="B467" t="s">
        <v>1176</v>
      </c>
      <c r="C467" t="s">
        <v>4269</v>
      </c>
      <c r="D467">
        <v>95.2</v>
      </c>
      <c r="E467">
        <v>95.2</v>
      </c>
      <c r="F467">
        <v>95.2</v>
      </c>
      <c r="G467">
        <v>95.2</v>
      </c>
      <c r="H467">
        <v>95.2</v>
      </c>
      <c r="I467">
        <v>95.2</v>
      </c>
      <c r="J467">
        <v>95.2</v>
      </c>
      <c r="K467">
        <v>95.2</v>
      </c>
      <c r="L467">
        <v>1</v>
      </c>
    </row>
    <row r="468" spans="1:12" x14ac:dyDescent="0.25">
      <c r="A468">
        <v>51218452</v>
      </c>
      <c r="B468" t="s">
        <v>336</v>
      </c>
      <c r="C468" t="s">
        <v>5060</v>
      </c>
      <c r="D468">
        <v>6.9999999999999999E-4</v>
      </c>
      <c r="E468">
        <v>3.2</v>
      </c>
      <c r="F468">
        <v>95.4</v>
      </c>
      <c r="G468">
        <v>4.0899999999999999E-3</v>
      </c>
      <c r="H468">
        <v>9.3600000000000003E-3</v>
      </c>
      <c r="I468">
        <v>0.745</v>
      </c>
      <c r="J468">
        <v>6.9</v>
      </c>
      <c r="K468">
        <v>16.319999999999979</v>
      </c>
      <c r="L468">
        <v>35</v>
      </c>
    </row>
    <row r="469" spans="1:12" x14ac:dyDescent="0.25">
      <c r="A469">
        <v>51235042</v>
      </c>
      <c r="B469" t="s">
        <v>23</v>
      </c>
      <c r="C469" t="s">
        <v>5073</v>
      </c>
      <c r="D469">
        <v>4.0000000000000001E-3</v>
      </c>
      <c r="E469">
        <v>0.25850000000000001</v>
      </c>
      <c r="F469">
        <v>370</v>
      </c>
      <c r="G469">
        <v>8.9999999999999993E-3</v>
      </c>
      <c r="H469">
        <v>1.3100000000000001E-2</v>
      </c>
      <c r="I469">
        <v>5.0750000000000003E-2</v>
      </c>
      <c r="J469">
        <v>58.625</v>
      </c>
      <c r="K469">
        <v>272.3</v>
      </c>
      <c r="L469">
        <v>17</v>
      </c>
    </row>
    <row r="470" spans="1:12" x14ac:dyDescent="0.25">
      <c r="A470">
        <v>51338273</v>
      </c>
      <c r="B470" t="s">
        <v>1378</v>
      </c>
      <c r="C470" t="s">
        <v>4277</v>
      </c>
      <c r="D470">
        <v>3.5999999999999997E-2</v>
      </c>
      <c r="E470">
        <v>0.28000000000000003</v>
      </c>
      <c r="F470">
        <v>21.9</v>
      </c>
      <c r="G470">
        <v>7.1800000000000003E-2</v>
      </c>
      <c r="H470">
        <v>8.3000000000000004E-2</v>
      </c>
      <c r="I470">
        <v>0.17249999999999999</v>
      </c>
      <c r="J470">
        <v>0.47249999999999998</v>
      </c>
      <c r="K470">
        <v>5.8949999999999338</v>
      </c>
      <c r="L470">
        <v>27</v>
      </c>
    </row>
    <row r="471" spans="1:12" x14ac:dyDescent="0.25">
      <c r="A471">
        <v>51580860</v>
      </c>
      <c r="B471" t="s">
        <v>3432</v>
      </c>
      <c r="C471" t="s">
        <v>4268</v>
      </c>
      <c r="D471">
        <v>6.2E-2</v>
      </c>
      <c r="E471">
        <v>0.25</v>
      </c>
      <c r="F471">
        <v>0.46</v>
      </c>
      <c r="G471">
        <v>8.2400000000000001E-2</v>
      </c>
      <c r="H471">
        <v>0.1028</v>
      </c>
      <c r="I471">
        <v>0.19</v>
      </c>
      <c r="J471">
        <v>0.28000000000000003</v>
      </c>
      <c r="K471">
        <v>0.40599999999999992</v>
      </c>
      <c r="L471">
        <v>5</v>
      </c>
    </row>
    <row r="472" spans="1:12" x14ac:dyDescent="0.25">
      <c r="A472">
        <v>51707552</v>
      </c>
      <c r="B472" t="s">
        <v>304</v>
      </c>
      <c r="C472" t="s">
        <v>4278</v>
      </c>
      <c r="D472">
        <v>0.11</v>
      </c>
      <c r="E472">
        <v>5</v>
      </c>
      <c r="F472">
        <v>32</v>
      </c>
      <c r="G472">
        <v>0.14799999999999999</v>
      </c>
      <c r="H472">
        <v>0.32100000000000012</v>
      </c>
      <c r="I472">
        <v>1.165</v>
      </c>
      <c r="J472">
        <v>19.25</v>
      </c>
      <c r="K472">
        <v>30.1</v>
      </c>
      <c r="L472">
        <v>15</v>
      </c>
    </row>
    <row r="473" spans="1:12" x14ac:dyDescent="0.25">
      <c r="A473">
        <v>51803782</v>
      </c>
      <c r="B473" t="s">
        <v>6453</v>
      </c>
      <c r="C473" t="s">
        <v>6454</v>
      </c>
      <c r="D473">
        <v>0.1</v>
      </c>
      <c r="E473">
        <v>0.1</v>
      </c>
      <c r="F473">
        <v>10</v>
      </c>
      <c r="G473">
        <v>0.1</v>
      </c>
      <c r="H473">
        <v>0.1</v>
      </c>
      <c r="I473">
        <v>0.1</v>
      </c>
      <c r="J473">
        <v>0.1</v>
      </c>
      <c r="K473">
        <v>5.05</v>
      </c>
      <c r="L473">
        <v>2</v>
      </c>
    </row>
    <row r="474" spans="1:12" x14ac:dyDescent="0.25">
      <c r="A474">
        <v>52315078</v>
      </c>
      <c r="B474" t="s">
        <v>120</v>
      </c>
      <c r="C474" t="s">
        <v>4431</v>
      </c>
      <c r="D474">
        <v>5.9999999999999997E-7</v>
      </c>
      <c r="E474">
        <v>0.05</v>
      </c>
      <c r="F474">
        <v>188.25</v>
      </c>
      <c r="G474">
        <v>1E-4</v>
      </c>
      <c r="H474">
        <v>1E-4</v>
      </c>
      <c r="I474">
        <v>1E-3</v>
      </c>
      <c r="J474">
        <v>0.05</v>
      </c>
      <c r="K474">
        <v>5.4959999999999987</v>
      </c>
      <c r="L474">
        <v>119</v>
      </c>
    </row>
    <row r="475" spans="1:12" x14ac:dyDescent="0.25">
      <c r="A475">
        <v>52645531</v>
      </c>
      <c r="B475" t="s">
        <v>51</v>
      </c>
      <c r="C475" t="s">
        <v>5904</v>
      </c>
      <c r="D475">
        <v>1.1600000000000001E-5</v>
      </c>
      <c r="E475">
        <v>4.1999999999999997E-3</v>
      </c>
      <c r="F475">
        <v>48.129162000000001</v>
      </c>
      <c r="G475">
        <v>4.2300000000000012E-5</v>
      </c>
      <c r="H475">
        <v>9.3600000000000025E-5</v>
      </c>
      <c r="I475">
        <v>5.0000000000000001E-4</v>
      </c>
      <c r="J475">
        <v>6.9980000000000001E-2</v>
      </c>
      <c r="K475">
        <v>17.608229999999999</v>
      </c>
      <c r="L475">
        <v>81</v>
      </c>
    </row>
    <row r="476" spans="1:12" x14ac:dyDescent="0.25">
      <c r="A476">
        <v>52918635</v>
      </c>
      <c r="B476" t="s">
        <v>186</v>
      </c>
      <c r="C476" t="s">
        <v>5849</v>
      </c>
      <c r="D476">
        <v>5.5000000000000003E-7</v>
      </c>
      <c r="E476">
        <v>7.2300000000000001E-4</v>
      </c>
      <c r="F476">
        <v>3.4</v>
      </c>
      <c r="G476">
        <v>5.0000000000000004E-6</v>
      </c>
      <c r="H476">
        <v>5.0000000000000004E-6</v>
      </c>
      <c r="I476">
        <v>1E-4</v>
      </c>
      <c r="J476">
        <v>2E-3</v>
      </c>
      <c r="K476">
        <v>7.5666992799999971E-2</v>
      </c>
      <c r="L476">
        <v>106</v>
      </c>
    </row>
    <row r="477" spans="1:12" x14ac:dyDescent="0.25">
      <c r="A477">
        <v>53112280</v>
      </c>
      <c r="B477" t="s">
        <v>1150</v>
      </c>
      <c r="C477" t="s">
        <v>6003</v>
      </c>
      <c r="D477">
        <v>2.2000000000000001E-3</v>
      </c>
      <c r="E477">
        <v>1.1000000000000001</v>
      </c>
      <c r="F477">
        <v>36.58</v>
      </c>
      <c r="G477">
        <v>1.7000000000000001E-2</v>
      </c>
      <c r="H477">
        <v>2.1399999999999999E-2</v>
      </c>
      <c r="I477">
        <v>2.325E-2</v>
      </c>
      <c r="J477">
        <v>3.875</v>
      </c>
      <c r="K477">
        <v>20.675000000000001</v>
      </c>
      <c r="L477">
        <v>40</v>
      </c>
    </row>
    <row r="478" spans="1:12" x14ac:dyDescent="0.25">
      <c r="A478">
        <v>54593838</v>
      </c>
      <c r="B478" t="s">
        <v>832</v>
      </c>
      <c r="C478" t="s">
        <v>4692</v>
      </c>
      <c r="D478">
        <v>1.9000000000000001E-5</v>
      </c>
      <c r="E478">
        <v>1.2999999999999999E-4</v>
      </c>
      <c r="F478">
        <v>8.8999999999999996E-2</v>
      </c>
      <c r="G478">
        <v>2.58E-5</v>
      </c>
      <c r="H478">
        <v>3.0139999999999999E-5</v>
      </c>
      <c r="I478">
        <v>5.8499999999999999E-5</v>
      </c>
      <c r="J478">
        <v>5.8E-4</v>
      </c>
      <c r="K478">
        <v>2.1249999999999989E-3</v>
      </c>
      <c r="L478">
        <v>20</v>
      </c>
    </row>
    <row r="479" spans="1:12" x14ac:dyDescent="0.25">
      <c r="A479">
        <v>55179312</v>
      </c>
      <c r="B479" t="s">
        <v>3010</v>
      </c>
      <c r="C479" t="s">
        <v>4730</v>
      </c>
      <c r="D479">
        <v>1.0999999999999999E-2</v>
      </c>
      <c r="E479">
        <v>3.2</v>
      </c>
      <c r="F479">
        <v>68342</v>
      </c>
      <c r="G479">
        <v>0.63770000000000016</v>
      </c>
      <c r="H479">
        <v>1.2644</v>
      </c>
      <c r="I479">
        <v>2.15</v>
      </c>
      <c r="J479">
        <v>5.85</v>
      </c>
      <c r="K479">
        <v>47841.499999999949</v>
      </c>
      <c r="L479">
        <v>7</v>
      </c>
    </row>
    <row r="480" spans="1:12" x14ac:dyDescent="0.25">
      <c r="A480">
        <v>55219653</v>
      </c>
      <c r="B480" t="s">
        <v>410</v>
      </c>
      <c r="C480" t="s">
        <v>4271</v>
      </c>
      <c r="D480">
        <v>3.0000000000000001E-3</v>
      </c>
      <c r="E480">
        <v>1</v>
      </c>
      <c r="F480">
        <v>123.0398208</v>
      </c>
      <c r="G480">
        <v>2.7099999999999999E-2</v>
      </c>
      <c r="H480">
        <v>0.2488749999999999</v>
      </c>
      <c r="I480">
        <v>1</v>
      </c>
      <c r="J480">
        <v>9.2249999999999996</v>
      </c>
      <c r="K480">
        <v>15.35999999999998</v>
      </c>
      <c r="L480">
        <v>24</v>
      </c>
    </row>
    <row r="481" spans="1:12" x14ac:dyDescent="0.25">
      <c r="A481">
        <v>55283686</v>
      </c>
      <c r="B481" t="s">
        <v>3344</v>
      </c>
      <c r="C481" t="s">
        <v>5981</v>
      </c>
      <c r="D481">
        <v>4.0000000000000002E-4</v>
      </c>
      <c r="E481">
        <v>3.7400000000000003E-2</v>
      </c>
      <c r="F481">
        <v>0.24</v>
      </c>
      <c r="G481">
        <v>1.5499999999999999E-3</v>
      </c>
      <c r="H481">
        <v>3.0000000000000009E-3</v>
      </c>
      <c r="I481">
        <v>2.2775E-2</v>
      </c>
      <c r="J481">
        <v>0.101925</v>
      </c>
      <c r="K481">
        <v>0.22174999999999989</v>
      </c>
      <c r="L481">
        <v>20</v>
      </c>
    </row>
    <row r="482" spans="1:12" x14ac:dyDescent="0.25">
      <c r="A482">
        <v>55285148</v>
      </c>
      <c r="B482" t="s">
        <v>692</v>
      </c>
      <c r="C482" t="s">
        <v>5282</v>
      </c>
      <c r="D482">
        <v>1.49E-3</v>
      </c>
      <c r="E482">
        <v>6.8999999999999999E-3</v>
      </c>
      <c r="F482">
        <v>10.19862476</v>
      </c>
      <c r="G482">
        <v>1.8320000000000001E-3</v>
      </c>
      <c r="H482">
        <v>2.1740000000000002E-3</v>
      </c>
      <c r="I482">
        <v>3.2000000000000002E-3</v>
      </c>
      <c r="J482">
        <v>6.1648403399999996</v>
      </c>
      <c r="K482">
        <v>9.3918678759999992</v>
      </c>
      <c r="L482">
        <v>5</v>
      </c>
    </row>
    <row r="483" spans="1:12" x14ac:dyDescent="0.25">
      <c r="A483">
        <v>55290647</v>
      </c>
      <c r="B483" t="s">
        <v>2882</v>
      </c>
      <c r="C483" t="s">
        <v>4238</v>
      </c>
      <c r="D483">
        <v>14</v>
      </c>
      <c r="E483">
        <v>16.240941204039999</v>
      </c>
      <c r="F483">
        <v>20</v>
      </c>
      <c r="G483">
        <v>14.0044970505725</v>
      </c>
      <c r="H483">
        <v>14.008994101144999</v>
      </c>
      <c r="I483">
        <v>14.37772506636</v>
      </c>
      <c r="J483">
        <v>18.459572249825001</v>
      </c>
      <c r="K483">
        <v>19.7344451874825</v>
      </c>
      <c r="L483">
        <v>6</v>
      </c>
    </row>
    <row r="484" spans="1:12" x14ac:dyDescent="0.25">
      <c r="A484">
        <v>55335063</v>
      </c>
      <c r="B484" t="s">
        <v>982</v>
      </c>
      <c r="C484" t="s">
        <v>4272</v>
      </c>
      <c r="D484">
        <v>1.02</v>
      </c>
      <c r="E484">
        <v>32.5</v>
      </c>
      <c r="F484">
        <v>148</v>
      </c>
      <c r="G484">
        <v>3.4119999999999999</v>
      </c>
      <c r="H484">
        <v>5.8040000000000003</v>
      </c>
      <c r="I484">
        <v>8.1999999999999993</v>
      </c>
      <c r="J484">
        <v>132.9</v>
      </c>
      <c r="K484">
        <v>141.96</v>
      </c>
      <c r="L484">
        <v>8</v>
      </c>
    </row>
    <row r="485" spans="1:12" x14ac:dyDescent="0.25">
      <c r="A485">
        <v>55406536</v>
      </c>
      <c r="B485" t="s">
        <v>1174</v>
      </c>
      <c r="C485" t="s">
        <v>4262</v>
      </c>
      <c r="D485">
        <v>8.3999999999999995E-3</v>
      </c>
      <c r="E485">
        <v>9.6000000000000002E-2</v>
      </c>
      <c r="F485">
        <v>0.95599999999999996</v>
      </c>
      <c r="G485">
        <v>1.524E-2</v>
      </c>
      <c r="H485">
        <v>1.84E-2</v>
      </c>
      <c r="I485">
        <v>4.5199999999999997E-2</v>
      </c>
      <c r="J485">
        <v>0.18</v>
      </c>
      <c r="K485">
        <v>0.47179999999999878</v>
      </c>
      <c r="L485">
        <v>17</v>
      </c>
    </row>
    <row r="486" spans="1:12" x14ac:dyDescent="0.25">
      <c r="A486">
        <v>55512339</v>
      </c>
      <c r="B486" t="s">
        <v>2086</v>
      </c>
      <c r="C486" t="s">
        <v>4706</v>
      </c>
      <c r="D486">
        <v>0.14499999999999999</v>
      </c>
      <c r="E486">
        <v>1.1399999999999999</v>
      </c>
      <c r="F486">
        <v>4</v>
      </c>
      <c r="G486">
        <v>0.18375</v>
      </c>
      <c r="H486">
        <v>0.2225</v>
      </c>
      <c r="I486">
        <v>0.495</v>
      </c>
      <c r="J486">
        <v>1.875</v>
      </c>
      <c r="K486">
        <v>3.5249999999999999</v>
      </c>
      <c r="L486">
        <v>6</v>
      </c>
    </row>
    <row r="487" spans="1:12" x14ac:dyDescent="0.25">
      <c r="A487">
        <v>56296787</v>
      </c>
      <c r="B487" t="s">
        <v>270</v>
      </c>
      <c r="C487" t="s">
        <v>5622</v>
      </c>
      <c r="D487">
        <v>5.91</v>
      </c>
      <c r="E487">
        <v>5.91</v>
      </c>
      <c r="F487">
        <v>5.91</v>
      </c>
      <c r="G487">
        <v>5.91</v>
      </c>
      <c r="H487">
        <v>5.91</v>
      </c>
      <c r="I487">
        <v>5.91</v>
      </c>
      <c r="J487">
        <v>5.91</v>
      </c>
      <c r="K487">
        <v>5.91</v>
      </c>
      <c r="L487">
        <v>1</v>
      </c>
    </row>
    <row r="488" spans="1:12" x14ac:dyDescent="0.25">
      <c r="A488">
        <v>57018049</v>
      </c>
      <c r="B488" t="s">
        <v>1978</v>
      </c>
      <c r="C488" t="s">
        <v>4287</v>
      </c>
      <c r="D488">
        <v>2.8000000000000001E-2</v>
      </c>
      <c r="E488">
        <v>6.9000000000000006E-2</v>
      </c>
      <c r="F488">
        <v>0.11</v>
      </c>
      <c r="G488">
        <v>3.2099999999999997E-2</v>
      </c>
      <c r="H488">
        <v>3.620000000000001E-2</v>
      </c>
      <c r="I488">
        <v>4.8500000000000001E-2</v>
      </c>
      <c r="J488">
        <v>8.950000000000001E-2</v>
      </c>
      <c r="K488">
        <v>0.10589999999999999</v>
      </c>
      <c r="L488">
        <v>2</v>
      </c>
    </row>
    <row r="489" spans="1:12" x14ac:dyDescent="0.25">
      <c r="A489">
        <v>57754855</v>
      </c>
      <c r="B489" t="s">
        <v>710</v>
      </c>
      <c r="C489" t="s">
        <v>5549</v>
      </c>
      <c r="D489">
        <v>100</v>
      </c>
      <c r="E489">
        <v>162.5</v>
      </c>
      <c r="F489">
        <v>225</v>
      </c>
      <c r="G489">
        <v>106.25</v>
      </c>
      <c r="H489">
        <v>112.5</v>
      </c>
      <c r="I489">
        <v>131.25</v>
      </c>
      <c r="J489">
        <v>193.75</v>
      </c>
      <c r="K489">
        <v>218.75</v>
      </c>
      <c r="L489">
        <v>2</v>
      </c>
    </row>
    <row r="490" spans="1:12" x14ac:dyDescent="0.25">
      <c r="A490">
        <v>57837191</v>
      </c>
      <c r="B490" t="s">
        <v>1712</v>
      </c>
      <c r="C490" t="s">
        <v>5475</v>
      </c>
      <c r="D490">
        <v>1.2</v>
      </c>
      <c r="E490">
        <v>28</v>
      </c>
      <c r="F490">
        <v>367.33199999999999</v>
      </c>
      <c r="G490">
        <v>1.38</v>
      </c>
      <c r="H490">
        <v>2.5600000000000009</v>
      </c>
      <c r="I490">
        <v>6.6</v>
      </c>
      <c r="J490">
        <v>102.4945</v>
      </c>
      <c r="K490">
        <v>151.25309999999999</v>
      </c>
      <c r="L490">
        <v>31</v>
      </c>
    </row>
    <row r="491" spans="1:12" x14ac:dyDescent="0.25">
      <c r="A491">
        <v>57966957</v>
      </c>
      <c r="B491" t="s">
        <v>264</v>
      </c>
      <c r="C491" t="s">
        <v>5535</v>
      </c>
      <c r="D491">
        <v>9.7999999999999997E-4</v>
      </c>
      <c r="E491">
        <v>1.1000000000000001</v>
      </c>
      <c r="F491">
        <v>91</v>
      </c>
      <c r="G491">
        <v>4.9979999999999997E-2</v>
      </c>
      <c r="H491">
        <v>7.3599999999999999E-2</v>
      </c>
      <c r="I491">
        <v>0.20200000000000001</v>
      </c>
      <c r="J491">
        <v>7.86</v>
      </c>
      <c r="K491">
        <v>38.919799999999981</v>
      </c>
      <c r="L491">
        <v>42</v>
      </c>
    </row>
    <row r="492" spans="1:12" x14ac:dyDescent="0.25">
      <c r="A492">
        <v>59669260</v>
      </c>
      <c r="B492" t="s">
        <v>792</v>
      </c>
      <c r="C492" t="s">
        <v>4275</v>
      </c>
      <c r="D492">
        <v>8.9999999999999993E-3</v>
      </c>
      <c r="E492">
        <v>0.73</v>
      </c>
      <c r="F492">
        <v>4.45</v>
      </c>
      <c r="G492">
        <v>9.8999999999999991E-3</v>
      </c>
      <c r="H492">
        <v>1.7999999999999999E-2</v>
      </c>
      <c r="I492">
        <v>2.8150000000000001E-2</v>
      </c>
      <c r="J492">
        <v>1.5349999999999999</v>
      </c>
      <c r="K492">
        <v>3.4350000000000001</v>
      </c>
      <c r="L492">
        <v>19</v>
      </c>
    </row>
    <row r="493" spans="1:12" x14ac:dyDescent="0.25">
      <c r="A493">
        <v>59729327</v>
      </c>
      <c r="B493" t="s">
        <v>6348</v>
      </c>
      <c r="C493" t="s">
        <v>5193</v>
      </c>
      <c r="D493">
        <v>30.14</v>
      </c>
      <c r="E493">
        <v>30.14</v>
      </c>
      <c r="F493">
        <v>30.14</v>
      </c>
      <c r="G493">
        <v>30.14</v>
      </c>
      <c r="H493">
        <v>30.14</v>
      </c>
      <c r="I493">
        <v>30.14</v>
      </c>
      <c r="J493">
        <v>30.14</v>
      </c>
      <c r="K493">
        <v>30.14</v>
      </c>
      <c r="L493">
        <v>1</v>
      </c>
    </row>
    <row r="494" spans="1:12" x14ac:dyDescent="0.25">
      <c r="A494">
        <v>59756604</v>
      </c>
      <c r="B494" t="s">
        <v>290</v>
      </c>
      <c r="C494" t="s">
        <v>5924</v>
      </c>
      <c r="D494">
        <v>5.0000000000000001E-3</v>
      </c>
      <c r="E494">
        <v>1.7500000000000002E-2</v>
      </c>
      <c r="F494">
        <v>71</v>
      </c>
      <c r="G494">
        <v>5.0000000000000001E-3</v>
      </c>
      <c r="H494">
        <v>5.0000000000000001E-3</v>
      </c>
      <c r="I494">
        <v>0.01</v>
      </c>
      <c r="J494">
        <v>0.03</v>
      </c>
      <c r="K494">
        <v>5.2599999999999909</v>
      </c>
      <c r="L494">
        <v>87</v>
      </c>
    </row>
    <row r="495" spans="1:12" x14ac:dyDescent="0.25">
      <c r="A495">
        <v>60168889</v>
      </c>
      <c r="B495" t="s">
        <v>1018</v>
      </c>
      <c r="C495" t="s">
        <v>4694</v>
      </c>
      <c r="D495">
        <v>2.4000000000000001E-4</v>
      </c>
      <c r="E495">
        <v>0.113</v>
      </c>
      <c r="F495">
        <v>6.8</v>
      </c>
      <c r="G495">
        <v>2.5114999999999998E-3</v>
      </c>
      <c r="H495">
        <v>3.46E-3</v>
      </c>
      <c r="I495">
        <v>4.8109999999999993E-3</v>
      </c>
      <c r="J495">
        <v>0.97700000000000009</v>
      </c>
      <c r="K495">
        <v>4.9000000000000004</v>
      </c>
      <c r="L495">
        <v>26</v>
      </c>
    </row>
    <row r="496" spans="1:12" x14ac:dyDescent="0.25">
      <c r="A496">
        <v>60207901</v>
      </c>
      <c r="B496" t="s">
        <v>748</v>
      </c>
      <c r="C496" t="s">
        <v>5932</v>
      </c>
      <c r="D496">
        <v>1.8000000000000001E-4</v>
      </c>
      <c r="E496">
        <v>0.3422249</v>
      </c>
      <c r="F496">
        <v>49</v>
      </c>
      <c r="G496">
        <v>2E-3</v>
      </c>
      <c r="H496">
        <v>1.8680000000000009E-2</v>
      </c>
      <c r="I496">
        <v>5.0750000000000003E-2</v>
      </c>
      <c r="J496">
        <v>3.4222489999999999</v>
      </c>
      <c r="K496">
        <v>34.222490000000001</v>
      </c>
      <c r="L496">
        <v>62</v>
      </c>
    </row>
    <row r="497" spans="1:12" x14ac:dyDescent="0.25">
      <c r="A497">
        <v>61949766</v>
      </c>
      <c r="B497" t="s">
        <v>6280</v>
      </c>
      <c r="C497" t="s">
        <v>4303</v>
      </c>
      <c r="D497">
        <v>4.457E-3</v>
      </c>
      <c r="E497">
        <v>1.00415E-2</v>
      </c>
      <c r="F497">
        <v>2.4941999999999999E-2</v>
      </c>
      <c r="G497">
        <v>5.2906999999999997E-3</v>
      </c>
      <c r="H497">
        <v>6.1244000000000003E-3</v>
      </c>
      <c r="I497">
        <v>8.6254999999999995E-3</v>
      </c>
      <c r="J497">
        <v>1.37865E-2</v>
      </c>
      <c r="K497">
        <v>2.2710899999999989E-2</v>
      </c>
      <c r="L497">
        <v>4</v>
      </c>
    </row>
    <row r="498" spans="1:12" x14ac:dyDescent="0.25">
      <c r="A498">
        <v>61949777</v>
      </c>
      <c r="B498" t="s">
        <v>866</v>
      </c>
      <c r="C498" t="s">
        <v>5139</v>
      </c>
      <c r="D498">
        <v>1.5100000000000001E-3</v>
      </c>
      <c r="E498">
        <v>4.5424999999999997E-3</v>
      </c>
      <c r="F498">
        <v>7.0099999999999997E-3</v>
      </c>
      <c r="G498">
        <v>1.8659499999999999E-3</v>
      </c>
      <c r="H498">
        <v>2.2219000000000002E-3</v>
      </c>
      <c r="I498">
        <v>3.2897500000000001E-3</v>
      </c>
      <c r="J498">
        <v>5.6540000000000002E-3</v>
      </c>
      <c r="K498">
        <v>6.7387999999999997E-3</v>
      </c>
      <c r="L498">
        <v>4</v>
      </c>
    </row>
    <row r="499" spans="1:12" x14ac:dyDescent="0.25">
      <c r="A499">
        <v>62924703</v>
      </c>
      <c r="B499" t="s">
        <v>1804</v>
      </c>
      <c r="C499" t="s">
        <v>5755</v>
      </c>
      <c r="D499">
        <v>3.2000000000000003E-4</v>
      </c>
      <c r="E499">
        <v>0.16</v>
      </c>
      <c r="F499">
        <v>8.58</v>
      </c>
      <c r="G499">
        <v>4.6000000000000001E-4</v>
      </c>
      <c r="H499">
        <v>6.4599999999999987E-4</v>
      </c>
      <c r="I499">
        <v>1.6E-2</v>
      </c>
      <c r="J499">
        <v>0.7</v>
      </c>
      <c r="K499">
        <v>3.883999999999999</v>
      </c>
      <c r="L499">
        <v>26</v>
      </c>
    </row>
    <row r="500" spans="1:12" x14ac:dyDescent="0.25">
      <c r="A500">
        <v>64359815</v>
      </c>
      <c r="B500" t="s">
        <v>1674</v>
      </c>
      <c r="C500" t="s">
        <v>5323</v>
      </c>
      <c r="D500">
        <v>5.5999999999999995E-4</v>
      </c>
      <c r="E500">
        <v>6.2500000000000003E-3</v>
      </c>
      <c r="F500">
        <v>260</v>
      </c>
      <c r="G500">
        <v>7.065000000000001E-4</v>
      </c>
      <c r="H500">
        <v>1.16E-3</v>
      </c>
      <c r="I500">
        <v>2.6250000000000002E-3</v>
      </c>
      <c r="J500">
        <v>1.4E-2</v>
      </c>
      <c r="K500">
        <v>8.8746999999999545</v>
      </c>
      <c r="L500">
        <v>26</v>
      </c>
    </row>
    <row r="501" spans="1:12" x14ac:dyDescent="0.25">
      <c r="A501">
        <v>64700567</v>
      </c>
      <c r="B501" t="s">
        <v>536</v>
      </c>
      <c r="C501" t="s">
        <v>5332</v>
      </c>
      <c r="D501">
        <v>2E-3</v>
      </c>
      <c r="E501">
        <v>0.45</v>
      </c>
      <c r="F501">
        <v>12</v>
      </c>
      <c r="G501">
        <v>5.5650000000000019E-2</v>
      </c>
      <c r="H501">
        <v>9.9000000000000005E-2</v>
      </c>
      <c r="I501">
        <v>0.26250000000000001</v>
      </c>
      <c r="J501">
        <v>1.425</v>
      </c>
      <c r="K501">
        <v>2.468</v>
      </c>
      <c r="L501">
        <v>22</v>
      </c>
    </row>
    <row r="502" spans="1:12" x14ac:dyDescent="0.25">
      <c r="A502">
        <v>65733166</v>
      </c>
      <c r="B502" t="s">
        <v>1200</v>
      </c>
      <c r="C502" t="s">
        <v>4517</v>
      </c>
      <c r="D502">
        <v>3.5000000000000003E-2</v>
      </c>
      <c r="E502">
        <v>9.2999999999999999E-2</v>
      </c>
      <c r="F502">
        <v>0.36</v>
      </c>
      <c r="G502">
        <v>4.1750000000000002E-2</v>
      </c>
      <c r="H502">
        <v>4.8500000000000001E-2</v>
      </c>
      <c r="I502">
        <v>6.8750000000000006E-2</v>
      </c>
      <c r="J502">
        <v>0.16950000000000001</v>
      </c>
      <c r="K502">
        <v>0.32189999999999991</v>
      </c>
      <c r="L502">
        <v>4</v>
      </c>
    </row>
    <row r="503" spans="1:12" x14ac:dyDescent="0.25">
      <c r="A503">
        <v>66215278</v>
      </c>
      <c r="B503" t="s">
        <v>1710</v>
      </c>
      <c r="C503" t="s">
        <v>5471</v>
      </c>
      <c r="D503">
        <v>50.8</v>
      </c>
      <c r="E503">
        <v>89.7</v>
      </c>
      <c r="F503">
        <v>97.8</v>
      </c>
      <c r="G503">
        <v>54.69</v>
      </c>
      <c r="H503">
        <v>58.58</v>
      </c>
      <c r="I503">
        <v>70.25</v>
      </c>
      <c r="J503">
        <v>93.75</v>
      </c>
      <c r="K503">
        <v>96.99</v>
      </c>
      <c r="L503">
        <v>3</v>
      </c>
    </row>
    <row r="504" spans="1:12" x14ac:dyDescent="0.25">
      <c r="A504">
        <v>66230044</v>
      </c>
      <c r="B504" t="s">
        <v>156</v>
      </c>
      <c r="C504" t="s">
        <v>5124</v>
      </c>
      <c r="D504">
        <v>3.0000000000000001E-6</v>
      </c>
      <c r="E504">
        <v>5.9500000000000003E-5</v>
      </c>
      <c r="F504">
        <v>8.9999999999999998E-4</v>
      </c>
      <c r="G504">
        <v>3.8999999999999991E-6</v>
      </c>
      <c r="H504">
        <v>4.7999999999999998E-6</v>
      </c>
      <c r="I504">
        <v>7.4999999999999993E-6</v>
      </c>
      <c r="J504">
        <v>3.0749999999999999E-4</v>
      </c>
      <c r="K504">
        <v>7.8149999999999964E-4</v>
      </c>
      <c r="L504">
        <v>4</v>
      </c>
    </row>
    <row r="505" spans="1:12" x14ac:dyDescent="0.25">
      <c r="A505">
        <v>66332965</v>
      </c>
      <c r="B505" t="s">
        <v>1858</v>
      </c>
      <c r="C505" t="s">
        <v>5925</v>
      </c>
      <c r="D505">
        <v>0.02</v>
      </c>
      <c r="E505">
        <v>1.2</v>
      </c>
      <c r="F505">
        <v>8.01</v>
      </c>
      <c r="G505">
        <v>2.0049999999999998E-2</v>
      </c>
      <c r="H505">
        <v>2.760000000000001E-2</v>
      </c>
      <c r="I505">
        <v>0.49249999999999999</v>
      </c>
      <c r="J505">
        <v>3.625</v>
      </c>
      <c r="K505">
        <v>7.8999999999999986</v>
      </c>
      <c r="L505">
        <v>19</v>
      </c>
    </row>
    <row r="506" spans="1:12" x14ac:dyDescent="0.25">
      <c r="A506">
        <v>66441234</v>
      </c>
      <c r="B506" t="s">
        <v>628</v>
      </c>
      <c r="C506" t="s">
        <v>4695</v>
      </c>
      <c r="D506">
        <v>0.05</v>
      </c>
      <c r="E506">
        <v>0.42</v>
      </c>
      <c r="F506">
        <v>431.9</v>
      </c>
      <c r="G506">
        <v>6.0449999999999997E-2</v>
      </c>
      <c r="H506">
        <v>9.4300000000000023E-2</v>
      </c>
      <c r="I506">
        <v>0.11675000000000001</v>
      </c>
      <c r="J506">
        <v>0.81</v>
      </c>
      <c r="K506">
        <v>26.345000000000301</v>
      </c>
      <c r="L506">
        <v>18</v>
      </c>
    </row>
    <row r="507" spans="1:12" x14ac:dyDescent="0.25">
      <c r="A507">
        <v>67375308</v>
      </c>
      <c r="B507" t="s">
        <v>470</v>
      </c>
      <c r="C507" t="s">
        <v>5793</v>
      </c>
      <c r="D507">
        <v>1.0000000000000001E-5</v>
      </c>
      <c r="E507">
        <v>4.0000000000000001E-3</v>
      </c>
      <c r="F507">
        <v>655.09</v>
      </c>
      <c r="G507">
        <v>7.0600000000000008E-5</v>
      </c>
      <c r="H507">
        <v>1.7129999999999999E-4</v>
      </c>
      <c r="I507">
        <v>3.3500000000000001E-4</v>
      </c>
      <c r="J507">
        <v>1.3008250000000001E-2</v>
      </c>
      <c r="K507">
        <v>183.61549999999991</v>
      </c>
      <c r="L507">
        <v>115</v>
      </c>
    </row>
    <row r="508" spans="1:12" x14ac:dyDescent="0.25">
      <c r="A508">
        <v>67485294</v>
      </c>
      <c r="B508" t="s">
        <v>1094</v>
      </c>
      <c r="C508" t="s">
        <v>5470</v>
      </c>
      <c r="D508">
        <v>8.0599999999999995E-3</v>
      </c>
      <c r="E508">
        <v>0.155</v>
      </c>
      <c r="F508">
        <v>929</v>
      </c>
      <c r="G508">
        <v>8.4069999999999978E-3</v>
      </c>
      <c r="H508">
        <v>1.8939999999999999E-2</v>
      </c>
      <c r="I508">
        <v>5.6000000000000001E-2</v>
      </c>
      <c r="J508">
        <v>0.872</v>
      </c>
      <c r="K508">
        <v>2.1749999999999998</v>
      </c>
      <c r="L508">
        <v>18</v>
      </c>
    </row>
    <row r="509" spans="1:12" x14ac:dyDescent="0.25">
      <c r="A509">
        <v>67564914</v>
      </c>
      <c r="B509" t="s">
        <v>444</v>
      </c>
      <c r="C509" t="s">
        <v>5129</v>
      </c>
      <c r="D509">
        <v>1.6000000000000001E-4</v>
      </c>
      <c r="E509">
        <v>3.0348809999999999</v>
      </c>
      <c r="F509">
        <v>18.209285999999999</v>
      </c>
      <c r="G509">
        <v>6.7097620000000054E-3</v>
      </c>
      <c r="H509">
        <v>4.6609286000000007E-2</v>
      </c>
      <c r="I509">
        <v>0.32700000000000001</v>
      </c>
      <c r="J509">
        <v>4.7647631700000002</v>
      </c>
      <c r="K509">
        <v>4.7647631700000002</v>
      </c>
      <c r="L509">
        <v>16</v>
      </c>
    </row>
    <row r="510" spans="1:12" x14ac:dyDescent="0.25">
      <c r="A510">
        <v>67747095</v>
      </c>
      <c r="B510" t="s">
        <v>1600</v>
      </c>
      <c r="C510" t="s">
        <v>5076</v>
      </c>
      <c r="D510">
        <v>1.6400000000000001E-2</v>
      </c>
      <c r="E510">
        <v>1</v>
      </c>
      <c r="F510">
        <v>13.5601164</v>
      </c>
      <c r="G510">
        <v>4.4375242500000002E-2</v>
      </c>
      <c r="H510">
        <v>6.4500000000000002E-2</v>
      </c>
      <c r="I510">
        <v>0.20200000000000001</v>
      </c>
      <c r="J510">
        <v>1</v>
      </c>
      <c r="K510">
        <v>5.3350436500000002</v>
      </c>
      <c r="L510">
        <v>8</v>
      </c>
    </row>
    <row r="511" spans="1:12" x14ac:dyDescent="0.25">
      <c r="A511">
        <v>68157608</v>
      </c>
      <c r="B511" t="s">
        <v>2944</v>
      </c>
      <c r="C511" t="s">
        <v>4512</v>
      </c>
      <c r="D511">
        <v>1.6E-2</v>
      </c>
      <c r="E511">
        <v>1.6500000000000001E-2</v>
      </c>
      <c r="F511">
        <v>1.7000000000000001E-2</v>
      </c>
      <c r="G511">
        <v>1.6049999999999998E-2</v>
      </c>
      <c r="H511">
        <v>1.61E-2</v>
      </c>
      <c r="I511">
        <v>1.6250000000000001E-2</v>
      </c>
      <c r="J511">
        <v>1.6750000000000001E-2</v>
      </c>
      <c r="K511">
        <v>1.695E-2</v>
      </c>
      <c r="L511">
        <v>2</v>
      </c>
    </row>
    <row r="512" spans="1:12" x14ac:dyDescent="0.25">
      <c r="A512">
        <v>68359375</v>
      </c>
      <c r="B512" t="s">
        <v>166</v>
      </c>
      <c r="C512" t="s">
        <v>5347</v>
      </c>
      <c r="D512">
        <v>1.6999999999999999E-7</v>
      </c>
      <c r="E512">
        <v>1.4100000000000001E-4</v>
      </c>
      <c r="F512">
        <v>6</v>
      </c>
      <c r="G512">
        <v>5.9999999999999997E-7</v>
      </c>
      <c r="H512">
        <v>1.5E-6</v>
      </c>
      <c r="I512">
        <v>6.3849999999999999E-6</v>
      </c>
      <c r="J512">
        <v>6.2300000000000007E-4</v>
      </c>
      <c r="K512">
        <v>4.5250000000000004E-3</v>
      </c>
      <c r="L512">
        <v>55</v>
      </c>
    </row>
    <row r="513" spans="1:12" x14ac:dyDescent="0.25">
      <c r="A513">
        <v>68392358</v>
      </c>
      <c r="B513" t="s">
        <v>1556</v>
      </c>
      <c r="C513" t="s">
        <v>4939</v>
      </c>
      <c r="D513">
        <v>0.01</v>
      </c>
      <c r="E513">
        <v>0.01</v>
      </c>
      <c r="F513">
        <v>1.56</v>
      </c>
      <c r="G513">
        <v>0.01</v>
      </c>
      <c r="H513">
        <v>0.01</v>
      </c>
      <c r="I513">
        <v>0.01</v>
      </c>
      <c r="J513">
        <v>0.01</v>
      </c>
      <c r="K513">
        <v>1.2</v>
      </c>
      <c r="L513">
        <v>7</v>
      </c>
    </row>
    <row r="514" spans="1:12" x14ac:dyDescent="0.25">
      <c r="A514">
        <v>68424851</v>
      </c>
      <c r="B514" t="s">
        <v>6369</v>
      </c>
      <c r="C514" t="s">
        <v>5526</v>
      </c>
      <c r="D514">
        <v>7.5999999999999998E-2</v>
      </c>
      <c r="E514">
        <v>0.50150000000000006</v>
      </c>
      <c r="F514">
        <v>0.92320000000000002</v>
      </c>
      <c r="G514">
        <v>0.17075000000000001</v>
      </c>
      <c r="H514">
        <v>0.26550000000000001</v>
      </c>
      <c r="I514">
        <v>0.46325</v>
      </c>
      <c r="J514">
        <v>0.59299999999999997</v>
      </c>
      <c r="K514">
        <v>0.84715000000000007</v>
      </c>
      <c r="L514">
        <v>6</v>
      </c>
    </row>
    <row r="515" spans="1:12" x14ac:dyDescent="0.25">
      <c r="A515">
        <v>68694111</v>
      </c>
      <c r="B515" t="s">
        <v>2084</v>
      </c>
      <c r="C515" t="s">
        <v>4698</v>
      </c>
      <c r="D515">
        <v>0.06</v>
      </c>
      <c r="E515">
        <v>0.48</v>
      </c>
      <c r="F515">
        <v>7.11</v>
      </c>
      <c r="G515">
        <v>0.12</v>
      </c>
      <c r="H515">
        <v>0.13500000000000001</v>
      </c>
      <c r="I515">
        <v>0.2</v>
      </c>
      <c r="J515">
        <v>0.97250000000000003</v>
      </c>
      <c r="K515">
        <v>4.0999999999999996</v>
      </c>
      <c r="L515">
        <v>27</v>
      </c>
    </row>
    <row r="516" spans="1:12" x14ac:dyDescent="0.25">
      <c r="A516">
        <v>69327760</v>
      </c>
      <c r="B516" t="s">
        <v>484</v>
      </c>
      <c r="C516" t="s">
        <v>5994</v>
      </c>
      <c r="D516">
        <v>8.3999999999999995E-3</v>
      </c>
      <c r="E516">
        <v>0.184</v>
      </c>
      <c r="F516">
        <v>5.54</v>
      </c>
      <c r="G516">
        <v>1.401E-2</v>
      </c>
      <c r="H516">
        <v>2.0250000000000001E-2</v>
      </c>
      <c r="I516">
        <v>5.1400000000000001E-2</v>
      </c>
      <c r="J516">
        <v>0.38250000000000012</v>
      </c>
      <c r="K516">
        <v>3.3299999999999961</v>
      </c>
      <c r="L516">
        <v>16</v>
      </c>
    </row>
    <row r="517" spans="1:12" x14ac:dyDescent="0.25">
      <c r="A517">
        <v>69377817</v>
      </c>
      <c r="B517" t="s">
        <v>240</v>
      </c>
      <c r="C517" t="s">
        <v>4718</v>
      </c>
      <c r="D517">
        <v>0.17899999999999999</v>
      </c>
      <c r="E517">
        <v>15.15</v>
      </c>
      <c r="F517">
        <v>120</v>
      </c>
      <c r="G517">
        <v>0.22985</v>
      </c>
      <c r="H517">
        <v>0.28070000000000001</v>
      </c>
      <c r="I517">
        <v>7.3849999999999998</v>
      </c>
      <c r="J517">
        <v>48.25</v>
      </c>
      <c r="K517">
        <v>112.53</v>
      </c>
      <c r="L517">
        <v>10</v>
      </c>
    </row>
    <row r="518" spans="1:12" x14ac:dyDescent="0.25">
      <c r="A518">
        <v>69806344</v>
      </c>
      <c r="B518" t="s">
        <v>1812</v>
      </c>
      <c r="C518" t="s">
        <v>5805</v>
      </c>
      <c r="D518">
        <v>33</v>
      </c>
      <c r="E518">
        <v>289.5</v>
      </c>
      <c r="F518">
        <v>572</v>
      </c>
      <c r="G518">
        <v>72.5</v>
      </c>
      <c r="H518">
        <v>112</v>
      </c>
      <c r="I518">
        <v>192.25</v>
      </c>
      <c r="J518">
        <v>506.75</v>
      </c>
      <c r="K518">
        <v>566</v>
      </c>
      <c r="L518">
        <v>6</v>
      </c>
    </row>
    <row r="519" spans="1:12" x14ac:dyDescent="0.25">
      <c r="A519">
        <v>69806504</v>
      </c>
      <c r="B519" t="s">
        <v>1552</v>
      </c>
      <c r="C519" t="s">
        <v>4928</v>
      </c>
      <c r="D519">
        <v>1.7399999999999999E-2</v>
      </c>
      <c r="E519">
        <v>0.37</v>
      </c>
      <c r="F519">
        <v>281.2</v>
      </c>
      <c r="G519">
        <v>4.8000000000000001E-2</v>
      </c>
      <c r="H519">
        <v>5.6000000000000001E-2</v>
      </c>
      <c r="I519">
        <v>0.1</v>
      </c>
      <c r="J519">
        <v>1.41</v>
      </c>
      <c r="K519">
        <v>117</v>
      </c>
      <c r="L519">
        <v>20</v>
      </c>
    </row>
    <row r="520" spans="1:12" x14ac:dyDescent="0.25">
      <c r="A520">
        <v>70630170</v>
      </c>
      <c r="B520" t="s">
        <v>1874</v>
      </c>
      <c r="C520" t="s">
        <v>5986</v>
      </c>
      <c r="D520">
        <v>5.4</v>
      </c>
      <c r="E520">
        <v>39</v>
      </c>
      <c r="F520">
        <v>77.099999999999994</v>
      </c>
      <c r="G520">
        <v>6.26</v>
      </c>
      <c r="H520">
        <v>7.1199999999999992</v>
      </c>
      <c r="I520">
        <v>9.6999999999999993</v>
      </c>
      <c r="J520">
        <v>72</v>
      </c>
      <c r="K520">
        <v>76.079999999999984</v>
      </c>
      <c r="L520">
        <v>5</v>
      </c>
    </row>
    <row r="521" spans="1:12" x14ac:dyDescent="0.25">
      <c r="A521">
        <v>71125387</v>
      </c>
      <c r="B521" t="s">
        <v>2000</v>
      </c>
      <c r="C521" t="s">
        <v>4376</v>
      </c>
      <c r="D521">
        <v>0.1</v>
      </c>
      <c r="E521">
        <v>0.1</v>
      </c>
      <c r="F521">
        <v>0.1</v>
      </c>
      <c r="G521">
        <v>0.1</v>
      </c>
      <c r="H521">
        <v>0.1</v>
      </c>
      <c r="I521">
        <v>0.1</v>
      </c>
      <c r="J521">
        <v>0.1</v>
      </c>
      <c r="K521">
        <v>0.1</v>
      </c>
      <c r="L521">
        <v>1</v>
      </c>
    </row>
    <row r="522" spans="1:12" x14ac:dyDescent="0.25">
      <c r="A522">
        <v>71283802</v>
      </c>
      <c r="B522" t="s">
        <v>2092</v>
      </c>
      <c r="C522" t="s">
        <v>4716</v>
      </c>
      <c r="D522">
        <v>1.09E-2</v>
      </c>
      <c r="E522">
        <v>0.28000000000000003</v>
      </c>
      <c r="F522">
        <v>1.54</v>
      </c>
      <c r="G522">
        <v>2.6195E-2</v>
      </c>
      <c r="H522">
        <v>3.2039999999999999E-2</v>
      </c>
      <c r="I522">
        <v>0.14149999999999999</v>
      </c>
      <c r="J522">
        <v>0.49</v>
      </c>
      <c r="K522">
        <v>0.80185000000000051</v>
      </c>
      <c r="L522">
        <v>15</v>
      </c>
    </row>
    <row r="523" spans="1:12" x14ac:dyDescent="0.25">
      <c r="A523">
        <v>71626114</v>
      </c>
      <c r="B523" t="s">
        <v>2158</v>
      </c>
      <c r="C523" t="s">
        <v>4958</v>
      </c>
      <c r="D523">
        <v>0.1</v>
      </c>
      <c r="E523">
        <v>5</v>
      </c>
      <c r="F523">
        <v>53.720999999999997</v>
      </c>
      <c r="G523">
        <v>0.38000000000000012</v>
      </c>
      <c r="H523">
        <v>0.5</v>
      </c>
      <c r="I523">
        <v>0.75</v>
      </c>
      <c r="J523">
        <v>7.931</v>
      </c>
      <c r="K523">
        <v>25.168699999999959</v>
      </c>
      <c r="L523">
        <v>11</v>
      </c>
    </row>
    <row r="524" spans="1:12" x14ac:dyDescent="0.25">
      <c r="A524">
        <v>71751412</v>
      </c>
      <c r="B524" t="s">
        <v>476</v>
      </c>
      <c r="C524" t="s">
        <v>5920</v>
      </c>
      <c r="D524">
        <v>4.6999999999999999E-6</v>
      </c>
      <c r="E524">
        <v>4.6999999999999993E-3</v>
      </c>
      <c r="F524">
        <v>21.3</v>
      </c>
      <c r="G524">
        <v>6.4550000000000017E-6</v>
      </c>
      <c r="H524">
        <v>9.3999999999999998E-6</v>
      </c>
      <c r="I524">
        <v>1.4249999999999999E-4</v>
      </c>
      <c r="J524">
        <v>4.7475000000000003E-2</v>
      </c>
      <c r="K524">
        <v>4.0749999999999984</v>
      </c>
      <c r="L524">
        <v>32</v>
      </c>
    </row>
    <row r="525" spans="1:12" x14ac:dyDescent="0.25">
      <c r="A525">
        <v>72490018</v>
      </c>
      <c r="B525" t="s">
        <v>938</v>
      </c>
      <c r="C525" t="s">
        <v>5750</v>
      </c>
      <c r="D525">
        <v>1.5999999999999999E-6</v>
      </c>
      <c r="E525">
        <v>0.5</v>
      </c>
      <c r="F525">
        <v>2.7</v>
      </c>
      <c r="G525">
        <v>1.81E-6</v>
      </c>
      <c r="H525">
        <v>2.3E-6</v>
      </c>
      <c r="I525">
        <v>7.6999999999999999E-2</v>
      </c>
      <c r="J525">
        <v>1.0369999999999999</v>
      </c>
      <c r="K525">
        <v>2.2000000000000002</v>
      </c>
      <c r="L525">
        <v>24</v>
      </c>
    </row>
    <row r="526" spans="1:12" x14ac:dyDescent="0.25">
      <c r="A526">
        <v>74051802</v>
      </c>
      <c r="B526" t="s">
        <v>1160</v>
      </c>
      <c r="C526" t="s">
        <v>6155</v>
      </c>
      <c r="D526">
        <v>0.25</v>
      </c>
      <c r="E526">
        <v>18.8</v>
      </c>
      <c r="F526">
        <v>265</v>
      </c>
      <c r="G526">
        <v>0.26300000000000001</v>
      </c>
      <c r="H526">
        <v>0.27300000000000002</v>
      </c>
      <c r="I526">
        <v>1.6265000000000001</v>
      </c>
      <c r="J526">
        <v>101.27500000000001</v>
      </c>
      <c r="K526">
        <v>203.24999999999989</v>
      </c>
      <c r="L526">
        <v>11</v>
      </c>
    </row>
    <row r="527" spans="1:12" x14ac:dyDescent="0.25">
      <c r="A527">
        <v>74115245</v>
      </c>
      <c r="B527" t="s">
        <v>1350</v>
      </c>
      <c r="C527" t="s">
        <v>6148</v>
      </c>
      <c r="D527">
        <v>8.4000000000000003E-4</v>
      </c>
      <c r="E527">
        <v>8.4000000000000003E-4</v>
      </c>
      <c r="F527">
        <v>8.4000000000000003E-4</v>
      </c>
      <c r="G527">
        <v>8.4000000000000003E-4</v>
      </c>
      <c r="H527">
        <v>8.4000000000000003E-4</v>
      </c>
      <c r="I527">
        <v>8.4000000000000003E-4</v>
      </c>
      <c r="J527">
        <v>8.4000000000000003E-4</v>
      </c>
      <c r="K527">
        <v>8.4000000000000003E-4</v>
      </c>
      <c r="L527">
        <v>1</v>
      </c>
    </row>
    <row r="528" spans="1:12" x14ac:dyDescent="0.25">
      <c r="A528">
        <v>74222972</v>
      </c>
      <c r="B528" t="s">
        <v>1980</v>
      </c>
      <c r="C528" t="s">
        <v>4293</v>
      </c>
      <c r="D528">
        <v>2.0699999999999999E-4</v>
      </c>
      <c r="E528">
        <v>0.41</v>
      </c>
      <c r="F528">
        <v>45</v>
      </c>
      <c r="G528">
        <v>3.2850000000000002E-4</v>
      </c>
      <c r="H528">
        <v>4.4999999999999999E-4</v>
      </c>
      <c r="I528">
        <v>2.4650000000000002E-3</v>
      </c>
      <c r="J528">
        <v>31.1</v>
      </c>
      <c r="K528">
        <v>44.9</v>
      </c>
      <c r="L528">
        <v>11</v>
      </c>
    </row>
    <row r="529" spans="1:12" x14ac:dyDescent="0.25">
      <c r="A529">
        <v>76578148</v>
      </c>
      <c r="B529" t="s">
        <v>2830</v>
      </c>
      <c r="C529" t="s">
        <v>6149</v>
      </c>
      <c r="D529">
        <v>0.01</v>
      </c>
      <c r="E529">
        <v>0.59</v>
      </c>
      <c r="F529">
        <v>9.66</v>
      </c>
      <c r="G529">
        <v>3.0949999999999998E-2</v>
      </c>
      <c r="H529">
        <v>5.4100000000000009E-2</v>
      </c>
      <c r="I529">
        <v>0.16600000000000001</v>
      </c>
      <c r="J529">
        <v>2.105</v>
      </c>
      <c r="K529">
        <v>6.2859999999999987</v>
      </c>
      <c r="L529">
        <v>22</v>
      </c>
    </row>
    <row r="530" spans="1:12" x14ac:dyDescent="0.25">
      <c r="A530">
        <v>76674210</v>
      </c>
      <c r="B530" t="s">
        <v>2808</v>
      </c>
      <c r="C530" t="s">
        <v>6024</v>
      </c>
      <c r="D530">
        <v>0.31</v>
      </c>
      <c r="E530">
        <v>10.1</v>
      </c>
      <c r="F530">
        <v>67.099999999999994</v>
      </c>
      <c r="G530">
        <v>0.52600000000000002</v>
      </c>
      <c r="H530">
        <v>0.8859999999999999</v>
      </c>
      <c r="I530">
        <v>3.2</v>
      </c>
      <c r="J530">
        <v>22.6</v>
      </c>
      <c r="K530">
        <v>61.879999999999988</v>
      </c>
      <c r="L530">
        <v>18</v>
      </c>
    </row>
    <row r="531" spans="1:12" x14ac:dyDescent="0.25">
      <c r="A531">
        <v>76703623</v>
      </c>
      <c r="B531" t="s">
        <v>612</v>
      </c>
      <c r="C531" t="s">
        <v>4509</v>
      </c>
      <c r="D531">
        <v>3.2399999999999999E-7</v>
      </c>
      <c r="E531">
        <v>1.1480000000000001E-6</v>
      </c>
      <c r="F531">
        <v>3.0400000000000001E-6</v>
      </c>
      <c r="G531">
        <v>3.4849999999999998E-7</v>
      </c>
      <c r="H531">
        <v>3.7300000000000002E-7</v>
      </c>
      <c r="I531">
        <v>5.4550000000000001E-7</v>
      </c>
      <c r="J531">
        <v>2.0250000000000001E-6</v>
      </c>
      <c r="K531">
        <v>2.8399999999999999E-6</v>
      </c>
      <c r="L531">
        <v>6</v>
      </c>
    </row>
    <row r="532" spans="1:12" x14ac:dyDescent="0.25">
      <c r="A532">
        <v>76738620</v>
      </c>
      <c r="B532" t="s">
        <v>1214</v>
      </c>
      <c r="C532" t="s">
        <v>4650</v>
      </c>
      <c r="D532">
        <v>2.7323055900000002</v>
      </c>
      <c r="E532">
        <v>23.6</v>
      </c>
      <c r="F532">
        <v>69.923519400000004</v>
      </c>
      <c r="G532">
        <v>3.9897537540000001</v>
      </c>
      <c r="H532">
        <v>5.247201918</v>
      </c>
      <c r="I532">
        <v>10</v>
      </c>
      <c r="J532">
        <v>33.200000000000003</v>
      </c>
      <c r="K532">
        <v>63.107445239999997</v>
      </c>
      <c r="L532">
        <v>9</v>
      </c>
    </row>
    <row r="533" spans="1:12" x14ac:dyDescent="0.25">
      <c r="A533">
        <v>77501634</v>
      </c>
      <c r="B533" t="s">
        <v>2348</v>
      </c>
      <c r="C533" t="s">
        <v>5694</v>
      </c>
      <c r="D533">
        <v>4.8999999999999998E-3</v>
      </c>
      <c r="E533">
        <v>7.45E-3</v>
      </c>
      <c r="F533">
        <v>0.01</v>
      </c>
      <c r="G533">
        <v>4.8999999999999998E-3</v>
      </c>
      <c r="H533">
        <v>4.8999999999999998E-3</v>
      </c>
      <c r="I533">
        <v>4.8999999999999998E-3</v>
      </c>
      <c r="J533">
        <v>0.01</v>
      </c>
      <c r="K533">
        <v>0.01</v>
      </c>
      <c r="L533">
        <v>2</v>
      </c>
    </row>
    <row r="534" spans="1:12" x14ac:dyDescent="0.25">
      <c r="A534">
        <v>77732093</v>
      </c>
      <c r="B534" t="s">
        <v>1498</v>
      </c>
      <c r="C534" t="s">
        <v>4704</v>
      </c>
      <c r="D534">
        <v>220</v>
      </c>
      <c r="E534">
        <v>340</v>
      </c>
      <c r="F534">
        <v>530</v>
      </c>
      <c r="G534">
        <v>235</v>
      </c>
      <c r="H534">
        <v>250</v>
      </c>
      <c r="I534">
        <v>295</v>
      </c>
      <c r="J534">
        <v>402.5</v>
      </c>
      <c r="K534">
        <v>504.49999999999989</v>
      </c>
      <c r="L534">
        <v>4</v>
      </c>
    </row>
    <row r="535" spans="1:12" x14ac:dyDescent="0.25">
      <c r="A535">
        <v>78587050</v>
      </c>
      <c r="B535" t="s">
        <v>2740</v>
      </c>
      <c r="C535" t="s">
        <v>5700</v>
      </c>
      <c r="D535">
        <v>6.1000000000000004E-3</v>
      </c>
      <c r="E535">
        <v>0.41499999999999998</v>
      </c>
      <c r="F535">
        <v>11.6</v>
      </c>
      <c r="G535">
        <v>9.7299999999999991E-3</v>
      </c>
      <c r="H535">
        <v>1.4200000000000001E-2</v>
      </c>
      <c r="I535">
        <v>8.9425000000000004E-2</v>
      </c>
      <c r="J535">
        <v>1.575</v>
      </c>
      <c r="K535">
        <v>7.2549999999999946</v>
      </c>
      <c r="L535">
        <v>12</v>
      </c>
    </row>
    <row r="536" spans="1:12" x14ac:dyDescent="0.25">
      <c r="A536">
        <v>79241466</v>
      </c>
      <c r="B536" t="s">
        <v>1384</v>
      </c>
      <c r="C536" t="s">
        <v>4290</v>
      </c>
      <c r="D536">
        <v>0.17</v>
      </c>
      <c r="E536">
        <v>0.33500000000000002</v>
      </c>
      <c r="F536">
        <v>0.51</v>
      </c>
      <c r="G536">
        <v>0.17449999999999999</v>
      </c>
      <c r="H536">
        <v>0.17899999999999999</v>
      </c>
      <c r="I536">
        <v>0.1925</v>
      </c>
      <c r="J536">
        <v>0.48</v>
      </c>
      <c r="K536">
        <v>0.504</v>
      </c>
      <c r="L536">
        <v>4</v>
      </c>
    </row>
    <row r="537" spans="1:12" x14ac:dyDescent="0.25">
      <c r="A537">
        <v>79277273</v>
      </c>
      <c r="B537" t="s">
        <v>608</v>
      </c>
      <c r="C537" t="s">
        <v>4436</v>
      </c>
      <c r="D537">
        <v>5.1000000000000004E-4</v>
      </c>
      <c r="E537">
        <v>9.2650000000000006</v>
      </c>
      <c r="F537">
        <v>128</v>
      </c>
      <c r="G537">
        <v>1.212E-3</v>
      </c>
      <c r="H537">
        <v>3.5579999999999991E-3</v>
      </c>
      <c r="I537">
        <v>1.6150000000000001E-2</v>
      </c>
      <c r="J537">
        <v>10.6</v>
      </c>
      <c r="K537">
        <v>127.35</v>
      </c>
      <c r="L537">
        <v>11</v>
      </c>
    </row>
    <row r="538" spans="1:12" x14ac:dyDescent="0.25">
      <c r="A538">
        <v>79538322</v>
      </c>
      <c r="B538" t="s">
        <v>534</v>
      </c>
      <c r="C538" t="s">
        <v>5331</v>
      </c>
      <c r="D538">
        <v>3.9700000000000001E-6</v>
      </c>
      <c r="E538">
        <v>2.5000000000000001E-5</v>
      </c>
      <c r="F538">
        <v>1.2999999999999999E-4</v>
      </c>
      <c r="G538">
        <v>6.3280000000000011E-6</v>
      </c>
      <c r="H538">
        <v>7.9000000000000006E-6</v>
      </c>
      <c r="I538">
        <v>7.9999999999999996E-6</v>
      </c>
      <c r="J538">
        <v>6.0000000000000002E-5</v>
      </c>
      <c r="K538">
        <v>1.2999999999999999E-4</v>
      </c>
      <c r="L538">
        <v>10</v>
      </c>
    </row>
    <row r="539" spans="1:12" x14ac:dyDescent="0.25">
      <c r="A539">
        <v>79622596</v>
      </c>
      <c r="B539" t="s">
        <v>468</v>
      </c>
      <c r="C539" t="s">
        <v>5754</v>
      </c>
      <c r="D539">
        <v>6.8999999999999997E-4</v>
      </c>
      <c r="E539">
        <v>3.7499999999999999E-2</v>
      </c>
      <c r="F539">
        <v>0.222</v>
      </c>
      <c r="G539">
        <v>1.4E-3</v>
      </c>
      <c r="H539">
        <v>2.5700000000000011E-3</v>
      </c>
      <c r="I539">
        <v>5.3E-3</v>
      </c>
      <c r="J539">
        <v>0.10249999999999999</v>
      </c>
      <c r="K539">
        <v>0.18</v>
      </c>
      <c r="L539">
        <v>23</v>
      </c>
    </row>
    <row r="540" spans="1:12" x14ac:dyDescent="0.25">
      <c r="A540">
        <v>79983714</v>
      </c>
      <c r="B540" t="s">
        <v>2194</v>
      </c>
      <c r="C540" t="s">
        <v>5131</v>
      </c>
      <c r="D540">
        <v>0.1</v>
      </c>
      <c r="E540">
        <v>0.86599999999999999</v>
      </c>
      <c r="F540">
        <v>10</v>
      </c>
      <c r="G540">
        <v>0.2</v>
      </c>
      <c r="H540">
        <v>0.2</v>
      </c>
      <c r="I540">
        <v>0.57999999999999996</v>
      </c>
      <c r="J540">
        <v>1.25</v>
      </c>
      <c r="K540">
        <v>5.0999999999999996</v>
      </c>
      <c r="L540">
        <v>31</v>
      </c>
    </row>
    <row r="541" spans="1:12" x14ac:dyDescent="0.25">
      <c r="A541">
        <v>80214831</v>
      </c>
      <c r="B541" t="s">
        <v>2424</v>
      </c>
      <c r="C541" t="s">
        <v>6025</v>
      </c>
      <c r="D541">
        <v>6.6E-3</v>
      </c>
      <c r="E541">
        <v>6.6E-3</v>
      </c>
      <c r="F541">
        <v>0.10199999999999999</v>
      </c>
      <c r="G541">
        <v>6.6E-3</v>
      </c>
      <c r="H541">
        <v>6.6E-3</v>
      </c>
      <c r="I541">
        <v>6.6E-3</v>
      </c>
      <c r="J541">
        <v>5.4299999999999987E-2</v>
      </c>
      <c r="K541">
        <v>9.2459999999999973E-2</v>
      </c>
      <c r="L541">
        <v>2</v>
      </c>
    </row>
    <row r="542" spans="1:12" x14ac:dyDescent="0.25">
      <c r="A542">
        <v>80844071</v>
      </c>
      <c r="B542" t="s">
        <v>292</v>
      </c>
      <c r="C542" t="s">
        <v>6192</v>
      </c>
      <c r="D542">
        <v>1.9999999999999999E-6</v>
      </c>
      <c r="E542">
        <v>6.9999999999999999E-4</v>
      </c>
      <c r="F542">
        <v>21.7</v>
      </c>
      <c r="G542">
        <v>3.7000000000000002E-6</v>
      </c>
      <c r="H542">
        <v>6.9E-6</v>
      </c>
      <c r="I542">
        <v>1.16E-4</v>
      </c>
      <c r="J542">
        <v>1.8800000000000001E-2</v>
      </c>
      <c r="K542">
        <v>3.5751999999999562</v>
      </c>
      <c r="L542">
        <v>31</v>
      </c>
    </row>
    <row r="543" spans="1:12" x14ac:dyDescent="0.25">
      <c r="A543">
        <v>81334341</v>
      </c>
      <c r="B543" t="s">
        <v>1146</v>
      </c>
      <c r="C543" t="s">
        <v>5998</v>
      </c>
      <c r="D543">
        <v>0.01</v>
      </c>
      <c r="E543">
        <v>92</v>
      </c>
      <c r="F543">
        <v>189</v>
      </c>
      <c r="G543">
        <v>2.0500000000000001E-2</v>
      </c>
      <c r="H543">
        <v>7.9619999999999997</v>
      </c>
      <c r="I543">
        <v>42.575000000000003</v>
      </c>
      <c r="J543">
        <v>102.25</v>
      </c>
      <c r="K543">
        <v>185.25</v>
      </c>
      <c r="L543">
        <v>13</v>
      </c>
    </row>
    <row r="544" spans="1:12" x14ac:dyDescent="0.25">
      <c r="A544">
        <v>81335377</v>
      </c>
      <c r="B544" t="s">
        <v>3060</v>
      </c>
      <c r="C544" t="s">
        <v>4858</v>
      </c>
      <c r="D544">
        <v>140</v>
      </c>
      <c r="E544">
        <v>280</v>
      </c>
      <c r="F544">
        <v>420</v>
      </c>
      <c r="G544">
        <v>168</v>
      </c>
      <c r="H544">
        <v>196</v>
      </c>
      <c r="I544">
        <v>280</v>
      </c>
      <c r="J544">
        <v>320</v>
      </c>
      <c r="K544">
        <v>400</v>
      </c>
      <c r="L544">
        <v>4</v>
      </c>
    </row>
    <row r="545" spans="1:12" x14ac:dyDescent="0.25">
      <c r="A545">
        <v>81335775</v>
      </c>
      <c r="B545" t="s">
        <v>1532</v>
      </c>
      <c r="C545" t="s">
        <v>4862</v>
      </c>
      <c r="D545">
        <v>2.8E-3</v>
      </c>
      <c r="E545">
        <v>113</v>
      </c>
      <c r="F545">
        <v>1000</v>
      </c>
      <c r="G545">
        <v>6.2449999999999988E-3</v>
      </c>
      <c r="H545">
        <v>1.65200325E-2</v>
      </c>
      <c r="I545">
        <v>52.3</v>
      </c>
      <c r="J545">
        <v>300</v>
      </c>
      <c r="K545">
        <v>624.94999999999982</v>
      </c>
      <c r="L545">
        <v>14</v>
      </c>
    </row>
    <row r="546" spans="1:12" x14ac:dyDescent="0.25">
      <c r="A546">
        <v>81406373</v>
      </c>
      <c r="B546" t="s">
        <v>884</v>
      </c>
      <c r="C546" t="s">
        <v>5338</v>
      </c>
      <c r="D546">
        <v>1.0900000000000001E-4</v>
      </c>
      <c r="E546">
        <v>0.13150000000000001</v>
      </c>
      <c r="F546">
        <v>1.22</v>
      </c>
      <c r="G546">
        <v>1.5474999999999999E-4</v>
      </c>
      <c r="H546">
        <v>3.3500000000000001E-4</v>
      </c>
      <c r="I546">
        <v>6.5000000000000002E-2</v>
      </c>
      <c r="J546">
        <v>0.22225</v>
      </c>
      <c r="K546">
        <v>0.89749999999999996</v>
      </c>
      <c r="L546">
        <v>16</v>
      </c>
    </row>
    <row r="547" spans="1:12" x14ac:dyDescent="0.25">
      <c r="A547">
        <v>81741288</v>
      </c>
      <c r="B547" t="s">
        <v>2840</v>
      </c>
      <c r="C547" t="s">
        <v>6209</v>
      </c>
      <c r="D547">
        <v>0.1</v>
      </c>
      <c r="E547">
        <v>0.15</v>
      </c>
      <c r="F547">
        <v>0.2</v>
      </c>
      <c r="G547">
        <v>0.105</v>
      </c>
      <c r="H547">
        <v>0.11</v>
      </c>
      <c r="I547">
        <v>0.125</v>
      </c>
      <c r="J547">
        <v>0.17499999999999999</v>
      </c>
      <c r="K547">
        <v>0.19500000000000001</v>
      </c>
      <c r="L547">
        <v>2</v>
      </c>
    </row>
    <row r="548" spans="1:12" x14ac:dyDescent="0.25">
      <c r="A548">
        <v>81777891</v>
      </c>
      <c r="B548" t="s">
        <v>1194</v>
      </c>
      <c r="C548" t="s">
        <v>4489</v>
      </c>
      <c r="D548">
        <v>2.3599999999999999E-2</v>
      </c>
      <c r="E548">
        <v>5.2</v>
      </c>
      <c r="F548">
        <v>55.6</v>
      </c>
      <c r="G548">
        <v>0.17230000000000001</v>
      </c>
      <c r="H548">
        <v>0.25600000000000001</v>
      </c>
      <c r="I548">
        <v>0.995</v>
      </c>
      <c r="J548">
        <v>22</v>
      </c>
      <c r="K548">
        <v>40.039999999999992</v>
      </c>
      <c r="L548">
        <v>22</v>
      </c>
    </row>
    <row r="549" spans="1:12" x14ac:dyDescent="0.25">
      <c r="A549">
        <v>82558507</v>
      </c>
      <c r="B549" t="s">
        <v>1140</v>
      </c>
      <c r="C549" t="s">
        <v>5929</v>
      </c>
      <c r="D549">
        <v>0.87</v>
      </c>
      <c r="E549">
        <v>1</v>
      </c>
      <c r="F549">
        <v>1.3</v>
      </c>
      <c r="G549">
        <v>0.89600000000000002</v>
      </c>
      <c r="H549">
        <v>0.92199999999999993</v>
      </c>
      <c r="I549">
        <v>1</v>
      </c>
      <c r="J549">
        <v>1.1000000000000001</v>
      </c>
      <c r="K549">
        <v>1.26</v>
      </c>
      <c r="L549">
        <v>4</v>
      </c>
    </row>
    <row r="550" spans="1:12" x14ac:dyDescent="0.25">
      <c r="A550">
        <v>82560541</v>
      </c>
      <c r="B550" t="s">
        <v>3574</v>
      </c>
      <c r="C550" t="s">
        <v>4748</v>
      </c>
      <c r="D550">
        <v>6.6600000000000001E-3</v>
      </c>
      <c r="E550">
        <v>6.6600000000000001E-3</v>
      </c>
      <c r="F550">
        <v>6.6600000000000001E-3</v>
      </c>
      <c r="G550">
        <v>6.6600000000000001E-3</v>
      </c>
      <c r="H550">
        <v>6.6600000000000001E-3</v>
      </c>
      <c r="I550">
        <v>6.6600000000000001E-3</v>
      </c>
      <c r="J550">
        <v>6.6600000000000001E-3</v>
      </c>
      <c r="K550">
        <v>6.6600000000000001E-3</v>
      </c>
      <c r="L550">
        <v>1</v>
      </c>
    </row>
    <row r="551" spans="1:12" x14ac:dyDescent="0.25">
      <c r="A551">
        <v>82640048</v>
      </c>
      <c r="B551" t="s">
        <v>6455</v>
      </c>
      <c r="C551" t="s">
        <v>6456</v>
      </c>
      <c r="D551">
        <v>25.502379999999999</v>
      </c>
      <c r="E551">
        <v>25.502379999999999</v>
      </c>
      <c r="F551">
        <v>25.502379999999999</v>
      </c>
      <c r="G551">
        <v>25.502379999999999</v>
      </c>
      <c r="H551">
        <v>25.502379999999999</v>
      </c>
      <c r="I551">
        <v>25.502379999999999</v>
      </c>
      <c r="J551">
        <v>25.502379999999999</v>
      </c>
      <c r="K551">
        <v>25.502379999999999</v>
      </c>
      <c r="L551">
        <v>1</v>
      </c>
    </row>
    <row r="552" spans="1:12" x14ac:dyDescent="0.25">
      <c r="A552">
        <v>82657043</v>
      </c>
      <c r="B552" t="s">
        <v>196</v>
      </c>
      <c r="C552" t="s">
        <v>6070</v>
      </c>
      <c r="D552">
        <v>4.9999999999999998E-7</v>
      </c>
      <c r="E552">
        <v>6.9999999999999994E-5</v>
      </c>
      <c r="F552">
        <v>0.29499999999999998</v>
      </c>
      <c r="G552">
        <v>9.9999999999999995E-7</v>
      </c>
      <c r="H552">
        <v>1.9999999999999999E-6</v>
      </c>
      <c r="I552">
        <v>7.9999999999999996E-6</v>
      </c>
      <c r="J552">
        <v>2.8949999999999999E-4</v>
      </c>
      <c r="K552">
        <v>2.4674999999999891E-2</v>
      </c>
      <c r="L552">
        <v>39</v>
      </c>
    </row>
    <row r="553" spans="1:12" x14ac:dyDescent="0.25">
      <c r="A553">
        <v>82697710</v>
      </c>
      <c r="B553" t="s">
        <v>3284</v>
      </c>
      <c r="C553" t="s">
        <v>5764</v>
      </c>
      <c r="D553">
        <v>1.5</v>
      </c>
      <c r="E553">
        <v>6.1</v>
      </c>
      <c r="F553">
        <v>6.9</v>
      </c>
      <c r="G553">
        <v>1.96</v>
      </c>
      <c r="H553">
        <v>2.42</v>
      </c>
      <c r="I553">
        <v>3.8</v>
      </c>
      <c r="J553">
        <v>6.5</v>
      </c>
      <c r="K553">
        <v>6.82</v>
      </c>
      <c r="L553">
        <v>3</v>
      </c>
    </row>
    <row r="554" spans="1:12" x14ac:dyDescent="0.25">
      <c r="A554">
        <v>83121180</v>
      </c>
      <c r="B554" t="s">
        <v>2322</v>
      </c>
      <c r="C554" t="s">
        <v>5588</v>
      </c>
      <c r="D554">
        <v>4.4704613550000001E-3</v>
      </c>
      <c r="E554">
        <v>7.2352306775000002E-3</v>
      </c>
      <c r="F554">
        <v>0.01</v>
      </c>
      <c r="G554">
        <v>4.7469382872500007E-3</v>
      </c>
      <c r="H554">
        <v>5.0234152195000013E-3</v>
      </c>
      <c r="I554">
        <v>5.8528460162499997E-3</v>
      </c>
      <c r="J554">
        <v>8.6176153387499989E-3</v>
      </c>
      <c r="K554">
        <v>9.7235230677499996E-3</v>
      </c>
      <c r="L554">
        <v>2</v>
      </c>
    </row>
    <row r="555" spans="1:12" x14ac:dyDescent="0.25">
      <c r="A555">
        <v>84087014</v>
      </c>
      <c r="B555" t="s">
        <v>708</v>
      </c>
      <c r="C555" t="s">
        <v>5542</v>
      </c>
      <c r="D555">
        <v>0.5</v>
      </c>
      <c r="E555">
        <v>15.46725</v>
      </c>
      <c r="F555">
        <v>96.1</v>
      </c>
      <c r="G555">
        <v>0.5</v>
      </c>
      <c r="H555">
        <v>0.5</v>
      </c>
      <c r="I555">
        <v>1.07525</v>
      </c>
      <c r="J555">
        <v>72.925000000000011</v>
      </c>
      <c r="K555">
        <v>94.825000000000017</v>
      </c>
      <c r="L555">
        <v>12</v>
      </c>
    </row>
    <row r="556" spans="1:12" x14ac:dyDescent="0.25">
      <c r="A556">
        <v>84852153</v>
      </c>
      <c r="B556" t="s">
        <v>260</v>
      </c>
      <c r="C556" t="s">
        <v>5318</v>
      </c>
      <c r="D556">
        <v>3.6999999999999999E-4</v>
      </c>
      <c r="E556">
        <v>0.05</v>
      </c>
      <c r="F556">
        <v>4.4000000000000004</v>
      </c>
      <c r="G556">
        <v>1E-3</v>
      </c>
      <c r="H556">
        <v>3.3E-3</v>
      </c>
      <c r="I556">
        <v>5.0000000000000001E-3</v>
      </c>
      <c r="J556">
        <v>0.1</v>
      </c>
      <c r="K556">
        <v>2</v>
      </c>
      <c r="L556">
        <v>22</v>
      </c>
    </row>
    <row r="557" spans="1:12" x14ac:dyDescent="0.25">
      <c r="A557">
        <v>85264331</v>
      </c>
      <c r="B557" t="s">
        <v>1196</v>
      </c>
      <c r="C557" t="s">
        <v>4495</v>
      </c>
      <c r="D557">
        <v>24</v>
      </c>
      <c r="E557">
        <v>45.55</v>
      </c>
      <c r="F557">
        <v>123</v>
      </c>
      <c r="G557">
        <v>25.925000000000001</v>
      </c>
      <c r="H557">
        <v>27.85</v>
      </c>
      <c r="I557">
        <v>32.4</v>
      </c>
      <c r="J557">
        <v>72.650000000000006</v>
      </c>
      <c r="K557">
        <v>111.75</v>
      </c>
      <c r="L557">
        <v>6</v>
      </c>
    </row>
    <row r="558" spans="1:12" x14ac:dyDescent="0.25">
      <c r="A558">
        <v>85509199</v>
      </c>
      <c r="B558" t="s">
        <v>2126</v>
      </c>
      <c r="C558" t="s">
        <v>4860</v>
      </c>
      <c r="D558">
        <v>0.2</v>
      </c>
      <c r="E558">
        <v>2.0500837500000002</v>
      </c>
      <c r="F558">
        <v>11.67</v>
      </c>
      <c r="G558">
        <v>0.2</v>
      </c>
      <c r="H558">
        <v>0.2</v>
      </c>
      <c r="I558">
        <v>1</v>
      </c>
      <c r="J558">
        <v>5.4248370000000001</v>
      </c>
      <c r="K558">
        <v>6.429934799999991</v>
      </c>
      <c r="L558">
        <v>12</v>
      </c>
    </row>
    <row r="559" spans="1:12" x14ac:dyDescent="0.25">
      <c r="A559">
        <v>86386734</v>
      </c>
      <c r="B559" t="s">
        <v>1520</v>
      </c>
      <c r="C559" t="s">
        <v>4802</v>
      </c>
      <c r="D559">
        <v>0.2</v>
      </c>
      <c r="E559">
        <v>0.2</v>
      </c>
      <c r="F559">
        <v>4.91</v>
      </c>
      <c r="G559">
        <v>0.2</v>
      </c>
      <c r="H559">
        <v>0.2</v>
      </c>
      <c r="I559">
        <v>0.2</v>
      </c>
      <c r="J559">
        <v>0.2</v>
      </c>
      <c r="K559">
        <v>4.0459999999999994</v>
      </c>
      <c r="L559">
        <v>4</v>
      </c>
    </row>
    <row r="560" spans="1:12" x14ac:dyDescent="0.25">
      <c r="A560">
        <v>86479063</v>
      </c>
      <c r="B560" t="s">
        <v>334</v>
      </c>
      <c r="C560" t="s">
        <v>4915</v>
      </c>
      <c r="D560">
        <v>1.11E-4</v>
      </c>
      <c r="E560">
        <v>1E-3</v>
      </c>
      <c r="F560">
        <v>0.18379999999999999</v>
      </c>
      <c r="G560">
        <v>2.2159425000000001E-4</v>
      </c>
      <c r="H560">
        <v>3.3218849999999998E-4</v>
      </c>
      <c r="I560">
        <v>6.6503275000000001E-4</v>
      </c>
      <c r="J560">
        <v>9.2874999999999999E-2</v>
      </c>
      <c r="K560">
        <v>0.16872500000000001</v>
      </c>
      <c r="L560">
        <v>5</v>
      </c>
    </row>
    <row r="561" spans="1:12" x14ac:dyDescent="0.25">
      <c r="A561">
        <v>87392129</v>
      </c>
      <c r="B561" t="s">
        <v>266</v>
      </c>
      <c r="C561" t="s">
        <v>5536</v>
      </c>
      <c r="D561">
        <v>1.5E-3</v>
      </c>
      <c r="E561">
        <v>0.51</v>
      </c>
      <c r="F561">
        <v>26</v>
      </c>
      <c r="G561">
        <v>7.6E-3</v>
      </c>
      <c r="H561">
        <v>8.0000000000000002E-3</v>
      </c>
      <c r="I561">
        <v>0.03</v>
      </c>
      <c r="J561">
        <v>10</v>
      </c>
      <c r="K561">
        <v>20.3</v>
      </c>
      <c r="L561">
        <v>20</v>
      </c>
    </row>
    <row r="562" spans="1:12" x14ac:dyDescent="0.25">
      <c r="A562">
        <v>87674688</v>
      </c>
      <c r="B562" t="s">
        <v>1612</v>
      </c>
      <c r="C562" t="s">
        <v>5114</v>
      </c>
      <c r="D562">
        <v>0.01</v>
      </c>
      <c r="E562">
        <v>1.8</v>
      </c>
      <c r="F562">
        <v>16</v>
      </c>
      <c r="G562">
        <v>6.7799999999999999E-2</v>
      </c>
      <c r="H562">
        <v>0.14399999999999999</v>
      </c>
      <c r="I562">
        <v>0.95</v>
      </c>
      <c r="J562">
        <v>4.5350000000000001</v>
      </c>
      <c r="K562">
        <v>11.519999999999991</v>
      </c>
      <c r="L562">
        <v>20</v>
      </c>
    </row>
    <row r="563" spans="1:12" x14ac:dyDescent="0.25">
      <c r="A563">
        <v>87818313</v>
      </c>
      <c r="B563" t="s">
        <v>1550</v>
      </c>
      <c r="C563" t="s">
        <v>4924</v>
      </c>
      <c r="D563">
        <v>44</v>
      </c>
      <c r="E563">
        <v>274.40320000000003</v>
      </c>
      <c r="F563">
        <v>274.40320000000003</v>
      </c>
      <c r="G563">
        <v>67.040320000000023</v>
      </c>
      <c r="H563">
        <v>90.080639999999988</v>
      </c>
      <c r="I563">
        <v>159.20160000000001</v>
      </c>
      <c r="J563">
        <v>274.40320000000003</v>
      </c>
      <c r="K563">
        <v>274.40320000000003</v>
      </c>
      <c r="L563">
        <v>2</v>
      </c>
    </row>
    <row r="564" spans="1:12" x14ac:dyDescent="0.25">
      <c r="A564">
        <v>87820880</v>
      </c>
      <c r="B564" t="s">
        <v>1444</v>
      </c>
      <c r="C564" t="s">
        <v>4515</v>
      </c>
      <c r="D564">
        <v>0.56000000000000005</v>
      </c>
      <c r="E564">
        <v>7.4</v>
      </c>
      <c r="F564">
        <v>110</v>
      </c>
      <c r="G564">
        <v>1.7150000000000001</v>
      </c>
      <c r="H564">
        <v>2.35</v>
      </c>
      <c r="I564">
        <v>4.875</v>
      </c>
      <c r="J564">
        <v>39.5</v>
      </c>
      <c r="K564">
        <v>66.5</v>
      </c>
      <c r="L564">
        <v>16</v>
      </c>
    </row>
    <row r="565" spans="1:12" x14ac:dyDescent="0.25">
      <c r="A565">
        <v>88671890</v>
      </c>
      <c r="B565" t="s">
        <v>570</v>
      </c>
      <c r="C565" t="s">
        <v>5935</v>
      </c>
      <c r="D565">
        <v>2.9999999999999997E-4</v>
      </c>
      <c r="E565">
        <v>0.755</v>
      </c>
      <c r="F565">
        <v>20</v>
      </c>
      <c r="G565">
        <v>2.5749999999999999E-2</v>
      </c>
      <c r="H565">
        <v>0.1</v>
      </c>
      <c r="I565">
        <v>0.2</v>
      </c>
      <c r="J565">
        <v>3.698</v>
      </c>
      <c r="K565">
        <v>15</v>
      </c>
      <c r="L565">
        <v>24</v>
      </c>
    </row>
    <row r="566" spans="1:12" x14ac:dyDescent="0.25">
      <c r="A566">
        <v>90982324</v>
      </c>
      <c r="B566" t="s">
        <v>2522</v>
      </c>
      <c r="C566" t="s">
        <v>4235</v>
      </c>
      <c r="D566">
        <v>5.5347999999999997</v>
      </c>
      <c r="E566">
        <v>8.4</v>
      </c>
      <c r="F566">
        <v>15.364000000000001</v>
      </c>
      <c r="G566">
        <v>6.1078400000000004</v>
      </c>
      <c r="H566">
        <v>6.6808800000000002</v>
      </c>
      <c r="I566">
        <v>8.4</v>
      </c>
      <c r="J566">
        <v>10</v>
      </c>
      <c r="K566">
        <v>14.2912</v>
      </c>
      <c r="L566">
        <v>4</v>
      </c>
    </row>
    <row r="567" spans="1:12" x14ac:dyDescent="0.25">
      <c r="A567">
        <v>91465086</v>
      </c>
      <c r="B567" t="s">
        <v>282</v>
      </c>
      <c r="C567" t="s">
        <v>5757</v>
      </c>
      <c r="D567">
        <v>9.9999999999999995E-8</v>
      </c>
      <c r="E567">
        <v>1E-4</v>
      </c>
      <c r="F567">
        <v>28.84</v>
      </c>
      <c r="G567">
        <v>9.9999999999999995E-7</v>
      </c>
      <c r="H567">
        <v>9.9999999999999995E-7</v>
      </c>
      <c r="I567">
        <v>1.0000000000000001E-5</v>
      </c>
      <c r="J567">
        <v>4.5788000000000002E-2</v>
      </c>
      <c r="K567">
        <v>5.7679999999999998</v>
      </c>
      <c r="L567">
        <v>38</v>
      </c>
    </row>
    <row r="568" spans="1:12" x14ac:dyDescent="0.25">
      <c r="A568">
        <v>94361065</v>
      </c>
      <c r="B568" t="s">
        <v>302</v>
      </c>
      <c r="C568" t="s">
        <v>4276</v>
      </c>
      <c r="D568">
        <v>6.0000000000000001E-3</v>
      </c>
      <c r="E568">
        <v>1</v>
      </c>
      <c r="F568">
        <v>26</v>
      </c>
      <c r="G568">
        <v>1.9E-2</v>
      </c>
      <c r="H568">
        <v>1.9E-2</v>
      </c>
      <c r="I568">
        <v>0.1</v>
      </c>
      <c r="J568">
        <v>5</v>
      </c>
      <c r="K568">
        <v>21</v>
      </c>
      <c r="L568">
        <v>23</v>
      </c>
    </row>
    <row r="569" spans="1:12" x14ac:dyDescent="0.25">
      <c r="A569">
        <v>95266403</v>
      </c>
      <c r="B569" t="s">
        <v>1356</v>
      </c>
      <c r="C569" t="s">
        <v>6188</v>
      </c>
      <c r="D569">
        <v>0.19</v>
      </c>
      <c r="E569">
        <v>9.9</v>
      </c>
      <c r="F569">
        <v>180</v>
      </c>
      <c r="G569">
        <v>0.44349999999999989</v>
      </c>
      <c r="H569">
        <v>0.94100000000000006</v>
      </c>
      <c r="I569">
        <v>4.0500000000000007</v>
      </c>
      <c r="J569">
        <v>29.25</v>
      </c>
      <c r="K569">
        <v>65.265000000000001</v>
      </c>
      <c r="L569">
        <v>21</v>
      </c>
    </row>
    <row r="570" spans="1:12" x14ac:dyDescent="0.25">
      <c r="A570">
        <v>95737681</v>
      </c>
      <c r="B570" t="s">
        <v>226</v>
      </c>
      <c r="C570" t="s">
        <v>4498</v>
      </c>
      <c r="D570">
        <v>1.9000000000000001E-5</v>
      </c>
      <c r="E570">
        <v>3.1800000000000001E-3</v>
      </c>
      <c r="F570">
        <v>200</v>
      </c>
      <c r="G570">
        <v>5.2000000000000017E-5</v>
      </c>
      <c r="H570">
        <v>8.34E-4</v>
      </c>
      <c r="I570">
        <v>1.6900000000000001E-3</v>
      </c>
      <c r="J570">
        <v>0.03</v>
      </c>
      <c r="K570">
        <v>0.29999999999999971</v>
      </c>
      <c r="L570">
        <v>45</v>
      </c>
    </row>
    <row r="571" spans="1:12" x14ac:dyDescent="0.25">
      <c r="A571">
        <v>96182535</v>
      </c>
      <c r="B571" t="s">
        <v>2570</v>
      </c>
      <c r="C571" t="s">
        <v>4491</v>
      </c>
      <c r="D571">
        <v>1.1E-5</v>
      </c>
      <c r="E571">
        <v>4.1949999999999999E-3</v>
      </c>
      <c r="F571">
        <v>2.2200000000000002</v>
      </c>
      <c r="G571">
        <v>1.7E-5</v>
      </c>
      <c r="H571">
        <v>1.95E-5</v>
      </c>
      <c r="I571">
        <v>6.8250000000000006E-5</v>
      </c>
      <c r="J571">
        <v>0.16375000000000001</v>
      </c>
      <c r="K571">
        <v>1.2735000000000001</v>
      </c>
      <c r="L571">
        <v>16</v>
      </c>
    </row>
    <row r="572" spans="1:12" x14ac:dyDescent="0.25">
      <c r="A572">
        <v>96489713</v>
      </c>
      <c r="B572" t="s">
        <v>1298</v>
      </c>
      <c r="C572" t="s">
        <v>5330</v>
      </c>
      <c r="D572">
        <v>1.2999999999999999E-5</v>
      </c>
      <c r="E572">
        <v>5.5999999999999995E-4</v>
      </c>
      <c r="F572">
        <v>1.72E-2</v>
      </c>
      <c r="G572">
        <v>1.493E-4</v>
      </c>
      <c r="H572">
        <v>1.4999999999999999E-4</v>
      </c>
      <c r="I572">
        <v>2.7999999999999998E-4</v>
      </c>
      <c r="J572">
        <v>1.16E-3</v>
      </c>
      <c r="K572">
        <v>6.2100000000000002E-3</v>
      </c>
      <c r="L572">
        <v>38</v>
      </c>
    </row>
    <row r="573" spans="1:12" x14ac:dyDescent="0.25">
      <c r="A573">
        <v>97886458</v>
      </c>
      <c r="B573" t="s">
        <v>1354</v>
      </c>
      <c r="C573" t="s">
        <v>6184</v>
      </c>
      <c r="D573">
        <v>7.6E-3</v>
      </c>
      <c r="E573">
        <v>0.19</v>
      </c>
      <c r="F573">
        <v>17</v>
      </c>
      <c r="G573">
        <v>1.6279999999999999E-2</v>
      </c>
      <c r="H573">
        <v>2.760000000000001E-2</v>
      </c>
      <c r="I573">
        <v>4.3499999999999997E-2</v>
      </c>
      <c r="J573">
        <v>0.52499999999999991</v>
      </c>
      <c r="K573">
        <v>9.0199999999999871</v>
      </c>
      <c r="L573">
        <v>14</v>
      </c>
    </row>
    <row r="574" spans="1:12" x14ac:dyDescent="0.25">
      <c r="A574">
        <v>98886443</v>
      </c>
      <c r="B574" t="s">
        <v>220</v>
      </c>
      <c r="C574" t="s">
        <v>4292</v>
      </c>
      <c r="D574">
        <v>6.0999999999999999E-2</v>
      </c>
      <c r="E574">
        <v>3.4</v>
      </c>
      <c r="F574">
        <v>157</v>
      </c>
      <c r="G574">
        <v>6.0999999999999999E-2</v>
      </c>
      <c r="H574">
        <v>6.5900000000000014E-2</v>
      </c>
      <c r="I574">
        <v>0.128</v>
      </c>
      <c r="J574">
        <v>36.450000000000003</v>
      </c>
      <c r="K574">
        <v>117.9</v>
      </c>
      <c r="L574">
        <v>16</v>
      </c>
    </row>
    <row r="575" spans="1:12" x14ac:dyDescent="0.25">
      <c r="A575">
        <v>98967409</v>
      </c>
      <c r="B575" t="s">
        <v>2188</v>
      </c>
      <c r="C575" t="s">
        <v>5122</v>
      </c>
      <c r="D575">
        <v>3.6000000000000002E-4</v>
      </c>
      <c r="E575">
        <v>48.150000000000013</v>
      </c>
      <c r="F575">
        <v>380</v>
      </c>
      <c r="G575">
        <v>1.036E-3</v>
      </c>
      <c r="H575">
        <v>1.91E-3</v>
      </c>
      <c r="I575">
        <v>5.4523999999999999</v>
      </c>
      <c r="J575">
        <v>193.5</v>
      </c>
      <c r="K575">
        <v>298.09999999999991</v>
      </c>
      <c r="L575">
        <v>14</v>
      </c>
    </row>
    <row r="576" spans="1:12" x14ac:dyDescent="0.25">
      <c r="A576">
        <v>99129212</v>
      </c>
      <c r="B576" t="s">
        <v>2632</v>
      </c>
      <c r="C576" t="s">
        <v>4925</v>
      </c>
      <c r="D576">
        <v>0.01</v>
      </c>
      <c r="E576">
        <v>42.5</v>
      </c>
      <c r="F576">
        <v>359.91129999999998</v>
      </c>
      <c r="G576">
        <v>1.44E-2</v>
      </c>
      <c r="H576">
        <v>3.2000000000000001E-2</v>
      </c>
      <c r="I576">
        <v>3</v>
      </c>
      <c r="J576">
        <v>124</v>
      </c>
      <c r="K576">
        <v>353.68903999999992</v>
      </c>
      <c r="L576">
        <v>19</v>
      </c>
    </row>
    <row r="577" spans="1:12" x14ac:dyDescent="0.25">
      <c r="A577">
        <v>99300784</v>
      </c>
      <c r="B577" t="s">
        <v>2432</v>
      </c>
      <c r="C577" t="s">
        <v>6054</v>
      </c>
      <c r="D577">
        <v>141.28</v>
      </c>
      <c r="E577">
        <v>141.28</v>
      </c>
      <c r="F577">
        <v>141.28</v>
      </c>
      <c r="G577">
        <v>141.28</v>
      </c>
      <c r="H577">
        <v>141.28</v>
      </c>
      <c r="I577">
        <v>141.28</v>
      </c>
      <c r="J577">
        <v>141.28</v>
      </c>
      <c r="K577">
        <v>141.28</v>
      </c>
      <c r="L577">
        <v>1</v>
      </c>
    </row>
    <row r="578" spans="1:12" x14ac:dyDescent="0.25">
      <c r="A578">
        <v>99607702</v>
      </c>
      <c r="B578" t="s">
        <v>2160</v>
      </c>
      <c r="C578" t="s">
        <v>4961</v>
      </c>
      <c r="D578">
        <v>0.82</v>
      </c>
      <c r="E578">
        <v>7.94</v>
      </c>
      <c r="F578">
        <v>63.8</v>
      </c>
      <c r="G578">
        <v>0.85</v>
      </c>
      <c r="H578">
        <v>0.87999999999999989</v>
      </c>
      <c r="I578">
        <v>0.97</v>
      </c>
      <c r="J578">
        <v>12.4</v>
      </c>
      <c r="K578">
        <v>53.519999999999989</v>
      </c>
      <c r="L578">
        <v>5</v>
      </c>
    </row>
    <row r="579" spans="1:12" x14ac:dyDescent="0.25">
      <c r="A579">
        <v>100646513</v>
      </c>
      <c r="B579" t="s">
        <v>1386</v>
      </c>
      <c r="C579" t="s">
        <v>4291</v>
      </c>
      <c r="D579">
        <v>4.2999999999999997E-2</v>
      </c>
      <c r="E579">
        <v>0.78700000000000003</v>
      </c>
      <c r="F579">
        <v>74</v>
      </c>
      <c r="G579">
        <v>4.5400000000000003E-2</v>
      </c>
      <c r="H579">
        <v>4.7800000000000002E-2</v>
      </c>
      <c r="I579">
        <v>8.3000000000000004E-2</v>
      </c>
      <c r="J579">
        <v>3.06</v>
      </c>
      <c r="K579">
        <v>60.79999999999999</v>
      </c>
      <c r="L579">
        <v>9</v>
      </c>
    </row>
    <row r="580" spans="1:12" x14ac:dyDescent="0.25">
      <c r="A580">
        <v>101043372</v>
      </c>
      <c r="B580" t="s">
        <v>6324</v>
      </c>
      <c r="C580" t="s">
        <v>4901</v>
      </c>
      <c r="D580">
        <v>5.0000000000000001E-4</v>
      </c>
      <c r="E580">
        <v>0.02</v>
      </c>
      <c r="F580">
        <v>29.855592000000001</v>
      </c>
      <c r="G580">
        <v>5.0000000000000001E-4</v>
      </c>
      <c r="H580">
        <v>6.500000000000004E-4</v>
      </c>
      <c r="I580">
        <v>0.02</v>
      </c>
      <c r="J580">
        <v>0.02</v>
      </c>
      <c r="K580">
        <v>0.02</v>
      </c>
      <c r="L580">
        <v>4</v>
      </c>
    </row>
    <row r="581" spans="1:12" x14ac:dyDescent="0.25">
      <c r="A581">
        <v>102676471</v>
      </c>
      <c r="B581" t="s">
        <v>6353</v>
      </c>
      <c r="C581" t="s">
        <v>5336</v>
      </c>
      <c r="D581">
        <v>0.01</v>
      </c>
      <c r="E581">
        <v>0.01</v>
      </c>
      <c r="F581">
        <v>0.05</v>
      </c>
      <c r="G581">
        <v>0.01</v>
      </c>
      <c r="H581">
        <v>0.01</v>
      </c>
      <c r="I581">
        <v>0.01</v>
      </c>
      <c r="J581">
        <v>0.05</v>
      </c>
      <c r="K581">
        <v>0.05</v>
      </c>
      <c r="L581">
        <v>2</v>
      </c>
    </row>
    <row r="582" spans="1:12" x14ac:dyDescent="0.25">
      <c r="A582">
        <v>102851069</v>
      </c>
      <c r="B582" t="s">
        <v>366</v>
      </c>
      <c r="C582" t="s">
        <v>5778</v>
      </c>
      <c r="D582">
        <v>2.9000000000000002E-6</v>
      </c>
      <c r="E582">
        <v>5.1999999999999995E-4</v>
      </c>
      <c r="F582">
        <v>1.6999999999999999E-3</v>
      </c>
      <c r="G582">
        <v>4.5000000000000001E-6</v>
      </c>
      <c r="H582">
        <v>6.1E-6</v>
      </c>
      <c r="I582">
        <v>2.1499999999999999E-4</v>
      </c>
      <c r="J582">
        <v>9.6999999999999994E-4</v>
      </c>
      <c r="K582">
        <v>1.4450000000000001E-3</v>
      </c>
      <c r="L582">
        <v>11</v>
      </c>
    </row>
    <row r="583" spans="1:12" x14ac:dyDescent="0.25">
      <c r="A583">
        <v>103055078</v>
      </c>
      <c r="B583" t="s">
        <v>346</v>
      </c>
      <c r="C583" t="s">
        <v>5340</v>
      </c>
      <c r="D583">
        <v>1.1429432507999999E-2</v>
      </c>
      <c r="E583">
        <v>36.555714716254002</v>
      </c>
      <c r="F583">
        <v>73.099999999999994</v>
      </c>
      <c r="G583">
        <v>3.6658579608826032</v>
      </c>
      <c r="H583">
        <v>7.3202864892572057</v>
      </c>
      <c r="I583">
        <v>18.283572074380999</v>
      </c>
      <c r="J583">
        <v>54.827857358126998</v>
      </c>
      <c r="K583">
        <v>69.445571471625399</v>
      </c>
      <c r="L583">
        <v>2</v>
      </c>
    </row>
    <row r="584" spans="1:12" x14ac:dyDescent="0.25">
      <c r="A584">
        <v>103361097</v>
      </c>
      <c r="B584" t="s">
        <v>184</v>
      </c>
      <c r="C584" t="s">
        <v>5756</v>
      </c>
      <c r="D584">
        <v>4.1E-5</v>
      </c>
      <c r="E584">
        <v>2.7E-2</v>
      </c>
      <c r="F584">
        <v>5.5</v>
      </c>
      <c r="G584">
        <v>3.145E-4</v>
      </c>
      <c r="H584">
        <v>6.9999999999999999E-4</v>
      </c>
      <c r="I584">
        <v>6.2500000000000003E-3</v>
      </c>
      <c r="J584">
        <v>0.40250000000000002</v>
      </c>
      <c r="K584">
        <v>4.419999999999999</v>
      </c>
      <c r="L584">
        <v>25</v>
      </c>
    </row>
    <row r="585" spans="1:12" x14ac:dyDescent="0.25">
      <c r="A585">
        <v>104098488</v>
      </c>
      <c r="B585" t="s">
        <v>1678</v>
      </c>
      <c r="C585" t="s">
        <v>5337</v>
      </c>
      <c r="D585">
        <v>96</v>
      </c>
      <c r="E585">
        <v>96</v>
      </c>
      <c r="F585">
        <v>99.2</v>
      </c>
      <c r="G585">
        <v>96</v>
      </c>
      <c r="H585">
        <v>96</v>
      </c>
      <c r="I585">
        <v>96</v>
      </c>
      <c r="J585">
        <v>98.2</v>
      </c>
      <c r="K585">
        <v>99.05</v>
      </c>
      <c r="L585">
        <v>4</v>
      </c>
    </row>
    <row r="586" spans="1:12" x14ac:dyDescent="0.25">
      <c r="A586">
        <v>104206828</v>
      </c>
      <c r="B586" t="s">
        <v>1802</v>
      </c>
      <c r="C586" t="s">
        <v>5751</v>
      </c>
      <c r="D586">
        <v>7.4999999999999997E-3</v>
      </c>
      <c r="E586">
        <v>51.085000000000001</v>
      </c>
      <c r="F586">
        <v>7728.4</v>
      </c>
      <c r="G586">
        <v>6.2964999999999993E-2</v>
      </c>
      <c r="H586">
        <v>0.2</v>
      </c>
      <c r="I586">
        <v>0.74</v>
      </c>
      <c r="J586">
        <v>180</v>
      </c>
      <c r="K586">
        <v>720.09999999999991</v>
      </c>
      <c r="L586">
        <v>27</v>
      </c>
    </row>
    <row r="587" spans="1:12" x14ac:dyDescent="0.25">
      <c r="A587">
        <v>105512069</v>
      </c>
      <c r="B587" t="s">
        <v>904</v>
      </c>
      <c r="C587" t="s">
        <v>5533</v>
      </c>
      <c r="D587">
        <v>0.1</v>
      </c>
      <c r="E587">
        <v>0.35</v>
      </c>
      <c r="F587">
        <v>9.1</v>
      </c>
      <c r="G587">
        <v>0.11600000000000001</v>
      </c>
      <c r="H587">
        <v>0.13800000000000001</v>
      </c>
      <c r="I587">
        <v>0.22</v>
      </c>
      <c r="J587">
        <v>2.48</v>
      </c>
      <c r="K587">
        <v>6.147999999999997</v>
      </c>
      <c r="L587">
        <v>16</v>
      </c>
    </row>
    <row r="588" spans="1:12" x14ac:dyDescent="0.25">
      <c r="A588">
        <v>107534963</v>
      </c>
      <c r="B588" t="s">
        <v>490</v>
      </c>
      <c r="C588" t="s">
        <v>6181</v>
      </c>
      <c r="D588">
        <v>9.8700000000000003E-4</v>
      </c>
      <c r="E588">
        <v>0.3</v>
      </c>
      <c r="F588">
        <v>61.9</v>
      </c>
      <c r="G588">
        <v>3.65E-3</v>
      </c>
      <c r="H588">
        <v>8.7000000000000115E-3</v>
      </c>
      <c r="I588">
        <v>6.0999999999999999E-2</v>
      </c>
      <c r="J588">
        <v>2.25</v>
      </c>
      <c r="K588">
        <v>30.9</v>
      </c>
      <c r="L588">
        <v>67</v>
      </c>
    </row>
    <row r="589" spans="1:12" x14ac:dyDescent="0.25">
      <c r="A589">
        <v>110488705</v>
      </c>
      <c r="B589" t="s">
        <v>2356</v>
      </c>
      <c r="C589" t="s">
        <v>5765</v>
      </c>
      <c r="D589">
        <v>0.11</v>
      </c>
      <c r="E589">
        <v>2.2400000000000002</v>
      </c>
      <c r="F589">
        <v>33</v>
      </c>
      <c r="G589">
        <v>0.19800000000000001</v>
      </c>
      <c r="H589">
        <v>0.27400000000000002</v>
      </c>
      <c r="I589">
        <v>0.96</v>
      </c>
      <c r="J589">
        <v>10.6</v>
      </c>
      <c r="K589">
        <v>25.63999999999999</v>
      </c>
      <c r="L589">
        <v>16</v>
      </c>
    </row>
    <row r="590" spans="1:12" x14ac:dyDescent="0.25">
      <c r="A590">
        <v>111988499</v>
      </c>
      <c r="B590" t="s">
        <v>732</v>
      </c>
      <c r="C590" t="s">
        <v>5772</v>
      </c>
      <c r="D590">
        <v>2.5999999999999998E-5</v>
      </c>
      <c r="E590">
        <v>1.2050000000000001</v>
      </c>
      <c r="F590">
        <v>111.824</v>
      </c>
      <c r="G590">
        <v>7.3750000000000004E-5</v>
      </c>
      <c r="H590">
        <v>1.65E-4</v>
      </c>
      <c r="I590">
        <v>5.0249999999999991E-4</v>
      </c>
      <c r="J590">
        <v>9.35</v>
      </c>
      <c r="K590">
        <v>48.9</v>
      </c>
      <c r="L590">
        <v>63</v>
      </c>
    </row>
    <row r="591" spans="1:12" x14ac:dyDescent="0.25">
      <c r="A591">
        <v>111991094</v>
      </c>
      <c r="B591" t="s">
        <v>1734</v>
      </c>
      <c r="C591" t="s">
        <v>5553</v>
      </c>
      <c r="D591">
        <v>48</v>
      </c>
      <c r="E591">
        <v>86</v>
      </c>
      <c r="F591">
        <v>710</v>
      </c>
      <c r="G591">
        <v>48</v>
      </c>
      <c r="H591">
        <v>48</v>
      </c>
      <c r="I591">
        <v>76.5</v>
      </c>
      <c r="J591">
        <v>710</v>
      </c>
      <c r="K591">
        <v>710</v>
      </c>
      <c r="L591">
        <v>3</v>
      </c>
    </row>
    <row r="592" spans="1:12" x14ac:dyDescent="0.25">
      <c r="A592">
        <v>112226616</v>
      </c>
      <c r="B592" t="s">
        <v>2190</v>
      </c>
      <c r="C592" t="s">
        <v>5123</v>
      </c>
      <c r="D592">
        <v>0.05</v>
      </c>
      <c r="E592">
        <v>0.80499999999999994</v>
      </c>
      <c r="F592">
        <v>8.8000000000000007</v>
      </c>
      <c r="G592">
        <v>5.1900000000000002E-2</v>
      </c>
      <c r="H592">
        <v>9.5200000000000021E-2</v>
      </c>
      <c r="I592">
        <v>0.215</v>
      </c>
      <c r="J592">
        <v>1.9</v>
      </c>
      <c r="K592">
        <v>8.42</v>
      </c>
      <c r="L592">
        <v>20</v>
      </c>
    </row>
    <row r="593" spans="1:12" x14ac:dyDescent="0.25">
      <c r="A593">
        <v>112281773</v>
      </c>
      <c r="B593" t="s">
        <v>2420</v>
      </c>
      <c r="C593" t="s">
        <v>6004</v>
      </c>
      <c r="D593">
        <v>3.2000000000000001E-2</v>
      </c>
      <c r="E593">
        <v>0.97</v>
      </c>
      <c r="F593">
        <v>3.91</v>
      </c>
      <c r="G593">
        <v>0.217</v>
      </c>
      <c r="H593">
        <v>0.28599999999999998</v>
      </c>
      <c r="I593">
        <v>0.45</v>
      </c>
      <c r="J593">
        <v>1.7150000000000001</v>
      </c>
      <c r="K593">
        <v>3.6024999999999978</v>
      </c>
      <c r="L593">
        <v>25</v>
      </c>
    </row>
    <row r="594" spans="1:12" x14ac:dyDescent="0.25">
      <c r="A594">
        <v>112410238</v>
      </c>
      <c r="B594" t="s">
        <v>446</v>
      </c>
      <c r="C594" t="s">
        <v>5134</v>
      </c>
      <c r="D594">
        <v>1.2285000000000001E-2</v>
      </c>
      <c r="E594">
        <v>0.35</v>
      </c>
      <c r="F594">
        <v>5.38</v>
      </c>
      <c r="G594">
        <v>3.7220000000000003E-2</v>
      </c>
      <c r="H594">
        <v>6.3099999999999976E-2</v>
      </c>
      <c r="I594">
        <v>0.16500000000000001</v>
      </c>
      <c r="J594">
        <v>0.745</v>
      </c>
      <c r="K594">
        <v>3.359999999999999</v>
      </c>
      <c r="L594">
        <v>25</v>
      </c>
    </row>
    <row r="595" spans="1:12" x14ac:dyDescent="0.25">
      <c r="A595">
        <v>113136779</v>
      </c>
      <c r="B595" t="s">
        <v>2256</v>
      </c>
      <c r="C595" t="s">
        <v>5333</v>
      </c>
      <c r="D595">
        <v>9.7000000000000003E-3</v>
      </c>
      <c r="E595">
        <v>4.0999999999999996</v>
      </c>
      <c r="F595">
        <v>49</v>
      </c>
      <c r="G595">
        <v>2.1004999999999999E-2</v>
      </c>
      <c r="H595">
        <v>9.7900000000000015E-2</v>
      </c>
      <c r="I595">
        <v>1.05</v>
      </c>
      <c r="J595">
        <v>10.675000000000001</v>
      </c>
      <c r="K595">
        <v>24.349999999999959</v>
      </c>
      <c r="L595">
        <v>15</v>
      </c>
    </row>
    <row r="596" spans="1:12" x14ac:dyDescent="0.25">
      <c r="A596">
        <v>114311329</v>
      </c>
      <c r="B596" t="s">
        <v>852</v>
      </c>
      <c r="C596" t="s">
        <v>4931</v>
      </c>
      <c r="D596">
        <v>4.4999999999999997E-3</v>
      </c>
      <c r="E596">
        <v>94.25</v>
      </c>
      <c r="F596">
        <v>122</v>
      </c>
      <c r="G596">
        <v>7.4249999999999993E-3</v>
      </c>
      <c r="H596">
        <v>1.035E-2</v>
      </c>
      <c r="I596">
        <v>23.577750000000002</v>
      </c>
      <c r="J596">
        <v>112.825</v>
      </c>
      <c r="K596">
        <v>122</v>
      </c>
      <c r="L596">
        <v>7</v>
      </c>
    </row>
    <row r="597" spans="1:12" x14ac:dyDescent="0.25">
      <c r="A597">
        <v>114369436</v>
      </c>
      <c r="B597" t="s">
        <v>382</v>
      </c>
      <c r="C597" t="s">
        <v>5984</v>
      </c>
      <c r="D597">
        <v>2.7E-2</v>
      </c>
      <c r="E597">
        <v>0.22</v>
      </c>
      <c r="F597">
        <v>2.2999999999999998</v>
      </c>
      <c r="G597">
        <v>5.985E-2</v>
      </c>
      <c r="H597">
        <v>7.8E-2</v>
      </c>
      <c r="I597">
        <v>0.1</v>
      </c>
      <c r="J597">
        <v>0.69499999999999995</v>
      </c>
      <c r="K597">
        <v>1.7549999999999999</v>
      </c>
      <c r="L597">
        <v>22</v>
      </c>
    </row>
    <row r="598" spans="1:12" x14ac:dyDescent="0.25">
      <c r="A598">
        <v>116255482</v>
      </c>
      <c r="B598" t="s">
        <v>1932</v>
      </c>
      <c r="C598" t="s">
        <v>6186</v>
      </c>
      <c r="D598">
        <v>7.0000000000000001E-3</v>
      </c>
      <c r="E598">
        <v>0.48</v>
      </c>
      <c r="F598">
        <v>5.5</v>
      </c>
      <c r="G598">
        <v>8.0000000000000002E-3</v>
      </c>
      <c r="H598">
        <v>1.4999999999999999E-2</v>
      </c>
      <c r="I598">
        <v>5.2999999999999999E-2</v>
      </c>
      <c r="J598">
        <v>1.5</v>
      </c>
      <c r="K598">
        <v>4.2</v>
      </c>
      <c r="L598">
        <v>21</v>
      </c>
    </row>
    <row r="599" spans="1:12" x14ac:dyDescent="0.25">
      <c r="A599">
        <v>116714466</v>
      </c>
      <c r="B599" t="s">
        <v>1078</v>
      </c>
      <c r="C599" t="s">
        <v>5343</v>
      </c>
      <c r="D599">
        <v>2.5999999999999998E-5</v>
      </c>
      <c r="E599">
        <v>6.3E-5</v>
      </c>
      <c r="F599">
        <v>9.68</v>
      </c>
      <c r="G599">
        <v>2.5999999999999998E-5</v>
      </c>
      <c r="H599">
        <v>2.7949999999999998E-5</v>
      </c>
      <c r="I599">
        <v>6.0000000000000002E-5</v>
      </c>
      <c r="J599">
        <v>2.875E-4</v>
      </c>
      <c r="K599">
        <v>0.97499999999999998</v>
      </c>
      <c r="L599">
        <v>15</v>
      </c>
    </row>
    <row r="600" spans="1:12" x14ac:dyDescent="0.25">
      <c r="A600">
        <v>117337196</v>
      </c>
      <c r="B600" t="s">
        <v>1496</v>
      </c>
      <c r="C600" t="s">
        <v>4702</v>
      </c>
      <c r="D600">
        <v>3.9599999999999998E-4</v>
      </c>
      <c r="E600">
        <v>3.6999999999999998E-2</v>
      </c>
      <c r="F600">
        <v>2.2999999999999998</v>
      </c>
      <c r="G600">
        <v>6.7480000000000014E-4</v>
      </c>
      <c r="H600">
        <v>1.7979999999999999E-3</v>
      </c>
      <c r="I600">
        <v>3.13E-3</v>
      </c>
      <c r="J600">
        <v>0.14000000000000001</v>
      </c>
      <c r="K600">
        <v>0.65399999999999925</v>
      </c>
      <c r="L600">
        <v>24</v>
      </c>
    </row>
    <row r="601" spans="1:12" x14ac:dyDescent="0.25">
      <c r="A601">
        <v>117718602</v>
      </c>
      <c r="B601" t="s">
        <v>1432</v>
      </c>
      <c r="C601" t="s">
        <v>4493</v>
      </c>
      <c r="D601">
        <v>8.9999999999999993E-3</v>
      </c>
      <c r="E601">
        <v>0.22</v>
      </c>
      <c r="F601">
        <v>6.1</v>
      </c>
      <c r="G601">
        <v>1.8149999999999999E-2</v>
      </c>
      <c r="H601">
        <v>2.3200000000000009E-2</v>
      </c>
      <c r="I601">
        <v>7.0249999999999993E-2</v>
      </c>
      <c r="J601">
        <v>1.7</v>
      </c>
      <c r="K601">
        <v>3.4849999999999999</v>
      </c>
      <c r="L601">
        <v>22</v>
      </c>
    </row>
    <row r="602" spans="1:12" x14ac:dyDescent="0.25">
      <c r="A602">
        <v>118134308</v>
      </c>
      <c r="B602" t="s">
        <v>2038</v>
      </c>
      <c r="C602" t="s">
        <v>4507</v>
      </c>
      <c r="D602">
        <v>3.2000000000000003E-4</v>
      </c>
      <c r="E602">
        <v>7.4400000000000004E-3</v>
      </c>
      <c r="F602">
        <v>6.8</v>
      </c>
      <c r="G602">
        <v>6.8250000000000006E-4</v>
      </c>
      <c r="H602">
        <v>1.01E-3</v>
      </c>
      <c r="I602">
        <v>2.5774999999999999E-3</v>
      </c>
      <c r="J602">
        <v>0.62</v>
      </c>
      <c r="K602">
        <v>2.662500000000001</v>
      </c>
      <c r="L602">
        <v>24</v>
      </c>
    </row>
    <row r="603" spans="1:12" x14ac:dyDescent="0.25">
      <c r="A603">
        <v>119168773</v>
      </c>
      <c r="B603" t="s">
        <v>1380</v>
      </c>
      <c r="C603" t="s">
        <v>4281</v>
      </c>
      <c r="D603">
        <v>1.78E-2</v>
      </c>
      <c r="E603">
        <v>4.02E-2</v>
      </c>
      <c r="F603">
        <v>9.2999999999999999E-2</v>
      </c>
      <c r="G603">
        <v>1.9439999999999999E-2</v>
      </c>
      <c r="H603">
        <v>2.1080000000000002E-2</v>
      </c>
      <c r="I603">
        <v>2.5999999999999999E-2</v>
      </c>
      <c r="J603">
        <v>4.8000000000000001E-2</v>
      </c>
      <c r="K603">
        <v>8.3999999999999991E-2</v>
      </c>
      <c r="L603">
        <v>5</v>
      </c>
    </row>
    <row r="604" spans="1:12" x14ac:dyDescent="0.25">
      <c r="A604">
        <v>119446683</v>
      </c>
      <c r="B604" t="s">
        <v>1610</v>
      </c>
      <c r="C604" t="s">
        <v>5113</v>
      </c>
      <c r="D604">
        <v>1.15E-4</v>
      </c>
      <c r="E604">
        <v>0.19500000000000001</v>
      </c>
      <c r="F604">
        <v>5</v>
      </c>
      <c r="G604">
        <v>2.9250000000000001E-4</v>
      </c>
      <c r="H604">
        <v>2.4400000000000012E-3</v>
      </c>
      <c r="I604">
        <v>1.2999999999999999E-2</v>
      </c>
      <c r="J604">
        <v>0.625</v>
      </c>
      <c r="K604">
        <v>1.409999999999997</v>
      </c>
      <c r="L604">
        <v>31</v>
      </c>
    </row>
    <row r="605" spans="1:12" x14ac:dyDescent="0.25">
      <c r="A605">
        <v>120068373</v>
      </c>
      <c r="B605" t="s">
        <v>158</v>
      </c>
      <c r="C605" t="s">
        <v>5130</v>
      </c>
      <c r="D605">
        <v>0</v>
      </c>
      <c r="E605">
        <v>4.2799999999999998E-2</v>
      </c>
      <c r="F605">
        <v>3</v>
      </c>
      <c r="G605">
        <v>1.3999999999999999E-4</v>
      </c>
      <c r="H605">
        <v>2.4000000000000001E-4</v>
      </c>
      <c r="I605">
        <v>5.3749999999999996E-3</v>
      </c>
      <c r="J605">
        <v>0.10050000000000001</v>
      </c>
      <c r="K605">
        <v>1.4175</v>
      </c>
      <c r="L605">
        <v>31</v>
      </c>
    </row>
    <row r="606" spans="1:12" x14ac:dyDescent="0.25">
      <c r="A606">
        <v>120116883</v>
      </c>
      <c r="B606" t="s">
        <v>294</v>
      </c>
      <c r="C606" t="s">
        <v>6202</v>
      </c>
      <c r="D606">
        <v>8.12E-4</v>
      </c>
      <c r="E606">
        <v>9.0999999999999998E-2</v>
      </c>
      <c r="F606">
        <v>99.2</v>
      </c>
      <c r="G606">
        <v>3.46E-3</v>
      </c>
      <c r="H606">
        <v>1.0999999999999999E-2</v>
      </c>
      <c r="I606">
        <v>3.6450000000000003E-2</v>
      </c>
      <c r="J606">
        <v>0.35699999999999998</v>
      </c>
      <c r="K606">
        <v>24.85</v>
      </c>
      <c r="L606">
        <v>28</v>
      </c>
    </row>
    <row r="607" spans="1:12" x14ac:dyDescent="0.25">
      <c r="A607">
        <v>120928098</v>
      </c>
      <c r="B607" t="s">
        <v>868</v>
      </c>
      <c r="C607" t="s">
        <v>5148</v>
      </c>
      <c r="D607">
        <v>5.1999999999999995E-4</v>
      </c>
      <c r="E607">
        <v>5.3E-3</v>
      </c>
      <c r="F607">
        <v>13.3</v>
      </c>
      <c r="G607">
        <v>7.8300000000000006E-4</v>
      </c>
      <c r="H607">
        <v>8.4500000000000005E-4</v>
      </c>
      <c r="I607">
        <v>1.97E-3</v>
      </c>
      <c r="J607">
        <v>2.0549999999999999E-2</v>
      </c>
      <c r="K607">
        <v>11.33619999999997</v>
      </c>
      <c r="L607">
        <v>18</v>
      </c>
    </row>
    <row r="608" spans="1:12" x14ac:dyDescent="0.25">
      <c r="A608">
        <v>121552612</v>
      </c>
      <c r="B608" t="s">
        <v>1430</v>
      </c>
      <c r="C608" t="s">
        <v>4490</v>
      </c>
      <c r="D608">
        <v>1.9E-3</v>
      </c>
      <c r="E608">
        <v>0.6</v>
      </c>
      <c r="F608">
        <v>8.14</v>
      </c>
      <c r="G608">
        <v>1.9E-3</v>
      </c>
      <c r="H608">
        <v>2.2599999999999999E-3</v>
      </c>
      <c r="I608">
        <v>1.7850000000000001E-2</v>
      </c>
      <c r="J608">
        <v>2.0750000000000002</v>
      </c>
      <c r="K608">
        <v>4.7299999999999978</v>
      </c>
      <c r="L608">
        <v>19</v>
      </c>
    </row>
    <row r="609" spans="1:12" x14ac:dyDescent="0.25">
      <c r="A609">
        <v>122008859</v>
      </c>
      <c r="B609" t="s">
        <v>2040</v>
      </c>
      <c r="C609" t="s">
        <v>4510</v>
      </c>
      <c r="D609">
        <v>0.06</v>
      </c>
      <c r="E609">
        <v>0.56999999999999995</v>
      </c>
      <c r="F609">
        <v>100</v>
      </c>
      <c r="G609">
        <v>0.08</v>
      </c>
      <c r="H609">
        <v>9.6000000000000016E-2</v>
      </c>
      <c r="I609">
        <v>0.28000000000000003</v>
      </c>
      <c r="J609">
        <v>0.93</v>
      </c>
      <c r="K609">
        <v>4.7799999999999931</v>
      </c>
      <c r="L609">
        <v>23</v>
      </c>
    </row>
    <row r="610" spans="1:12" x14ac:dyDescent="0.25">
      <c r="A610">
        <v>122453730</v>
      </c>
      <c r="B610" t="s">
        <v>1934</v>
      </c>
      <c r="C610" t="s">
        <v>6187</v>
      </c>
      <c r="D610">
        <v>1.7200000000000001E-4</v>
      </c>
      <c r="E610">
        <v>5.5050000000000003E-3</v>
      </c>
      <c r="F610">
        <v>0.1</v>
      </c>
      <c r="G610">
        <v>3.1260000000000012E-4</v>
      </c>
      <c r="H610">
        <v>3.7849999999999998E-4</v>
      </c>
      <c r="I610">
        <v>2.4650000000000002E-3</v>
      </c>
      <c r="J610">
        <v>8.7499999999999991E-3</v>
      </c>
      <c r="K610">
        <v>6.219000000000003E-2</v>
      </c>
      <c r="L610">
        <v>16</v>
      </c>
    </row>
    <row r="611" spans="1:12" x14ac:dyDescent="0.25">
      <c r="A611">
        <v>122454299</v>
      </c>
      <c r="B611" t="s">
        <v>2316</v>
      </c>
      <c r="C611" t="s">
        <v>5574</v>
      </c>
      <c r="D611">
        <v>2.0000000000000001E-4</v>
      </c>
      <c r="E611">
        <v>1.145E-3</v>
      </c>
      <c r="F611">
        <v>1.0999999999999999E-2</v>
      </c>
      <c r="G611">
        <v>2.675E-4</v>
      </c>
      <c r="H611">
        <v>4.2499999999999998E-4</v>
      </c>
      <c r="I611">
        <v>6.2250000000000001E-4</v>
      </c>
      <c r="J611">
        <v>2.8249999999999998E-3</v>
      </c>
      <c r="K611">
        <v>7.8499999999999993E-3</v>
      </c>
      <c r="L611">
        <v>15</v>
      </c>
    </row>
    <row r="612" spans="1:12" x14ac:dyDescent="0.25">
      <c r="A612">
        <v>122836355</v>
      </c>
      <c r="B612" t="s">
        <v>2728</v>
      </c>
      <c r="C612" t="s">
        <v>5543</v>
      </c>
      <c r="D612">
        <v>7.4999999999999997E-3</v>
      </c>
      <c r="E612">
        <v>1.2250000000000001</v>
      </c>
      <c r="F612">
        <v>120</v>
      </c>
      <c r="G612">
        <v>1.6145E-2</v>
      </c>
      <c r="H612">
        <v>1.9890000000000001E-2</v>
      </c>
      <c r="I612">
        <v>8.1575000000000009E-2</v>
      </c>
      <c r="J612">
        <v>39.674999999999997</v>
      </c>
      <c r="K612">
        <v>112.99</v>
      </c>
      <c r="L612">
        <v>21</v>
      </c>
    </row>
    <row r="613" spans="1:12" x14ac:dyDescent="0.25">
      <c r="A613">
        <v>123312890</v>
      </c>
      <c r="B613" t="s">
        <v>1500</v>
      </c>
      <c r="C613" t="s">
        <v>4705</v>
      </c>
      <c r="D613">
        <v>0.05</v>
      </c>
      <c r="E613">
        <v>49</v>
      </c>
      <c r="F613">
        <v>134</v>
      </c>
      <c r="G613">
        <v>0.05</v>
      </c>
      <c r="H613">
        <v>0.19360000000000019</v>
      </c>
      <c r="I613">
        <v>3.05</v>
      </c>
      <c r="J613">
        <v>112</v>
      </c>
      <c r="K613">
        <v>130.4</v>
      </c>
      <c r="L613">
        <v>12</v>
      </c>
    </row>
    <row r="614" spans="1:12" x14ac:dyDescent="0.25">
      <c r="A614">
        <v>123343168</v>
      </c>
      <c r="B614" t="s">
        <v>2416</v>
      </c>
      <c r="C614" t="s">
        <v>5987</v>
      </c>
      <c r="D614">
        <v>2.7E-4</v>
      </c>
      <c r="E614">
        <v>3.1974999999999998</v>
      </c>
      <c r="F614">
        <v>910</v>
      </c>
      <c r="G614">
        <v>3.9649999999999999E-4</v>
      </c>
      <c r="H614">
        <v>5.4000000000000012E-4</v>
      </c>
      <c r="I614">
        <v>9.1500000000000001E-4</v>
      </c>
      <c r="J614">
        <v>260</v>
      </c>
      <c r="K614">
        <v>728.49999999999977</v>
      </c>
      <c r="L614">
        <v>11</v>
      </c>
    </row>
    <row r="615" spans="1:12" x14ac:dyDescent="0.25">
      <c r="A615">
        <v>124495187</v>
      </c>
      <c r="B615" t="s">
        <v>2594</v>
      </c>
      <c r="C615" t="s">
        <v>4722</v>
      </c>
      <c r="D615">
        <v>9.1E-4</v>
      </c>
      <c r="E615">
        <v>2.9600000000000001E-2</v>
      </c>
      <c r="F615">
        <v>30</v>
      </c>
      <c r="G615">
        <v>9.1E-4</v>
      </c>
      <c r="H615">
        <v>3.0300000000000001E-3</v>
      </c>
      <c r="I615">
        <v>4.0899999999999999E-3</v>
      </c>
      <c r="J615">
        <v>0.13</v>
      </c>
      <c r="K615">
        <v>17.7</v>
      </c>
      <c r="L615">
        <v>17</v>
      </c>
    </row>
    <row r="616" spans="1:12" x14ac:dyDescent="0.25">
      <c r="A616">
        <v>125116236</v>
      </c>
      <c r="B616" t="s">
        <v>3112</v>
      </c>
      <c r="C616" t="s">
        <v>5126</v>
      </c>
      <c r="D616">
        <v>0.81399999999999995</v>
      </c>
      <c r="E616">
        <v>2.0569999999999999</v>
      </c>
      <c r="F616">
        <v>3.3</v>
      </c>
      <c r="G616">
        <v>0.93830000000000002</v>
      </c>
      <c r="H616">
        <v>1.0626</v>
      </c>
      <c r="I616">
        <v>1.4355</v>
      </c>
      <c r="J616">
        <v>2.6785000000000001</v>
      </c>
      <c r="K616">
        <v>3.1757</v>
      </c>
      <c r="L616">
        <v>2</v>
      </c>
    </row>
    <row r="617" spans="1:12" x14ac:dyDescent="0.25">
      <c r="A617">
        <v>125225287</v>
      </c>
      <c r="B617" t="s">
        <v>3286</v>
      </c>
      <c r="C617" t="s">
        <v>5769</v>
      </c>
      <c r="D617">
        <v>1.8000000000000001E-4</v>
      </c>
      <c r="E617">
        <v>6.6915000000000002E-2</v>
      </c>
      <c r="F617">
        <v>1.7</v>
      </c>
      <c r="G617">
        <v>2.9700000000000001E-4</v>
      </c>
      <c r="H617">
        <v>4.1399999999999998E-4</v>
      </c>
      <c r="I617">
        <v>1.1674999999999999E-3</v>
      </c>
      <c r="J617">
        <v>0.63249999999999995</v>
      </c>
      <c r="K617">
        <v>1.6234999999999999</v>
      </c>
      <c r="L617">
        <v>10</v>
      </c>
    </row>
    <row r="618" spans="1:12" x14ac:dyDescent="0.25">
      <c r="A618">
        <v>125401925</v>
      </c>
      <c r="B618" t="s">
        <v>2754</v>
      </c>
      <c r="C618" t="s">
        <v>5763</v>
      </c>
      <c r="D618">
        <v>3.1E-2</v>
      </c>
      <c r="E618">
        <v>2.6934499999999999</v>
      </c>
      <c r="F618">
        <v>102</v>
      </c>
      <c r="G618">
        <v>0.10765</v>
      </c>
      <c r="H618">
        <v>0.1843000000000001</v>
      </c>
      <c r="I618">
        <v>0.53125</v>
      </c>
      <c r="J618">
        <v>99.9</v>
      </c>
      <c r="K618">
        <v>102</v>
      </c>
      <c r="L618">
        <v>7</v>
      </c>
    </row>
    <row r="619" spans="1:12" x14ac:dyDescent="0.25">
      <c r="A619">
        <v>126833178</v>
      </c>
      <c r="B619" t="s">
        <v>1544</v>
      </c>
      <c r="C619" t="s">
        <v>4913</v>
      </c>
      <c r="D619">
        <v>0.28000000000000003</v>
      </c>
      <c r="E619">
        <v>1.9</v>
      </c>
      <c r="F619">
        <v>11</v>
      </c>
      <c r="G619">
        <v>0.73</v>
      </c>
      <c r="H619">
        <v>0.78</v>
      </c>
      <c r="I619">
        <v>1</v>
      </c>
      <c r="J619">
        <v>3.9249999999999998</v>
      </c>
      <c r="K619">
        <v>10.19</v>
      </c>
      <c r="L619">
        <v>15</v>
      </c>
    </row>
    <row r="620" spans="1:12" x14ac:dyDescent="0.25">
      <c r="A620">
        <v>127277536</v>
      </c>
      <c r="B620" t="s">
        <v>2838</v>
      </c>
      <c r="C620" t="s">
        <v>6203</v>
      </c>
      <c r="D620">
        <v>1.1000000000000001</v>
      </c>
      <c r="E620">
        <v>25</v>
      </c>
      <c r="F620">
        <v>125</v>
      </c>
      <c r="G620">
        <v>1.155</v>
      </c>
      <c r="H620">
        <v>1.2</v>
      </c>
      <c r="I620">
        <v>9.6750000000000007</v>
      </c>
      <c r="J620">
        <v>94.85</v>
      </c>
      <c r="K620">
        <v>123.35</v>
      </c>
      <c r="L620">
        <v>9</v>
      </c>
    </row>
    <row r="621" spans="1:12" x14ac:dyDescent="0.25">
      <c r="A621">
        <v>128639021</v>
      </c>
      <c r="B621" t="s">
        <v>1272</v>
      </c>
      <c r="C621" t="s">
        <v>5117</v>
      </c>
      <c r="D621">
        <v>1.9E-3</v>
      </c>
      <c r="E621">
        <v>4.4999999999999998E-2</v>
      </c>
      <c r="F621">
        <v>99.2</v>
      </c>
      <c r="G621">
        <v>4.0499999999999998E-3</v>
      </c>
      <c r="H621">
        <v>6.4999999999999997E-3</v>
      </c>
      <c r="I621">
        <v>1.435E-2</v>
      </c>
      <c r="J621">
        <v>1.18</v>
      </c>
      <c r="K621">
        <v>48.9</v>
      </c>
      <c r="L621">
        <v>28</v>
      </c>
    </row>
    <row r="622" spans="1:12" x14ac:dyDescent="0.25">
      <c r="A622">
        <v>129630199</v>
      </c>
      <c r="B622" t="s">
        <v>1148</v>
      </c>
      <c r="C622" t="s">
        <v>6001</v>
      </c>
      <c r="D622">
        <v>8.8999999999999995E-4</v>
      </c>
      <c r="E622">
        <v>3.4000000000000002E-2</v>
      </c>
      <c r="F622">
        <v>120</v>
      </c>
      <c r="G622">
        <v>1.2805E-3</v>
      </c>
      <c r="H622">
        <v>1.7799999999999999E-3</v>
      </c>
      <c r="I622">
        <v>6.025E-3</v>
      </c>
      <c r="J622">
        <v>6.6250000000000003E-2</v>
      </c>
      <c r="K622">
        <v>108.45</v>
      </c>
      <c r="L622">
        <v>11</v>
      </c>
    </row>
    <row r="623" spans="1:12" x14ac:dyDescent="0.25">
      <c r="A623">
        <v>131341861</v>
      </c>
      <c r="B623" t="s">
        <v>2082</v>
      </c>
      <c r="C623" t="s">
        <v>4696</v>
      </c>
      <c r="D623">
        <v>4.5999999999999999E-3</v>
      </c>
      <c r="E623">
        <v>0.25800000000000001</v>
      </c>
      <c r="F623">
        <v>1.2</v>
      </c>
      <c r="G623">
        <v>4.6030000000000003E-3</v>
      </c>
      <c r="H623">
        <v>4.8140000000000006E-3</v>
      </c>
      <c r="I623">
        <v>8.1749999999999989E-2</v>
      </c>
      <c r="J623">
        <v>0.69124999999999992</v>
      </c>
      <c r="K623">
        <v>0.99649999999999994</v>
      </c>
      <c r="L623">
        <v>19</v>
      </c>
    </row>
    <row r="624" spans="1:12" x14ac:dyDescent="0.25">
      <c r="A624">
        <v>131807573</v>
      </c>
      <c r="B624" t="s">
        <v>756</v>
      </c>
      <c r="C624" t="s">
        <v>5997</v>
      </c>
      <c r="D624">
        <v>8.5000000000000006E-5</v>
      </c>
      <c r="E624">
        <v>9.2999999999999992E-3</v>
      </c>
      <c r="F624">
        <v>2.37</v>
      </c>
      <c r="G624">
        <v>2.2850000000000011E-4</v>
      </c>
      <c r="H624">
        <v>5.0600000000000016E-4</v>
      </c>
      <c r="I624">
        <v>1.72E-3</v>
      </c>
      <c r="J624">
        <v>1.325E-2</v>
      </c>
      <c r="K624">
        <v>5.7079999999999922E-2</v>
      </c>
      <c r="L624">
        <v>24</v>
      </c>
    </row>
    <row r="625" spans="1:12" x14ac:dyDescent="0.25">
      <c r="A625">
        <v>131860338</v>
      </c>
      <c r="B625" t="s">
        <v>214</v>
      </c>
      <c r="C625" t="s">
        <v>4273</v>
      </c>
      <c r="D625">
        <v>9.4999999999999998E-3</v>
      </c>
      <c r="E625">
        <v>0.8</v>
      </c>
      <c r="F625">
        <v>3.4</v>
      </c>
      <c r="G625">
        <v>1.6799999999999999E-2</v>
      </c>
      <c r="H625">
        <v>3.8600000000000009E-2</v>
      </c>
      <c r="I625">
        <v>0.14699999999999999</v>
      </c>
      <c r="J625">
        <v>1.4379999999999999</v>
      </c>
      <c r="K625">
        <v>2</v>
      </c>
      <c r="L625">
        <v>34</v>
      </c>
    </row>
    <row r="626" spans="1:12" x14ac:dyDescent="0.25">
      <c r="A626">
        <v>131983727</v>
      </c>
      <c r="B626" t="s">
        <v>794</v>
      </c>
      <c r="C626" t="s">
        <v>4279</v>
      </c>
      <c r="D626">
        <v>2.5000000000000001E-5</v>
      </c>
      <c r="E626">
        <v>0.12</v>
      </c>
      <c r="F626">
        <v>7.6</v>
      </c>
      <c r="G626">
        <v>4.3199999999999993E-5</v>
      </c>
      <c r="H626">
        <v>1.0849999999999999E-4</v>
      </c>
      <c r="I626">
        <v>1.4250000000000001E-2</v>
      </c>
      <c r="J626">
        <v>1.2475000000000001</v>
      </c>
      <c r="K626">
        <v>1.79</v>
      </c>
      <c r="L626">
        <v>20</v>
      </c>
    </row>
    <row r="627" spans="1:12" x14ac:dyDescent="0.25">
      <c r="A627">
        <v>133855988</v>
      </c>
      <c r="B627" t="s">
        <v>1204</v>
      </c>
      <c r="C627" t="s">
        <v>4533</v>
      </c>
      <c r="D627">
        <v>0.2</v>
      </c>
      <c r="E627">
        <v>1</v>
      </c>
      <c r="F627">
        <v>9.67</v>
      </c>
      <c r="G627">
        <v>0.2</v>
      </c>
      <c r="H627">
        <v>0.2</v>
      </c>
      <c r="I627">
        <v>0.2</v>
      </c>
      <c r="J627">
        <v>1</v>
      </c>
      <c r="K627">
        <v>7.6909999999999963</v>
      </c>
      <c r="L627">
        <v>5</v>
      </c>
    </row>
    <row r="628" spans="1:12" x14ac:dyDescent="0.25">
      <c r="A628">
        <v>134605644</v>
      </c>
      <c r="B628" t="s">
        <v>2480</v>
      </c>
      <c r="C628" t="s">
        <v>6200</v>
      </c>
      <c r="D628">
        <v>6.6000000000000005E-5</v>
      </c>
      <c r="E628">
        <v>2.9000000000000001E-2</v>
      </c>
      <c r="F628">
        <v>8.6</v>
      </c>
      <c r="G628">
        <v>1.2999999999999999E-4</v>
      </c>
      <c r="H628">
        <v>2.2000000000000001E-4</v>
      </c>
      <c r="I628">
        <v>9.499999999999998E-3</v>
      </c>
      <c r="J628">
        <v>2.35</v>
      </c>
      <c r="K628">
        <v>4.4249999999999998</v>
      </c>
      <c r="L628">
        <v>19</v>
      </c>
    </row>
    <row r="629" spans="1:12" x14ac:dyDescent="0.25">
      <c r="A629">
        <v>135158542</v>
      </c>
      <c r="B629" t="s">
        <v>2034</v>
      </c>
      <c r="C629" t="s">
        <v>4496</v>
      </c>
      <c r="D629">
        <v>1.9199999999999998E-2</v>
      </c>
      <c r="E629">
        <v>0.59</v>
      </c>
      <c r="F629">
        <v>80.099999999999994</v>
      </c>
      <c r="G629">
        <v>3.04E-2</v>
      </c>
      <c r="H629">
        <v>5.04E-2</v>
      </c>
      <c r="I629">
        <v>0.19</v>
      </c>
      <c r="J629">
        <v>1.3</v>
      </c>
      <c r="K629">
        <v>45.219999999999857</v>
      </c>
      <c r="L629">
        <v>24</v>
      </c>
    </row>
    <row r="630" spans="1:12" x14ac:dyDescent="0.25">
      <c r="A630">
        <v>135410207</v>
      </c>
      <c r="B630" t="s">
        <v>1180</v>
      </c>
      <c r="C630" t="s">
        <v>4283</v>
      </c>
      <c r="D630">
        <v>3.4000000000000002E-4</v>
      </c>
      <c r="E630">
        <v>4.3450000000000003E-2</v>
      </c>
      <c r="F630">
        <v>100.5</v>
      </c>
      <c r="G630">
        <v>5.1999999999999995E-4</v>
      </c>
      <c r="H630">
        <v>6.7500000000000004E-4</v>
      </c>
      <c r="I630">
        <v>7.3750000000000009E-4</v>
      </c>
      <c r="J630">
        <v>12.612500000000001</v>
      </c>
      <c r="K630">
        <v>51.25</v>
      </c>
      <c r="L630">
        <v>45</v>
      </c>
    </row>
    <row r="631" spans="1:12" x14ac:dyDescent="0.25">
      <c r="A631">
        <v>135590919</v>
      </c>
      <c r="B631" t="s">
        <v>2312</v>
      </c>
      <c r="C631" t="s">
        <v>5562</v>
      </c>
      <c r="D631">
        <v>1</v>
      </c>
      <c r="E631">
        <v>4.9000000000000004</v>
      </c>
      <c r="F631">
        <v>52</v>
      </c>
      <c r="G631">
        <v>1.7424999999999999</v>
      </c>
      <c r="H631">
        <v>2.4849999999999999</v>
      </c>
      <c r="I631">
        <v>4.0274999999999999</v>
      </c>
      <c r="J631">
        <v>14.9</v>
      </c>
      <c r="K631">
        <v>43.5</v>
      </c>
      <c r="L631">
        <v>6</v>
      </c>
    </row>
    <row r="632" spans="1:12" x14ac:dyDescent="0.25">
      <c r="A632">
        <v>138261413</v>
      </c>
      <c r="B632" t="s">
        <v>162</v>
      </c>
      <c r="C632" t="s">
        <v>5326</v>
      </c>
      <c r="D632">
        <v>6.0000000000000002E-5</v>
      </c>
      <c r="E632">
        <v>5.1999999999999998E-3</v>
      </c>
      <c r="F632">
        <v>229.1</v>
      </c>
      <c r="G632">
        <v>1E-4</v>
      </c>
      <c r="H632">
        <v>1.7400000000000011E-4</v>
      </c>
      <c r="I632">
        <v>7.2000000000000015E-4</v>
      </c>
      <c r="J632">
        <v>0.3</v>
      </c>
      <c r="K632">
        <v>47.60000000000008</v>
      </c>
      <c r="L632">
        <v>175</v>
      </c>
    </row>
    <row r="633" spans="1:12" x14ac:dyDescent="0.25">
      <c r="A633">
        <v>139968493</v>
      </c>
      <c r="B633" t="s">
        <v>3234</v>
      </c>
      <c r="C633" t="s">
        <v>5569</v>
      </c>
      <c r="D633">
        <v>3.5200000000000001E-3</v>
      </c>
      <c r="E633">
        <v>0.313</v>
      </c>
      <c r="F633">
        <v>1.8</v>
      </c>
      <c r="G633">
        <v>6.2740000000000001E-3</v>
      </c>
      <c r="H633">
        <v>9.0280000000000013E-3</v>
      </c>
      <c r="I633">
        <v>0.15085000000000001</v>
      </c>
      <c r="J633">
        <v>0.72950000000000004</v>
      </c>
      <c r="K633">
        <v>1.538999999999999</v>
      </c>
      <c r="L633">
        <v>7</v>
      </c>
    </row>
    <row r="634" spans="1:12" x14ac:dyDescent="0.25">
      <c r="A634">
        <v>141112290</v>
      </c>
      <c r="B634" t="s">
        <v>698</v>
      </c>
      <c r="C634" t="s">
        <v>5342</v>
      </c>
      <c r="D634">
        <v>1.1000000000000001E-3</v>
      </c>
      <c r="E634">
        <v>0.38</v>
      </c>
      <c r="F634">
        <v>160</v>
      </c>
      <c r="G634">
        <v>2E-3</v>
      </c>
      <c r="H634">
        <v>2.2000000000000001E-3</v>
      </c>
      <c r="I634">
        <v>5.1000000000000004E-3</v>
      </c>
      <c r="J634">
        <v>3.3</v>
      </c>
      <c r="K634">
        <v>130</v>
      </c>
      <c r="L634">
        <v>21</v>
      </c>
    </row>
    <row r="635" spans="1:12" x14ac:dyDescent="0.25">
      <c r="A635">
        <v>141517217</v>
      </c>
      <c r="B635" t="s">
        <v>252</v>
      </c>
      <c r="C635" t="s">
        <v>5119</v>
      </c>
      <c r="D635">
        <v>2.7599999999999999E-3</v>
      </c>
      <c r="E635">
        <v>1.6500000000000001E-2</v>
      </c>
      <c r="F635">
        <v>0.41</v>
      </c>
      <c r="G635">
        <v>3.7750000000000001E-3</v>
      </c>
      <c r="H635">
        <v>5.1400000000000013E-3</v>
      </c>
      <c r="I635">
        <v>9.0899999999999991E-3</v>
      </c>
      <c r="J635">
        <v>3.1547500000000013E-2</v>
      </c>
      <c r="K635">
        <v>7.6999999999999999E-2</v>
      </c>
      <c r="L635">
        <v>23</v>
      </c>
    </row>
    <row r="636" spans="1:12" x14ac:dyDescent="0.25">
      <c r="A636">
        <v>142459583</v>
      </c>
      <c r="B636" t="s">
        <v>2588</v>
      </c>
      <c r="C636" t="s">
        <v>4700</v>
      </c>
      <c r="D636">
        <v>4.4000000000000002E-4</v>
      </c>
      <c r="E636">
        <v>1.6</v>
      </c>
      <c r="F636">
        <v>30.9</v>
      </c>
      <c r="G636">
        <v>2.49E-3</v>
      </c>
      <c r="H636">
        <v>2.748E-3</v>
      </c>
      <c r="I636">
        <v>0.02</v>
      </c>
      <c r="J636">
        <v>5.84</v>
      </c>
      <c r="K636">
        <v>13.77999999999998</v>
      </c>
      <c r="L636">
        <v>34</v>
      </c>
    </row>
    <row r="637" spans="1:12" x14ac:dyDescent="0.25">
      <c r="A637">
        <v>143390890</v>
      </c>
      <c r="B637" t="s">
        <v>630</v>
      </c>
      <c r="C637" t="s">
        <v>4703</v>
      </c>
      <c r="D637">
        <v>4.1999999999999997E-3</v>
      </c>
      <c r="E637">
        <v>0.104</v>
      </c>
      <c r="F637">
        <v>1.173</v>
      </c>
      <c r="G637">
        <v>1.1610000000000001E-2</v>
      </c>
      <c r="H637">
        <v>1.218E-2</v>
      </c>
      <c r="I637">
        <v>3.6549999999999999E-2</v>
      </c>
      <c r="J637">
        <v>0.29599999999999999</v>
      </c>
      <c r="K637">
        <v>0.53270000000000051</v>
      </c>
      <c r="L637">
        <v>18</v>
      </c>
    </row>
    <row r="638" spans="1:12" x14ac:dyDescent="0.25">
      <c r="A638">
        <v>144550367</v>
      </c>
      <c r="B638" t="s">
        <v>242</v>
      </c>
      <c r="C638" t="s">
        <v>4719</v>
      </c>
      <c r="D638">
        <v>3.8999999999999999E-4</v>
      </c>
      <c r="E638">
        <v>34.549999999999997</v>
      </c>
      <c r="F638">
        <v>100</v>
      </c>
      <c r="G638">
        <v>6.2250000000000001E-4</v>
      </c>
      <c r="H638">
        <v>7.5499999999999994E-3</v>
      </c>
      <c r="I638">
        <v>6.8352499999999994</v>
      </c>
      <c r="J638">
        <v>83.15</v>
      </c>
      <c r="K638">
        <v>100</v>
      </c>
      <c r="L638">
        <v>15</v>
      </c>
    </row>
    <row r="639" spans="1:12" x14ac:dyDescent="0.25">
      <c r="A639">
        <v>145701219</v>
      </c>
      <c r="B639" t="s">
        <v>1274</v>
      </c>
      <c r="C639" t="s">
        <v>5127</v>
      </c>
      <c r="D639">
        <v>5.6999999999999998E-4</v>
      </c>
      <c r="E639">
        <v>24.1</v>
      </c>
      <c r="F639">
        <v>123</v>
      </c>
      <c r="G639">
        <v>5.9800000000000001E-4</v>
      </c>
      <c r="H639">
        <v>7.6600000000000019E-4</v>
      </c>
      <c r="I639">
        <v>1.15E-3</v>
      </c>
      <c r="J639">
        <v>111</v>
      </c>
      <c r="K639">
        <v>120.9</v>
      </c>
      <c r="L639">
        <v>15</v>
      </c>
    </row>
    <row r="640" spans="1:12" x14ac:dyDescent="0.25">
      <c r="A640">
        <v>145701231</v>
      </c>
      <c r="B640" t="s">
        <v>1816</v>
      </c>
      <c r="C640" t="s">
        <v>5813</v>
      </c>
      <c r="D640">
        <v>6.1600000000000001E-4</v>
      </c>
      <c r="E640">
        <v>35.200000000000003</v>
      </c>
      <c r="F640">
        <v>300</v>
      </c>
      <c r="G640">
        <v>9.8259999999999992E-4</v>
      </c>
      <c r="H640">
        <v>1.5615999999999989E-2</v>
      </c>
      <c r="I640">
        <v>2.3875000000000002</v>
      </c>
      <c r="J640">
        <v>121.5</v>
      </c>
      <c r="K640">
        <v>218.1</v>
      </c>
      <c r="L640">
        <v>14</v>
      </c>
    </row>
    <row r="641" spans="1:12" x14ac:dyDescent="0.25">
      <c r="A641">
        <v>147150354</v>
      </c>
      <c r="B641" t="s">
        <v>2802</v>
      </c>
      <c r="C641" t="s">
        <v>5993</v>
      </c>
      <c r="D641">
        <v>6.4000000000000003E-3</v>
      </c>
      <c r="E641">
        <v>59.7</v>
      </c>
      <c r="F641">
        <v>154</v>
      </c>
      <c r="G641">
        <v>5.3583200000000009</v>
      </c>
      <c r="H641">
        <v>24.234000000000009</v>
      </c>
      <c r="I641">
        <v>40.200000000000003</v>
      </c>
      <c r="J641">
        <v>104.75</v>
      </c>
      <c r="K641">
        <v>131.19999999999999</v>
      </c>
      <c r="L641">
        <v>19</v>
      </c>
    </row>
    <row r="642" spans="1:12" x14ac:dyDescent="0.25">
      <c r="A642">
        <v>148477718</v>
      </c>
      <c r="B642" t="s">
        <v>1740</v>
      </c>
      <c r="C642" t="s">
        <v>5556</v>
      </c>
      <c r="D642">
        <v>1.9499999999999999E-3</v>
      </c>
      <c r="E642">
        <v>2.785E-2</v>
      </c>
      <c r="F642">
        <v>4.5499999999999999E-2</v>
      </c>
      <c r="G642">
        <v>2.787E-3</v>
      </c>
      <c r="H642">
        <v>3.6240000000000001E-3</v>
      </c>
      <c r="I642">
        <v>1.3375E-2</v>
      </c>
      <c r="J642">
        <v>3.5174999999999998E-2</v>
      </c>
      <c r="K642">
        <v>4.167499999999999E-2</v>
      </c>
      <c r="L642">
        <v>10</v>
      </c>
    </row>
    <row r="643" spans="1:12" x14ac:dyDescent="0.25">
      <c r="A643">
        <v>149877418</v>
      </c>
      <c r="B643" t="s">
        <v>2254</v>
      </c>
      <c r="C643" t="s">
        <v>5329</v>
      </c>
      <c r="D643">
        <v>0.04</v>
      </c>
      <c r="E643">
        <v>0.28999999999999998</v>
      </c>
      <c r="F643">
        <v>3.82</v>
      </c>
      <c r="G643">
        <v>5.5300000000000009E-2</v>
      </c>
      <c r="H643">
        <v>7.2000000000000008E-2</v>
      </c>
      <c r="I643">
        <v>0.1525</v>
      </c>
      <c r="J643">
        <v>0.50750000000000006</v>
      </c>
      <c r="K643">
        <v>1.3294999999999959</v>
      </c>
      <c r="L643">
        <v>18</v>
      </c>
    </row>
    <row r="644" spans="1:12" x14ac:dyDescent="0.25">
      <c r="A644">
        <v>149979419</v>
      </c>
      <c r="B644" t="s">
        <v>942</v>
      </c>
      <c r="C644" t="s">
        <v>5762</v>
      </c>
      <c r="D644">
        <v>44.3</v>
      </c>
      <c r="E644">
        <v>48.1</v>
      </c>
      <c r="F644">
        <v>77.900000000000006</v>
      </c>
      <c r="G644">
        <v>44.679999999999993</v>
      </c>
      <c r="H644">
        <v>45.06</v>
      </c>
      <c r="I644">
        <v>46.2</v>
      </c>
      <c r="J644">
        <v>63</v>
      </c>
      <c r="K644">
        <v>74.92</v>
      </c>
      <c r="L644">
        <v>3</v>
      </c>
    </row>
    <row r="645" spans="1:12" x14ac:dyDescent="0.25">
      <c r="A645">
        <v>153233911</v>
      </c>
      <c r="B645" t="s">
        <v>1878</v>
      </c>
      <c r="C645" t="s">
        <v>5996</v>
      </c>
      <c r="D645">
        <v>1.2999999999999999E-4</v>
      </c>
      <c r="E645">
        <v>7.1000000000000002E-4</v>
      </c>
      <c r="F645">
        <v>0.3</v>
      </c>
      <c r="G645">
        <v>1.2999999999999999E-4</v>
      </c>
      <c r="H645">
        <v>1.54E-4</v>
      </c>
      <c r="I645">
        <v>2.7750000000000002E-4</v>
      </c>
      <c r="J645">
        <v>5.0900000000000008E-3</v>
      </c>
      <c r="K645">
        <v>0.1449999999999998</v>
      </c>
      <c r="L645">
        <v>16</v>
      </c>
    </row>
    <row r="646" spans="1:12" x14ac:dyDescent="0.25">
      <c r="A646">
        <v>153719234</v>
      </c>
      <c r="B646" t="s">
        <v>328</v>
      </c>
      <c r="C646" t="s">
        <v>4724</v>
      </c>
      <c r="D646">
        <v>3.1E-4</v>
      </c>
      <c r="E646">
        <v>1.24E-2</v>
      </c>
      <c r="F646">
        <v>126</v>
      </c>
      <c r="G646">
        <v>9.1E-4</v>
      </c>
      <c r="H646">
        <v>1.7700000000000001E-3</v>
      </c>
      <c r="I646">
        <v>3.7325000000000001E-3</v>
      </c>
      <c r="J646">
        <v>3.4100000000000012E-2</v>
      </c>
      <c r="K646">
        <v>108.25</v>
      </c>
      <c r="L646">
        <v>37</v>
      </c>
    </row>
    <row r="647" spans="1:12" x14ac:dyDescent="0.25">
      <c r="A647">
        <v>155569918</v>
      </c>
      <c r="B647" t="s">
        <v>218</v>
      </c>
      <c r="C647" t="s">
        <v>4285</v>
      </c>
      <c r="D647">
        <v>8.6999999999999997E-6</v>
      </c>
      <c r="E647">
        <v>0.05</v>
      </c>
      <c r="F647">
        <v>1.43</v>
      </c>
      <c r="G647">
        <v>5.0000000000000002E-5</v>
      </c>
      <c r="H647">
        <v>1.562E-4</v>
      </c>
      <c r="I647">
        <v>2.5000000000000001E-2</v>
      </c>
      <c r="J647">
        <v>0.11749999999999999</v>
      </c>
      <c r="K647">
        <v>0.66028499999999946</v>
      </c>
      <c r="L647">
        <v>102</v>
      </c>
    </row>
    <row r="648" spans="1:12" x14ac:dyDescent="0.25">
      <c r="A648">
        <v>156052685</v>
      </c>
      <c r="B648" t="s">
        <v>774</v>
      </c>
      <c r="C648" t="s">
        <v>6190</v>
      </c>
      <c r="D648">
        <v>6.9999999999999999E-6</v>
      </c>
      <c r="E648">
        <v>7.4499999999999997E-2</v>
      </c>
      <c r="F648">
        <v>0.86</v>
      </c>
      <c r="G648">
        <v>1.225E-5</v>
      </c>
      <c r="H648">
        <v>2.0595000000000001E-3</v>
      </c>
      <c r="I648">
        <v>1.175E-2</v>
      </c>
      <c r="J648">
        <v>0.16</v>
      </c>
      <c r="K648">
        <v>0.76749999999999996</v>
      </c>
      <c r="L648">
        <v>23</v>
      </c>
    </row>
    <row r="649" spans="1:12" x14ac:dyDescent="0.25">
      <c r="A649">
        <v>161050584</v>
      </c>
      <c r="B649" t="s">
        <v>1246</v>
      </c>
      <c r="C649" t="s">
        <v>4919</v>
      </c>
      <c r="D649">
        <v>6.3E-3</v>
      </c>
      <c r="E649">
        <v>0.68</v>
      </c>
      <c r="F649">
        <v>4.3</v>
      </c>
      <c r="G649">
        <v>1.2800000000000001E-2</v>
      </c>
      <c r="H649">
        <v>0.02</v>
      </c>
      <c r="I649">
        <v>0.20499999999999999</v>
      </c>
      <c r="J649">
        <v>1.5</v>
      </c>
      <c r="K649">
        <v>4.1500000000000004</v>
      </c>
      <c r="L649">
        <v>20</v>
      </c>
    </row>
    <row r="650" spans="1:12" x14ac:dyDescent="0.25">
      <c r="A650">
        <v>161326347</v>
      </c>
      <c r="B650" t="s">
        <v>2090</v>
      </c>
      <c r="C650" t="s">
        <v>4715</v>
      </c>
      <c r="D650">
        <v>8.6E-3</v>
      </c>
      <c r="E650">
        <v>5.885E-2</v>
      </c>
      <c r="F650">
        <v>2.5</v>
      </c>
      <c r="G650">
        <v>8.6E-3</v>
      </c>
      <c r="H650">
        <v>9.2999999999999992E-3</v>
      </c>
      <c r="I650">
        <v>1.4E-2</v>
      </c>
      <c r="J650">
        <v>0.51500000000000001</v>
      </c>
      <c r="K650">
        <v>1.05</v>
      </c>
      <c r="L650">
        <v>20</v>
      </c>
    </row>
    <row r="651" spans="1:12" x14ac:dyDescent="0.25">
      <c r="A651">
        <v>163515148</v>
      </c>
      <c r="B651" t="s">
        <v>1504</v>
      </c>
      <c r="C651" t="s">
        <v>4714</v>
      </c>
      <c r="D651">
        <v>0.03</v>
      </c>
      <c r="E651">
        <v>3.55</v>
      </c>
      <c r="F651">
        <v>12</v>
      </c>
      <c r="G651">
        <v>4.6899999999999997E-2</v>
      </c>
      <c r="H651">
        <v>7.8199999999999992E-2</v>
      </c>
      <c r="I651">
        <v>0.54749999999999999</v>
      </c>
      <c r="J651">
        <v>6.05</v>
      </c>
      <c r="K651">
        <v>12</v>
      </c>
      <c r="L651">
        <v>13</v>
      </c>
    </row>
    <row r="652" spans="1:12" x14ac:dyDescent="0.25">
      <c r="A652">
        <v>163520330</v>
      </c>
      <c r="B652" t="s">
        <v>2764</v>
      </c>
      <c r="C652" t="s">
        <v>5788</v>
      </c>
      <c r="D652">
        <v>0.12</v>
      </c>
      <c r="E652">
        <v>0.28000000000000003</v>
      </c>
      <c r="F652">
        <v>1.26</v>
      </c>
      <c r="G652">
        <v>0.12</v>
      </c>
      <c r="H652">
        <v>0.12</v>
      </c>
      <c r="I652">
        <v>0.14499999999999999</v>
      </c>
      <c r="J652">
        <v>0.46750000000000003</v>
      </c>
      <c r="K652">
        <v>1.0725</v>
      </c>
      <c r="L652">
        <v>5</v>
      </c>
    </row>
    <row r="653" spans="1:12" x14ac:dyDescent="0.25">
      <c r="A653">
        <v>165252700</v>
      </c>
      <c r="B653" t="s">
        <v>364</v>
      </c>
      <c r="C653" t="s">
        <v>5766</v>
      </c>
      <c r="D653">
        <v>1.64E-3</v>
      </c>
      <c r="E653">
        <v>1.2E-2</v>
      </c>
      <c r="F653">
        <v>968.3</v>
      </c>
      <c r="G653">
        <v>3.0869999999999999E-3</v>
      </c>
      <c r="H653">
        <v>3.29E-3</v>
      </c>
      <c r="I653">
        <v>6.11E-3</v>
      </c>
      <c r="J653">
        <v>0.315</v>
      </c>
      <c r="K653">
        <v>99.44</v>
      </c>
      <c r="L653">
        <v>50</v>
      </c>
    </row>
    <row r="654" spans="1:12" x14ac:dyDescent="0.25">
      <c r="A654">
        <v>169590425</v>
      </c>
      <c r="B654" t="s">
        <v>404</v>
      </c>
      <c r="C654" t="s">
        <v>4224</v>
      </c>
      <c r="D654">
        <v>0.1</v>
      </c>
      <c r="E654">
        <v>0.1</v>
      </c>
      <c r="F654">
        <v>50</v>
      </c>
      <c r="G654">
        <v>0.1</v>
      </c>
      <c r="H654">
        <v>0.1</v>
      </c>
      <c r="I654">
        <v>0.1</v>
      </c>
      <c r="J654">
        <v>0.77500000000000002</v>
      </c>
      <c r="K654">
        <v>15.99999999999994</v>
      </c>
      <c r="L654">
        <v>4</v>
      </c>
    </row>
    <row r="655" spans="1:12" x14ac:dyDescent="0.25">
      <c r="A655">
        <v>173584446</v>
      </c>
      <c r="B655" t="s">
        <v>424</v>
      </c>
      <c r="C655" t="s">
        <v>4501</v>
      </c>
      <c r="D655">
        <v>2.4E-2</v>
      </c>
      <c r="E655">
        <v>0.25</v>
      </c>
      <c r="F655">
        <v>2.94</v>
      </c>
      <c r="G655">
        <v>0.04</v>
      </c>
      <c r="H655">
        <v>4.1799999999999997E-2</v>
      </c>
      <c r="I655">
        <v>0.13</v>
      </c>
      <c r="J655">
        <v>0.39800000000000002</v>
      </c>
      <c r="K655">
        <v>1.2239999999999991</v>
      </c>
      <c r="L655">
        <v>26</v>
      </c>
    </row>
    <row r="656" spans="1:12" x14ac:dyDescent="0.25">
      <c r="A656">
        <v>175013180</v>
      </c>
      <c r="B656" t="s">
        <v>728</v>
      </c>
      <c r="C656" t="s">
        <v>5759</v>
      </c>
      <c r="D656">
        <v>5.0000000000000001E-4</v>
      </c>
      <c r="E656">
        <v>8.3700000000000007E-3</v>
      </c>
      <c r="F656">
        <v>1.72</v>
      </c>
      <c r="G656">
        <v>1.2199999999999999E-3</v>
      </c>
      <c r="H656">
        <v>1.9E-3</v>
      </c>
      <c r="I656">
        <v>4.0300000000000006E-3</v>
      </c>
      <c r="J656">
        <v>1.485E-2</v>
      </c>
      <c r="K656">
        <v>0.1294699999999997</v>
      </c>
      <c r="L656">
        <v>36</v>
      </c>
    </row>
    <row r="657" spans="1:12" x14ac:dyDescent="0.25">
      <c r="A657">
        <v>178928706</v>
      </c>
      <c r="B657" t="s">
        <v>1614</v>
      </c>
      <c r="C657" t="s">
        <v>5133</v>
      </c>
      <c r="D657">
        <v>7.3000000000000001E-3</v>
      </c>
      <c r="E657">
        <v>1.02</v>
      </c>
      <c r="F657">
        <v>10.3</v>
      </c>
      <c r="G657">
        <v>3.5300000000000012E-2</v>
      </c>
      <c r="H657">
        <v>0.24320000000000011</v>
      </c>
      <c r="I657">
        <v>0.66</v>
      </c>
      <c r="J657">
        <v>1.7849999999999999</v>
      </c>
      <c r="K657">
        <v>6.200999999999997</v>
      </c>
      <c r="L657">
        <v>18</v>
      </c>
    </row>
    <row r="658" spans="1:12" x14ac:dyDescent="0.25">
      <c r="A658">
        <v>179101816</v>
      </c>
      <c r="B658" t="s">
        <v>6393</v>
      </c>
      <c r="C658" t="s">
        <v>6002</v>
      </c>
      <c r="D658">
        <v>4.0000000000000002E-4</v>
      </c>
      <c r="E658">
        <v>3.9699999999999999E-2</v>
      </c>
      <c r="F658">
        <v>32</v>
      </c>
      <c r="G658">
        <v>4.4749999999999998E-4</v>
      </c>
      <c r="H658">
        <v>8.5500000000000007E-4</v>
      </c>
      <c r="I658">
        <v>1.9E-3</v>
      </c>
      <c r="J658">
        <v>0.14749999999999999</v>
      </c>
      <c r="K658">
        <v>24.400000000000009</v>
      </c>
      <c r="L658">
        <v>20</v>
      </c>
    </row>
    <row r="659" spans="1:12" x14ac:dyDescent="0.25">
      <c r="A659">
        <v>181274157</v>
      </c>
      <c r="B659" t="s">
        <v>2484</v>
      </c>
      <c r="C659" t="s">
        <v>6208</v>
      </c>
      <c r="D659">
        <v>0.53</v>
      </c>
      <c r="E659">
        <v>107</v>
      </c>
      <c r="F659">
        <v>146</v>
      </c>
      <c r="G659">
        <v>0.94599999999999995</v>
      </c>
      <c r="H659">
        <v>1.3620000000000001</v>
      </c>
      <c r="I659">
        <v>77.2</v>
      </c>
      <c r="J659">
        <v>111</v>
      </c>
      <c r="K659">
        <v>139.6</v>
      </c>
      <c r="L659">
        <v>9</v>
      </c>
    </row>
    <row r="660" spans="1:12" x14ac:dyDescent="0.25">
      <c r="A660">
        <v>181274179</v>
      </c>
      <c r="B660" t="s">
        <v>2150</v>
      </c>
      <c r="C660" t="s">
        <v>4929</v>
      </c>
      <c r="D660">
        <v>2.5099999999999998</v>
      </c>
      <c r="E660">
        <v>25.1</v>
      </c>
      <c r="F660">
        <v>115</v>
      </c>
      <c r="G660">
        <v>2.5099999999999998</v>
      </c>
      <c r="H660">
        <v>2.5099999999999998</v>
      </c>
      <c r="I660">
        <v>5.57</v>
      </c>
      <c r="J660">
        <v>96.7</v>
      </c>
      <c r="K660">
        <v>108.72</v>
      </c>
      <c r="L660">
        <v>8</v>
      </c>
    </row>
    <row r="661" spans="1:12" x14ac:dyDescent="0.25">
      <c r="A661">
        <v>188425856</v>
      </c>
      <c r="B661" t="s">
        <v>1104</v>
      </c>
      <c r="C661" t="s">
        <v>5550</v>
      </c>
      <c r="D661">
        <v>0.11600000000000001</v>
      </c>
      <c r="E661">
        <v>1.5649999999999999</v>
      </c>
      <c r="F661">
        <v>97</v>
      </c>
      <c r="G661">
        <v>0.16500000000000001</v>
      </c>
      <c r="H661">
        <v>0.24049999999999999</v>
      </c>
      <c r="I661">
        <v>0.99749999999999994</v>
      </c>
      <c r="J661">
        <v>2.63</v>
      </c>
      <c r="K661">
        <v>4.9225000000000003</v>
      </c>
      <c r="L661">
        <v>22</v>
      </c>
    </row>
    <row r="662" spans="1:12" x14ac:dyDescent="0.25">
      <c r="A662">
        <v>188489078</v>
      </c>
      <c r="B662" t="s">
        <v>1554</v>
      </c>
      <c r="C662" t="s">
        <v>4930</v>
      </c>
      <c r="D662">
        <v>5.4000000000000001E-4</v>
      </c>
      <c r="E662">
        <v>0.91500000000000004</v>
      </c>
      <c r="F662">
        <v>4.0999999999999996</v>
      </c>
      <c r="G662">
        <v>3.7050000000000008E-3</v>
      </c>
      <c r="H662">
        <v>1.043E-2</v>
      </c>
      <c r="I662">
        <v>0.37</v>
      </c>
      <c r="J662">
        <v>1.425</v>
      </c>
      <c r="K662">
        <v>3.4549999999999992</v>
      </c>
      <c r="L662">
        <v>21</v>
      </c>
    </row>
    <row r="663" spans="1:12" x14ac:dyDescent="0.25">
      <c r="A663">
        <v>203313251</v>
      </c>
      <c r="B663" t="s">
        <v>472</v>
      </c>
      <c r="C663" t="s">
        <v>5814</v>
      </c>
      <c r="D663">
        <v>0.124</v>
      </c>
      <c r="E663">
        <v>1.98</v>
      </c>
      <c r="F663">
        <v>100</v>
      </c>
      <c r="G663">
        <v>0.22500000000000001</v>
      </c>
      <c r="H663">
        <v>0.34499999999999997</v>
      </c>
      <c r="I663">
        <v>0.60675000000000001</v>
      </c>
      <c r="J663">
        <v>5.375</v>
      </c>
      <c r="K663">
        <v>80.075000000000003</v>
      </c>
      <c r="L663">
        <v>24</v>
      </c>
    </row>
    <row r="664" spans="1:12" x14ac:dyDescent="0.25">
      <c r="A664">
        <v>210631688</v>
      </c>
      <c r="B664" t="s">
        <v>1976</v>
      </c>
      <c r="C664" t="s">
        <v>4286</v>
      </c>
      <c r="D664">
        <v>1E-3</v>
      </c>
      <c r="E664">
        <v>13.1</v>
      </c>
      <c r="F664">
        <v>239.4</v>
      </c>
      <c r="G664">
        <v>5.5500000000000002E-3</v>
      </c>
      <c r="H664">
        <v>0.39559999999999979</v>
      </c>
      <c r="I664">
        <v>2.7749999999999999</v>
      </c>
      <c r="J664">
        <v>100.1</v>
      </c>
      <c r="K664">
        <v>163.74</v>
      </c>
      <c r="L664">
        <v>13</v>
      </c>
    </row>
    <row r="665" spans="1:12" x14ac:dyDescent="0.25">
      <c r="A665">
        <v>210880925</v>
      </c>
      <c r="B665" t="s">
        <v>834</v>
      </c>
      <c r="C665" t="s">
        <v>4713</v>
      </c>
      <c r="D665">
        <v>2.0000000000000002E-5</v>
      </c>
      <c r="E665">
        <v>1.8E-3</v>
      </c>
      <c r="F665">
        <v>531.4</v>
      </c>
      <c r="G665">
        <v>2.6800000000000001E-4</v>
      </c>
      <c r="H665">
        <v>3.2000000000000003E-4</v>
      </c>
      <c r="I665">
        <v>6.3000000000000003E-4</v>
      </c>
      <c r="J665">
        <v>1.9E-2</v>
      </c>
      <c r="K665">
        <v>97.679999999999964</v>
      </c>
      <c r="L665">
        <v>83</v>
      </c>
    </row>
    <row r="666" spans="1:12" x14ac:dyDescent="0.25">
      <c r="A666">
        <v>213464778</v>
      </c>
      <c r="B666" t="s">
        <v>254</v>
      </c>
      <c r="C666" t="s">
        <v>5132</v>
      </c>
      <c r="D666">
        <v>26</v>
      </c>
      <c r="E666">
        <v>122.5</v>
      </c>
      <c r="F666">
        <v>142</v>
      </c>
      <c r="G666">
        <v>31.25</v>
      </c>
      <c r="H666">
        <v>36.5</v>
      </c>
      <c r="I666">
        <v>65.75</v>
      </c>
      <c r="J666">
        <v>127.5</v>
      </c>
      <c r="K666">
        <v>138.75</v>
      </c>
      <c r="L666">
        <v>6</v>
      </c>
    </row>
    <row r="667" spans="1:12" x14ac:dyDescent="0.25">
      <c r="A667">
        <v>219714962</v>
      </c>
      <c r="B667" t="s">
        <v>796</v>
      </c>
      <c r="C667" t="s">
        <v>4288</v>
      </c>
      <c r="D667">
        <v>1E-3</v>
      </c>
      <c r="E667">
        <v>16.3</v>
      </c>
      <c r="F667">
        <v>129</v>
      </c>
      <c r="G667">
        <v>2.3E-3</v>
      </c>
      <c r="H667">
        <v>2.3E-3</v>
      </c>
      <c r="I667">
        <v>2.33</v>
      </c>
      <c r="J667">
        <v>102</v>
      </c>
      <c r="K667">
        <v>127</v>
      </c>
      <c r="L667">
        <v>19</v>
      </c>
    </row>
    <row r="668" spans="1:12" x14ac:dyDescent="0.25">
      <c r="A668">
        <v>239110157</v>
      </c>
      <c r="B668" t="s">
        <v>2756</v>
      </c>
      <c r="C668" t="s">
        <v>5767</v>
      </c>
      <c r="D668">
        <v>5.0999999999999997E-2</v>
      </c>
      <c r="E668">
        <v>0.59</v>
      </c>
      <c r="F668">
        <v>3200</v>
      </c>
      <c r="G668">
        <v>0.1512</v>
      </c>
      <c r="H668">
        <v>0.17119999999999999</v>
      </c>
      <c r="I668">
        <v>0.34899999999999998</v>
      </c>
      <c r="J668">
        <v>1.7</v>
      </c>
      <c r="K668">
        <v>8.639999999999981</v>
      </c>
      <c r="L668">
        <v>22</v>
      </c>
    </row>
    <row r="669" spans="1:12" x14ac:dyDescent="0.25">
      <c r="A669">
        <v>243973208</v>
      </c>
      <c r="B669" t="s">
        <v>2418</v>
      </c>
      <c r="C669" t="s">
        <v>6000</v>
      </c>
      <c r="D669">
        <v>0.32</v>
      </c>
      <c r="E669">
        <v>5.85</v>
      </c>
      <c r="F669">
        <v>20</v>
      </c>
      <c r="G669">
        <v>0.32</v>
      </c>
      <c r="H669">
        <v>0.62</v>
      </c>
      <c r="I669">
        <v>1.2050000000000001</v>
      </c>
      <c r="J669">
        <v>16</v>
      </c>
      <c r="K669">
        <v>20</v>
      </c>
      <c r="L669">
        <v>8</v>
      </c>
    </row>
    <row r="670" spans="1:12" x14ac:dyDescent="0.25">
      <c r="A670">
        <v>272451657</v>
      </c>
      <c r="B670" t="s">
        <v>2208</v>
      </c>
      <c r="C670" t="s">
        <v>5181</v>
      </c>
      <c r="D670">
        <v>2.98E-2</v>
      </c>
      <c r="E670">
        <v>6.0650000000000003E-2</v>
      </c>
      <c r="F670">
        <v>65.099999999999994</v>
      </c>
      <c r="G670">
        <v>0.03</v>
      </c>
      <c r="H670">
        <v>0.03</v>
      </c>
      <c r="I670">
        <v>4.1099999999999998E-2</v>
      </c>
      <c r="J670">
        <v>8.1162499999999999E-2</v>
      </c>
      <c r="K670">
        <v>23.826287499999939</v>
      </c>
      <c r="L670">
        <v>18</v>
      </c>
    </row>
    <row r="671" spans="1:12" x14ac:dyDescent="0.25">
      <c r="A671">
        <v>283594901</v>
      </c>
      <c r="B671" t="s">
        <v>822</v>
      </c>
      <c r="C671" t="s">
        <v>4514</v>
      </c>
      <c r="D671">
        <v>2.5000000000000001E-4</v>
      </c>
      <c r="E671">
        <v>1.54E-2</v>
      </c>
      <c r="F671">
        <v>102</v>
      </c>
      <c r="G671">
        <v>2.5000000000000001E-4</v>
      </c>
      <c r="H671">
        <v>4.2999999999999999E-4</v>
      </c>
      <c r="I671">
        <v>8.5000000000000006E-4</v>
      </c>
      <c r="J671">
        <v>3.9699999999999999E-2</v>
      </c>
      <c r="K671">
        <v>5.1959500000000727</v>
      </c>
      <c r="L671">
        <v>17</v>
      </c>
    </row>
    <row r="672" spans="1:12" x14ac:dyDescent="0.25">
      <c r="A672">
        <v>335104842</v>
      </c>
      <c r="B672" t="s">
        <v>2272</v>
      </c>
      <c r="C672" t="s">
        <v>5374</v>
      </c>
      <c r="D672">
        <v>1.6000000000000001E-3</v>
      </c>
      <c r="E672">
        <v>2.6850000000000001</v>
      </c>
      <c r="F672">
        <v>100</v>
      </c>
      <c r="G672">
        <v>5.4950000000000008E-3</v>
      </c>
      <c r="H672">
        <v>1.047E-2</v>
      </c>
      <c r="I672">
        <v>8.6500000000000007E-2</v>
      </c>
      <c r="J672">
        <v>14.42</v>
      </c>
      <c r="K672">
        <v>100</v>
      </c>
      <c r="L672">
        <v>18</v>
      </c>
    </row>
    <row r="673" spans="1:12" x14ac:dyDescent="0.25">
      <c r="A673">
        <v>361377299</v>
      </c>
      <c r="B673" t="s">
        <v>2592</v>
      </c>
      <c r="C673" t="s">
        <v>4717</v>
      </c>
      <c r="D673">
        <v>6.0999999999999997E-4</v>
      </c>
      <c r="E673">
        <v>0.38650000000000001</v>
      </c>
      <c r="F673">
        <v>3.2</v>
      </c>
      <c r="G673">
        <v>1.103E-3</v>
      </c>
      <c r="H673">
        <v>7.0280000000000013E-3</v>
      </c>
      <c r="I673">
        <v>0.12925</v>
      </c>
      <c r="J673">
        <v>0.99249999999999994</v>
      </c>
      <c r="K673">
        <v>3.1150000000000002</v>
      </c>
      <c r="L673">
        <v>32</v>
      </c>
    </row>
  </sheetData>
  <autoFilter ref="A1:L1" xr:uid="{16CB4F51-1A89-4B27-806D-238E0B135F7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5C4B-0B56-4076-8317-C034948FC0C6}">
  <sheetPr filterMode="1"/>
  <dimension ref="A1:L2145"/>
  <sheetViews>
    <sheetView tabSelected="1" workbookViewId="0">
      <selection activeCell="O37" sqref="O37"/>
    </sheetView>
  </sheetViews>
  <sheetFormatPr defaultRowHeight="15" x14ac:dyDescent="0.25"/>
  <cols>
    <col min="1" max="1" width="15.7109375" customWidth="1"/>
    <col min="4" max="4" width="35.28515625" customWidth="1"/>
    <col min="5" max="5" width="26.7109375" style="1" customWidth="1"/>
    <col min="6" max="7" width="26.140625" customWidth="1"/>
    <col min="8" max="8" width="25.42578125" customWidth="1"/>
    <col min="9" max="9" width="7.28515625" customWidth="1"/>
    <col min="10" max="10" width="26.28515625" customWidth="1"/>
    <col min="11" max="11" width="27.85546875" customWidth="1"/>
    <col min="12" max="12" width="26" customWidth="1"/>
  </cols>
  <sheetData>
    <row r="1" spans="1:12" x14ac:dyDescent="0.25">
      <c r="A1" s="4" t="s">
        <v>0</v>
      </c>
      <c r="B1" s="4" t="s">
        <v>4151</v>
      </c>
      <c r="C1" s="4" t="s">
        <v>6457</v>
      </c>
      <c r="D1" s="4" t="s">
        <v>6270</v>
      </c>
      <c r="E1" s="5" t="s">
        <v>6460</v>
      </c>
      <c r="F1" s="7" t="s">
        <v>6461</v>
      </c>
      <c r="G1" s="7" t="s">
        <v>6465</v>
      </c>
      <c r="H1" s="7" t="s">
        <v>6464</v>
      </c>
      <c r="I1" s="3"/>
      <c r="J1" s="9" t="s">
        <v>6462</v>
      </c>
      <c r="K1" s="10" t="s">
        <v>6466</v>
      </c>
      <c r="L1" s="6" t="s">
        <v>6463</v>
      </c>
    </row>
    <row r="2" spans="1:12" hidden="1" x14ac:dyDescent="0.25">
      <c r="A2" t="s">
        <v>393</v>
      </c>
      <c r="B2" t="s">
        <v>4152</v>
      </c>
      <c r="C2">
        <v>18699020</v>
      </c>
      <c r="D2" t="s">
        <v>394</v>
      </c>
      <c r="E2">
        <f>VLOOKUP(A2,ToxCast!A:I,9,FALSE)</f>
        <v>2.9572027519130168</v>
      </c>
      <c r="F2" t="e">
        <f>VLOOKUP(C2,ECOTOX!A:L,7,FALSE)</f>
        <v>#N/A</v>
      </c>
      <c r="H2" t="e">
        <f>VLOOKUP(C2,ECOTOX!A:L,5,FALSE)</f>
        <v>#N/A</v>
      </c>
      <c r="J2" t="e">
        <f t="shared" ref="J2:J65" si="0">E2/F2</f>
        <v>#N/A</v>
      </c>
      <c r="L2" t="e">
        <f t="shared" ref="L2:L65" si="1">E2/H2</f>
        <v>#N/A</v>
      </c>
    </row>
    <row r="3" spans="1:12" x14ac:dyDescent="0.25">
      <c r="A3" t="s">
        <v>1961</v>
      </c>
      <c r="B3" t="s">
        <v>4153</v>
      </c>
      <c r="C3">
        <v>50594666</v>
      </c>
      <c r="D3" t="s">
        <v>1962</v>
      </c>
      <c r="E3">
        <f>VLOOKUP(A3,ToxCast!A:I,9,FALSE)</f>
        <v>1.3358019493228468</v>
      </c>
      <c r="F3">
        <f>VLOOKUP(C3,ECOTOX!A:L,7,FALSE)</f>
        <v>0.76751803529999973</v>
      </c>
      <c r="G3">
        <f>VLOOKUP(C3,ECOTOX!A:L,8,FALSE)</f>
        <v>1.2702998526</v>
      </c>
      <c r="H3">
        <f>VLOOKUP(C3,ECOTOX!A:L,5,FALSE)</f>
        <v>19.891382499999999</v>
      </c>
      <c r="J3">
        <f>E3/F3</f>
        <v>1.74041766823202</v>
      </c>
      <c r="K3" s="8">
        <f>E3/G3</f>
        <v>1.0515642795587039</v>
      </c>
      <c r="L3">
        <f>E3/H3</f>
        <v>6.7154806827672581E-2</v>
      </c>
    </row>
    <row r="4" spans="1:12" hidden="1" x14ac:dyDescent="0.25">
      <c r="A4" t="s">
        <v>2501</v>
      </c>
      <c r="B4" t="s">
        <v>4154</v>
      </c>
      <c r="C4">
        <v>2113613</v>
      </c>
      <c r="D4" t="s">
        <v>2502</v>
      </c>
      <c r="E4">
        <f>VLOOKUP(A4,ToxCast!A:I,9,FALSE)</f>
        <v>3.8153802425304879E-4</v>
      </c>
      <c r="F4" t="e">
        <f>VLOOKUP(C4,ECOTOX!A:L,7,FALSE)</f>
        <v>#N/A</v>
      </c>
      <c r="H4" t="e">
        <f>VLOOKUP(C4,ECOTOX!A:L,5,FALSE)</f>
        <v>#N/A</v>
      </c>
      <c r="J4" t="e">
        <f>E4/F4</f>
        <v>#N/A</v>
      </c>
      <c r="L4" t="e">
        <f>E4/H4</f>
        <v>#N/A</v>
      </c>
    </row>
    <row r="5" spans="1:12" x14ac:dyDescent="0.25">
      <c r="A5" t="s">
        <v>491</v>
      </c>
      <c r="B5" t="s">
        <v>4155</v>
      </c>
      <c r="C5">
        <v>61825</v>
      </c>
      <c r="D5" t="s">
        <v>492</v>
      </c>
      <c r="E5">
        <f>VLOOKUP(A5,ToxCast!A:I,9,FALSE)</f>
        <v>0.27050101496966605</v>
      </c>
      <c r="F5">
        <f>VLOOKUP(C5,ECOTOX!A:L,7,FALSE)</f>
        <v>4.927500000000011E-2</v>
      </c>
      <c r="G5">
        <f>VLOOKUP(C5,ECOTOX!A:L,8,FALSE)</f>
        <v>0.38900000000000012</v>
      </c>
      <c r="H5">
        <f>VLOOKUP(C5,ECOTOX!A:L,5,FALSE)</f>
        <v>2.9</v>
      </c>
      <c r="J5">
        <f>E5/F5</f>
        <v>5.4896197862945808</v>
      </c>
      <c r="K5" s="8">
        <f>E5/G5</f>
        <v>0.69537535981919274</v>
      </c>
      <c r="L5">
        <f>E5/H5</f>
        <v>9.3276212058505545E-2</v>
      </c>
    </row>
    <row r="6" spans="1:12" hidden="1" x14ac:dyDescent="0.25">
      <c r="A6" t="s">
        <v>2503</v>
      </c>
      <c r="B6" t="s">
        <v>4156</v>
      </c>
      <c r="C6">
        <v>140114</v>
      </c>
      <c r="D6" t="s">
        <v>2504</v>
      </c>
      <c r="E6">
        <f>VLOOKUP(A6,ToxCast!A:I,9,FALSE)</f>
        <v>1.054326693484902E-5</v>
      </c>
      <c r="F6" t="e">
        <f>VLOOKUP(C6,ECOTOX!A:L,7,FALSE)</f>
        <v>#N/A</v>
      </c>
      <c r="H6" t="e">
        <f>VLOOKUP(C6,ECOTOX!A:L,5,FALSE)</f>
        <v>#N/A</v>
      </c>
      <c r="J6" t="e">
        <f>E6/F6</f>
        <v>#N/A</v>
      </c>
      <c r="L6" t="e">
        <f>E6/H6</f>
        <v>#N/A</v>
      </c>
    </row>
    <row r="7" spans="1:12" hidden="1" x14ac:dyDescent="0.25">
      <c r="A7" t="s">
        <v>583</v>
      </c>
      <c r="B7" t="s">
        <v>4157</v>
      </c>
      <c r="C7">
        <v>58082</v>
      </c>
      <c r="D7" t="s">
        <v>584</v>
      </c>
      <c r="E7">
        <f>VLOOKUP(A7,ToxCast!A:I,9,FALSE)</f>
        <v>1.602129132266273E-2</v>
      </c>
      <c r="F7" t="e">
        <f>VLOOKUP(C7,ECOTOX!A:L,7,FALSE)</f>
        <v>#N/A</v>
      </c>
      <c r="H7" t="e">
        <f>VLOOKUP(C7,ECOTOX!A:L,5,FALSE)</f>
        <v>#N/A</v>
      </c>
      <c r="J7" t="e">
        <f>E7/F7</f>
        <v>#N/A</v>
      </c>
      <c r="L7" t="e">
        <f>E7/H7</f>
        <v>#N/A</v>
      </c>
    </row>
    <row r="8" spans="1:12" hidden="1" x14ac:dyDescent="0.25">
      <c r="A8" t="s">
        <v>2505</v>
      </c>
      <c r="B8" t="s">
        <v>4158</v>
      </c>
      <c r="C8">
        <v>814802</v>
      </c>
      <c r="D8" t="s">
        <v>2506</v>
      </c>
      <c r="E8">
        <f>VLOOKUP(A8,ToxCast!A:I,9,FALSE)</f>
        <v>0.94392473563318602</v>
      </c>
      <c r="F8" t="e">
        <f>VLOOKUP(C8,ECOTOX!A:L,7,FALSE)</f>
        <v>#N/A</v>
      </c>
      <c r="H8" t="e">
        <f>VLOOKUP(C8,ECOTOX!A:L,5,FALSE)</f>
        <v>#N/A</v>
      </c>
      <c r="J8" t="e">
        <f>E8/F8</f>
        <v>#N/A</v>
      </c>
      <c r="L8" t="e">
        <f>E8/H8</f>
        <v>#N/A</v>
      </c>
    </row>
    <row r="9" spans="1:12" hidden="1" x14ac:dyDescent="0.25">
      <c r="A9" t="s">
        <v>971</v>
      </c>
      <c r="B9" t="s">
        <v>4159</v>
      </c>
      <c r="C9">
        <v>88733</v>
      </c>
      <c r="D9" t="s">
        <v>972</v>
      </c>
      <c r="E9">
        <f>VLOOKUP(A9,ToxCast!A:I,9,FALSE)</f>
        <v>2.2540814488282348</v>
      </c>
      <c r="F9" t="e">
        <f>VLOOKUP(C9,ECOTOX!A:L,7,FALSE)</f>
        <v>#N/A</v>
      </c>
      <c r="H9" t="e">
        <f>VLOOKUP(C9,ECOTOX!A:L,5,FALSE)</f>
        <v>#N/A</v>
      </c>
      <c r="J9" t="e">
        <f>E9/F9</f>
        <v>#N/A</v>
      </c>
      <c r="L9" t="e">
        <f>E9/H9</f>
        <v>#N/A</v>
      </c>
    </row>
    <row r="10" spans="1:12" hidden="1" x14ac:dyDescent="0.25">
      <c r="A10" t="s">
        <v>1963</v>
      </c>
      <c r="B10" t="s">
        <v>4160</v>
      </c>
      <c r="C10">
        <v>95749</v>
      </c>
      <c r="D10" t="s">
        <v>1964</v>
      </c>
      <c r="E10">
        <f>VLOOKUP(A10,ToxCast!A:I,9,FALSE)</f>
        <v>8.5486385200363472E-4</v>
      </c>
      <c r="F10" t="e">
        <f>VLOOKUP(C10,ECOTOX!A:L,7,FALSE)</f>
        <v>#N/A</v>
      </c>
      <c r="H10" t="e">
        <f>VLOOKUP(C10,ECOTOX!A:L,5,FALSE)</f>
        <v>#N/A</v>
      </c>
      <c r="J10" t="e">
        <f>E10/F10</f>
        <v>#N/A</v>
      </c>
      <c r="L10" t="e">
        <f>E10/H10</f>
        <v>#N/A</v>
      </c>
    </row>
    <row r="11" spans="1:12" x14ac:dyDescent="0.25">
      <c r="A11" t="s">
        <v>105</v>
      </c>
      <c r="B11" t="s">
        <v>4161</v>
      </c>
      <c r="C11">
        <v>150685</v>
      </c>
      <c r="D11" t="s">
        <v>106</v>
      </c>
      <c r="E11">
        <f>VLOOKUP(A11,ToxCast!A:I,9,FALSE)</f>
        <v>1.3973132592575921</v>
      </c>
      <c r="F11">
        <f>VLOOKUP(C11,ECOTOX!A:L,7,FALSE)</f>
        <v>5.8439344499999983E-2</v>
      </c>
      <c r="G11">
        <f>VLOOKUP(C11,ECOTOX!A:L,8,FALSE)</f>
        <v>9.0999999999999998E-2</v>
      </c>
      <c r="H11">
        <f>VLOOKUP(C11,ECOTOX!A:L,5,FALSE)</f>
        <v>0.2</v>
      </c>
      <c r="J11">
        <f>E11/F11</f>
        <v>23.910488237211361</v>
      </c>
      <c r="K11" s="8">
        <f>E11/G11</f>
        <v>15.355090761072441</v>
      </c>
      <c r="L11">
        <f>E11/H11</f>
        <v>6.9865662962879602</v>
      </c>
    </row>
    <row r="12" spans="1:12" x14ac:dyDescent="0.25">
      <c r="A12" t="s">
        <v>203</v>
      </c>
      <c r="B12" t="s">
        <v>4162</v>
      </c>
      <c r="C12">
        <v>1897456</v>
      </c>
      <c r="D12" t="s">
        <v>204</v>
      </c>
      <c r="E12">
        <f>VLOOKUP(A12,ToxCast!A:I,9,FALSE)</f>
        <v>2.3215928001736271E-2</v>
      </c>
      <c r="F12">
        <f>VLOOKUP(C12,ECOTOX!A:L,7,FALSE)</f>
        <v>5.0000000000000001E-4</v>
      </c>
      <c r="G12">
        <f>VLOOKUP(C12,ECOTOX!A:L,8,FALSE)</f>
        <v>3.8999999999999998E-3</v>
      </c>
      <c r="H12">
        <f>VLOOKUP(C12,ECOTOX!A:L,5,FALSE)</f>
        <v>5.7000000000000002E-2</v>
      </c>
      <c r="J12">
        <f>E12/F12</f>
        <v>46.431856003472539</v>
      </c>
      <c r="K12" s="8">
        <f>E12/G12</f>
        <v>5.9528020517272493</v>
      </c>
      <c r="L12">
        <f>E12/H12</f>
        <v>0.40729698248660123</v>
      </c>
    </row>
    <row r="13" spans="1:12" hidden="1" x14ac:dyDescent="0.25">
      <c r="A13" t="s">
        <v>395</v>
      </c>
      <c r="B13" t="s">
        <v>4163</v>
      </c>
      <c r="C13">
        <v>59865133</v>
      </c>
      <c r="D13" t="s">
        <v>396</v>
      </c>
      <c r="E13">
        <f>VLOOKUP(A13,ToxCast!A:I,9,FALSE)</f>
        <v>0.1524243648926962</v>
      </c>
      <c r="F13" t="e">
        <f>VLOOKUP(C13,ECOTOX!A:L,7,FALSE)</f>
        <v>#N/A</v>
      </c>
      <c r="H13" t="e">
        <f>VLOOKUP(C13,ECOTOX!A:L,5,FALSE)</f>
        <v>#N/A</v>
      </c>
      <c r="J13" t="e">
        <f>E13/F13</f>
        <v>#N/A</v>
      </c>
      <c r="L13" t="e">
        <f>E13/H13</f>
        <v>#N/A</v>
      </c>
    </row>
    <row r="14" spans="1:12" hidden="1" x14ac:dyDescent="0.25">
      <c r="A14" s="2" t="s">
        <v>4100</v>
      </c>
      <c r="B14" t="s">
        <v>4164</v>
      </c>
      <c r="C14">
        <v>52891</v>
      </c>
      <c r="D14" t="s">
        <v>6271</v>
      </c>
      <c r="E14">
        <f>VLOOKUP(A14,ToxCast!A:I,9,FALSE)</f>
        <v>0</v>
      </c>
      <c r="F14" t="e">
        <f>VLOOKUP(C14,ECOTOX!A:L,7,FALSE)</f>
        <v>#N/A</v>
      </c>
      <c r="H14" t="e">
        <f>VLOOKUP(C14,ECOTOX!A:L,5,FALSE)</f>
        <v>#N/A</v>
      </c>
      <c r="J14" t="e">
        <f>E14/F14</f>
        <v>#N/A</v>
      </c>
      <c r="L14" t="e">
        <f>E14/H14</f>
        <v>#N/A</v>
      </c>
    </row>
    <row r="15" spans="1:12" x14ac:dyDescent="0.25">
      <c r="A15" t="s">
        <v>585</v>
      </c>
      <c r="B15" t="s">
        <v>4165</v>
      </c>
      <c r="C15">
        <v>120365</v>
      </c>
      <c r="D15" t="s">
        <v>586</v>
      </c>
      <c r="E15">
        <f>VLOOKUP(A15,ToxCast!A:I,9,FALSE)</f>
        <v>2.1893898831835682E-2</v>
      </c>
      <c r="F15">
        <f>VLOOKUP(C15,ECOTOX!A:L,7,FALSE)</f>
        <v>10</v>
      </c>
      <c r="G15">
        <f>VLOOKUP(C15,ECOTOX!A:L,8,FALSE)</f>
        <v>10</v>
      </c>
      <c r="H15">
        <f>VLOOKUP(C15,ECOTOX!A:L,5,FALSE)</f>
        <v>10</v>
      </c>
      <c r="J15">
        <f>E15/F15</f>
        <v>2.1893898831835683E-3</v>
      </c>
      <c r="K15" s="8">
        <f>E15/G15</f>
        <v>2.1893898831835683E-3</v>
      </c>
      <c r="L15">
        <f>E15/H15</f>
        <v>2.1893898831835683E-3</v>
      </c>
    </row>
    <row r="16" spans="1:12" x14ac:dyDescent="0.25">
      <c r="A16" t="s">
        <v>397</v>
      </c>
      <c r="B16" t="s">
        <v>4166</v>
      </c>
      <c r="C16">
        <v>94757</v>
      </c>
      <c r="D16" t="s">
        <v>398</v>
      </c>
      <c r="E16">
        <f>VLOOKUP(A16,ToxCast!A:I,9,FALSE)</f>
        <v>3.9043462631292638E-6</v>
      </c>
      <c r="F16">
        <f>VLOOKUP(C16,ECOTOX!A:L,7,FALSE)</f>
        <v>0.01</v>
      </c>
      <c r="G16">
        <f>VLOOKUP(C16,ECOTOX!A:L,8,FALSE)</f>
        <v>2.070000000000001E-2</v>
      </c>
      <c r="H16">
        <f>VLOOKUP(C16,ECOTOX!A:L,5,FALSE)</f>
        <v>1</v>
      </c>
      <c r="J16">
        <f>E16/F16</f>
        <v>3.9043462631292638E-4</v>
      </c>
      <c r="K16" s="8">
        <f>E16/G16</f>
        <v>1.8861576150382907E-4</v>
      </c>
      <c r="L16">
        <f>E16/H16</f>
        <v>3.9043462631292638E-6</v>
      </c>
    </row>
    <row r="17" spans="1:12" x14ac:dyDescent="0.25">
      <c r="A17" t="s">
        <v>205</v>
      </c>
      <c r="B17" t="s">
        <v>4167</v>
      </c>
      <c r="C17">
        <v>330541</v>
      </c>
      <c r="D17" t="s">
        <v>206</v>
      </c>
      <c r="E17">
        <f>VLOOKUP(A17,ToxCast!A:I,9,FALSE)</f>
        <v>0.25529474338871216</v>
      </c>
      <c r="F17">
        <f>VLOOKUP(C17,ECOTOX!A:L,7,FALSE)</f>
        <v>2.1064E-4</v>
      </c>
      <c r="G17">
        <f>VLOOKUP(C17,ECOTOX!A:L,8,FALSE)</f>
        <v>2.363193152E-4</v>
      </c>
      <c r="H17">
        <f>VLOOKUP(C17,ECOTOX!A:L,5,FALSE)</f>
        <v>2.64E-2</v>
      </c>
      <c r="J17">
        <f>E17/F17</f>
        <v>1211.995553497494</v>
      </c>
      <c r="K17" s="8">
        <f>E17/G17</f>
        <v>1080.2957141808447</v>
      </c>
      <c r="L17">
        <f>E17/H17</f>
        <v>9.6702554313906131</v>
      </c>
    </row>
    <row r="18" spans="1:12" x14ac:dyDescent="0.25">
      <c r="A18" t="s">
        <v>4</v>
      </c>
      <c r="B18" t="s">
        <v>4168</v>
      </c>
      <c r="C18">
        <v>51285</v>
      </c>
      <c r="D18" t="s">
        <v>5</v>
      </c>
      <c r="E18">
        <f>VLOOKUP(A18,ToxCast!A:I,9,FALSE)</f>
        <v>2.3864368482914539E-2</v>
      </c>
      <c r="F18">
        <f>VLOOKUP(C18,ECOTOX!A:L,7,FALSE)</f>
        <v>6.7000000000000004E-2</v>
      </c>
      <c r="G18">
        <f>VLOOKUP(C18,ECOTOX!A:L,8,FALSE)</f>
        <v>6.7000000000000004E-2</v>
      </c>
      <c r="H18">
        <f>VLOOKUP(C18,ECOTOX!A:L,5,FALSE)</f>
        <v>8.8999999999999996E-2</v>
      </c>
      <c r="J18">
        <f>E18/F18</f>
        <v>0.35618460422260501</v>
      </c>
      <c r="K18" s="8">
        <f>E18/G18</f>
        <v>0.35618460422260501</v>
      </c>
      <c r="L18">
        <f>E18/H18</f>
        <v>0.26813897171814088</v>
      </c>
    </row>
    <row r="19" spans="1:12" hidden="1" x14ac:dyDescent="0.25">
      <c r="A19" t="s">
        <v>587</v>
      </c>
      <c r="B19" t="s">
        <v>4169</v>
      </c>
      <c r="C19">
        <v>121142</v>
      </c>
      <c r="D19" t="s">
        <v>588</v>
      </c>
      <c r="E19">
        <f>VLOOKUP(A19,ToxCast!A:I,9,FALSE)</f>
        <v>0.13471945307746588</v>
      </c>
      <c r="F19" t="e">
        <f>VLOOKUP(C19,ECOTOX!A:L,7,FALSE)</f>
        <v>#N/A</v>
      </c>
      <c r="H19" t="e">
        <f>VLOOKUP(C19,ECOTOX!A:L,5,FALSE)</f>
        <v>#N/A</v>
      </c>
      <c r="J19" t="e">
        <f>E19/F19</f>
        <v>#N/A</v>
      </c>
      <c r="L19" t="e">
        <f>E19/H19</f>
        <v>#N/A</v>
      </c>
    </row>
    <row r="20" spans="1:12" x14ac:dyDescent="0.25">
      <c r="A20" t="s">
        <v>54</v>
      </c>
      <c r="B20" t="s">
        <v>4170</v>
      </c>
      <c r="C20">
        <v>50282</v>
      </c>
      <c r="D20" t="s">
        <v>55</v>
      </c>
      <c r="E20">
        <f>VLOOKUP(A20,ToxCast!A:I,9,FALSE)</f>
        <v>5.7749317076153011E-6</v>
      </c>
      <c r="F20">
        <f>VLOOKUP(C20,ECOTOX!A:L,7,FALSE)</f>
        <v>1E-4</v>
      </c>
      <c r="G20">
        <f>VLOOKUP(C20,ECOTOX!A:L,8,FALSE)</f>
        <v>1E-4</v>
      </c>
      <c r="H20">
        <f>VLOOKUP(C20,ECOTOX!A:L,5,FALSE)</f>
        <v>1E-4</v>
      </c>
      <c r="J20">
        <f>E20/F20</f>
        <v>5.7749317076153009E-2</v>
      </c>
      <c r="K20" s="8">
        <f>E20/G20</f>
        <v>5.7749317076153009E-2</v>
      </c>
      <c r="L20">
        <f>E20/H20</f>
        <v>5.7749317076153009E-2</v>
      </c>
    </row>
    <row r="21" spans="1:12" hidden="1" x14ac:dyDescent="0.25">
      <c r="A21" t="s">
        <v>589</v>
      </c>
      <c r="B21" t="s">
        <v>4171</v>
      </c>
      <c r="C21">
        <v>103231</v>
      </c>
      <c r="D21" t="s">
        <v>590</v>
      </c>
      <c r="E21">
        <f>VLOOKUP(A21,ToxCast!A:I,9,FALSE)</f>
        <v>0.51297828767277942</v>
      </c>
      <c r="F21" t="e">
        <f>VLOOKUP(C21,ECOTOX!A:L,7,FALSE)</f>
        <v>#N/A</v>
      </c>
      <c r="H21" t="e">
        <f>VLOOKUP(C21,ECOTOX!A:L,5,FALSE)</f>
        <v>#N/A</v>
      </c>
      <c r="J21" t="e">
        <f>E21/F21</f>
        <v>#N/A</v>
      </c>
      <c r="L21" t="e">
        <f>E21/H21</f>
        <v>#N/A</v>
      </c>
    </row>
    <row r="22" spans="1:12" x14ac:dyDescent="0.25">
      <c r="A22" t="s">
        <v>399</v>
      </c>
      <c r="B22" t="s">
        <v>4172</v>
      </c>
      <c r="C22">
        <v>25812300</v>
      </c>
      <c r="D22" t="s">
        <v>400</v>
      </c>
      <c r="E22">
        <f>VLOOKUP(A22,ToxCast!A:I,9,FALSE)</f>
        <v>4.3051355988985192</v>
      </c>
      <c r="F22">
        <f>VLOOKUP(C22,ECOTOX!A:L,7,FALSE)</f>
        <v>1.6000000000000001E-3</v>
      </c>
      <c r="G22">
        <f>VLOOKUP(C22,ECOTOX!A:L,8,FALSE)</f>
        <v>9.1999999999999998E-3</v>
      </c>
      <c r="H22">
        <f>VLOOKUP(C22,ECOTOX!A:L,5,FALSE)</f>
        <v>7.06</v>
      </c>
      <c r="J22">
        <f>E22/F22</f>
        <v>2690.7097493115743</v>
      </c>
      <c r="K22" s="8">
        <f>E22/G22</f>
        <v>467.94952161940427</v>
      </c>
      <c r="L22">
        <f>E22/H22</f>
        <v>0.6097925777476656</v>
      </c>
    </row>
    <row r="23" spans="1:12" hidden="1" x14ac:dyDescent="0.25">
      <c r="A23" t="s">
        <v>107</v>
      </c>
      <c r="B23" t="s">
        <v>4173</v>
      </c>
      <c r="C23">
        <v>77065</v>
      </c>
      <c r="D23" t="s">
        <v>108</v>
      </c>
      <c r="E23">
        <f>VLOOKUP(A23,ToxCast!A:I,9,FALSE)</f>
        <v>18.68584779501148</v>
      </c>
      <c r="F23" t="e">
        <f>VLOOKUP(C23,ECOTOX!A:L,7,FALSE)</f>
        <v>#N/A</v>
      </c>
      <c r="H23" t="e">
        <f>VLOOKUP(C23,ECOTOX!A:L,5,FALSE)</f>
        <v>#N/A</v>
      </c>
      <c r="J23" t="e">
        <f>E23/F23</f>
        <v>#N/A</v>
      </c>
      <c r="L23" t="e">
        <f>E23/H23</f>
        <v>#N/A</v>
      </c>
    </row>
    <row r="24" spans="1:12" hidden="1" x14ac:dyDescent="0.25">
      <c r="A24" t="s">
        <v>1167</v>
      </c>
      <c r="B24" t="s">
        <v>4174</v>
      </c>
      <c r="C24">
        <v>120729</v>
      </c>
      <c r="D24" t="s">
        <v>1168</v>
      </c>
      <c r="E24">
        <f>VLOOKUP(A24,ToxCast!A:I,9,FALSE)</f>
        <v>1.932104461382908E-2</v>
      </c>
      <c r="F24" t="e">
        <f>VLOOKUP(C24,ECOTOX!A:L,7,FALSE)</f>
        <v>#N/A</v>
      </c>
      <c r="H24" t="e">
        <f>VLOOKUP(C24,ECOTOX!A:L,5,FALSE)</f>
        <v>#N/A</v>
      </c>
      <c r="J24" t="e">
        <f>E24/F24</f>
        <v>#N/A</v>
      </c>
      <c r="L24" t="e">
        <f>E24/H24</f>
        <v>#N/A</v>
      </c>
    </row>
    <row r="25" spans="1:12" hidden="1" x14ac:dyDescent="0.25">
      <c r="A25" t="s">
        <v>2863</v>
      </c>
      <c r="B25" t="s">
        <v>4175</v>
      </c>
      <c r="C25">
        <v>72333</v>
      </c>
      <c r="D25" t="s">
        <v>2864</v>
      </c>
      <c r="E25">
        <f>VLOOKUP(A25,ToxCast!A:I,9,FALSE)</f>
        <v>2.30092834184605E-5</v>
      </c>
      <c r="F25" t="e">
        <f>VLOOKUP(C25,ECOTOX!A:L,7,FALSE)</f>
        <v>#N/A</v>
      </c>
      <c r="H25" t="e">
        <f>VLOOKUP(C25,ECOTOX!A:L,5,FALSE)</f>
        <v>#N/A</v>
      </c>
      <c r="J25" t="e">
        <f>E25/F25</f>
        <v>#N/A</v>
      </c>
      <c r="L25" t="e">
        <f>E25/H25</f>
        <v>#N/A</v>
      </c>
    </row>
    <row r="26" spans="1:12" hidden="1" x14ac:dyDescent="0.25">
      <c r="A26" t="s">
        <v>1361</v>
      </c>
      <c r="B26" t="s">
        <v>4176</v>
      </c>
      <c r="C26">
        <v>56495</v>
      </c>
      <c r="D26" t="s">
        <v>1362</v>
      </c>
      <c r="E26">
        <f>VLOOKUP(A26,ToxCast!A:I,9,FALSE)</f>
        <v>1.322770040450893E-2</v>
      </c>
      <c r="F26" t="e">
        <f>VLOOKUP(C26,ECOTOX!A:L,7,FALSE)</f>
        <v>#N/A</v>
      </c>
      <c r="H26" t="e">
        <f>VLOOKUP(C26,ECOTOX!A:L,5,FALSE)</f>
        <v>#N/A</v>
      </c>
      <c r="J26" t="e">
        <f>E26/F26</f>
        <v>#N/A</v>
      </c>
      <c r="L26" t="e">
        <f>E26/H26</f>
        <v>#N/A</v>
      </c>
    </row>
    <row r="27" spans="1:12" x14ac:dyDescent="0.25">
      <c r="A27" t="s">
        <v>207</v>
      </c>
      <c r="B27" t="s">
        <v>4177</v>
      </c>
      <c r="C27">
        <v>7632000</v>
      </c>
      <c r="D27" t="s">
        <v>208</v>
      </c>
      <c r="E27">
        <f>VLOOKUP(A27,ToxCast!A:I,9,FALSE)</f>
        <v>1.9645332330184189E-3</v>
      </c>
      <c r="F27">
        <f>VLOOKUP(C27,ECOTOX!A:L,7,FALSE)</f>
        <v>0.35994999999999999</v>
      </c>
      <c r="G27">
        <f>VLOOKUP(C27,ECOTOX!A:L,8,FALSE)</f>
        <v>0.49800000000000011</v>
      </c>
      <c r="H27">
        <f>VLOOKUP(C27,ECOTOX!A:L,5,FALSE)</f>
        <v>4.82</v>
      </c>
      <c r="J27">
        <f>E27/F27</f>
        <v>5.4577947854380299E-3</v>
      </c>
      <c r="K27" s="8">
        <f>E27/G27</f>
        <v>3.9448458494345754E-3</v>
      </c>
      <c r="L27">
        <f>E27/H27</f>
        <v>4.0757950892498314E-4</v>
      </c>
    </row>
    <row r="28" spans="1:12" hidden="1" x14ac:dyDescent="0.25">
      <c r="A28" t="s">
        <v>2507</v>
      </c>
      <c r="B28" t="s">
        <v>4178</v>
      </c>
      <c r="C28">
        <v>101804</v>
      </c>
      <c r="D28" t="s">
        <v>2508</v>
      </c>
      <c r="E28">
        <f>VLOOKUP(A28,ToxCast!A:I,9,FALSE)</f>
        <v>7.8062741549035822E-2</v>
      </c>
      <c r="F28" t="e">
        <f>VLOOKUP(C28,ECOTOX!A:L,7,FALSE)</f>
        <v>#N/A</v>
      </c>
      <c r="H28" t="e">
        <f>VLOOKUP(C28,ECOTOX!A:L,5,FALSE)</f>
        <v>#N/A</v>
      </c>
      <c r="J28" t="e">
        <f>E28/F28</f>
        <v>#N/A</v>
      </c>
      <c r="L28" t="e">
        <f>E28/H28</f>
        <v>#N/A</v>
      </c>
    </row>
    <row r="29" spans="1:12" hidden="1" x14ac:dyDescent="0.25">
      <c r="A29" t="s">
        <v>209</v>
      </c>
      <c r="B29" t="s">
        <v>4179</v>
      </c>
      <c r="C29">
        <v>57307</v>
      </c>
      <c r="D29" t="s">
        <v>210</v>
      </c>
      <c r="E29">
        <f>VLOOKUP(A29,ToxCast!A:I,9,FALSE)</f>
        <v>1.929732395214492E-2</v>
      </c>
      <c r="F29" t="e">
        <f>VLOOKUP(C29,ECOTOX!A:L,7,FALSE)</f>
        <v>#N/A</v>
      </c>
      <c r="H29" t="e">
        <f>VLOOKUP(C29,ECOTOX!A:L,5,FALSE)</f>
        <v>#N/A</v>
      </c>
      <c r="J29" t="e">
        <f>E29/F29</f>
        <v>#N/A</v>
      </c>
      <c r="L29" t="e">
        <f>E29/H29</f>
        <v>#N/A</v>
      </c>
    </row>
    <row r="30" spans="1:12" x14ac:dyDescent="0.25">
      <c r="A30" t="s">
        <v>2865</v>
      </c>
      <c r="B30" t="s">
        <v>4180</v>
      </c>
      <c r="C30">
        <v>77098</v>
      </c>
      <c r="D30" t="s">
        <v>2866</v>
      </c>
      <c r="E30">
        <f>VLOOKUP(A30,ToxCast!A:I,9,FALSE)</f>
        <v>3.1110367228129772E-2</v>
      </c>
      <c r="F30">
        <f>VLOOKUP(C30,ECOTOX!A:L,7,FALSE)</f>
        <v>3.915</v>
      </c>
      <c r="G30">
        <f>VLOOKUP(C30,ECOTOX!A:L,8,FALSE)</f>
        <v>4.8499999999999996</v>
      </c>
      <c r="H30">
        <f>VLOOKUP(C30,ECOTOX!A:L,5,FALSE)</f>
        <v>6.72</v>
      </c>
      <c r="J30">
        <f>E30/F30</f>
        <v>7.9464539535452801E-3</v>
      </c>
      <c r="K30" s="8">
        <f>E30/G30</f>
        <v>6.4145087068308813E-3</v>
      </c>
      <c r="L30">
        <f>E30/H30</f>
        <v>4.6295189327574069E-3</v>
      </c>
    </row>
    <row r="31" spans="1:12" hidden="1" x14ac:dyDescent="0.25">
      <c r="A31" t="s">
        <v>1363</v>
      </c>
      <c r="B31" t="s">
        <v>4181</v>
      </c>
      <c r="C31">
        <v>9005656</v>
      </c>
      <c r="D31" t="s">
        <v>1364</v>
      </c>
      <c r="E31" t="e">
        <f>VLOOKUP(A31,ToxCast!A:I,9,FALSE)</f>
        <v>#VALUE!</v>
      </c>
      <c r="F31" t="e">
        <f>VLOOKUP(C31,ECOTOX!A:L,7,FALSE)</f>
        <v>#N/A</v>
      </c>
      <c r="H31" t="e">
        <f>VLOOKUP(C31,ECOTOX!A:L,5,FALSE)</f>
        <v>#N/A</v>
      </c>
      <c r="J31" t="e">
        <f>E31/F31</f>
        <v>#VALUE!</v>
      </c>
      <c r="L31" t="e">
        <f>E31/H31</f>
        <v>#VALUE!</v>
      </c>
    </row>
    <row r="32" spans="1:12" x14ac:dyDescent="0.25">
      <c r="A32" t="s">
        <v>591</v>
      </c>
      <c r="B32" t="s">
        <v>4182</v>
      </c>
      <c r="C32">
        <v>57556</v>
      </c>
      <c r="D32" t="s">
        <v>592</v>
      </c>
      <c r="E32">
        <f>VLOOKUP(A32,ToxCast!A:I,9,FALSE)</f>
        <v>2.432911891670822E-4</v>
      </c>
      <c r="F32">
        <f>VLOOKUP(C32,ECOTOX!A:L,7,FALSE)</f>
        <v>1000</v>
      </c>
      <c r="G32">
        <f>VLOOKUP(C32,ECOTOX!A:L,8,FALSE)</f>
        <v>1000</v>
      </c>
      <c r="H32">
        <f>VLOOKUP(C32,ECOTOX!A:L,5,FALSE)</f>
        <v>1000</v>
      </c>
      <c r="J32">
        <f>E32/F32</f>
        <v>2.432911891670822E-7</v>
      </c>
      <c r="K32" s="8">
        <f>E32/G32</f>
        <v>2.432911891670822E-7</v>
      </c>
      <c r="L32">
        <f>E32/H32</f>
        <v>2.432911891670822E-7</v>
      </c>
    </row>
    <row r="33" spans="1:12" hidden="1" x14ac:dyDescent="0.25">
      <c r="A33" t="s">
        <v>593</v>
      </c>
      <c r="B33" t="s">
        <v>4183</v>
      </c>
      <c r="C33">
        <v>94597</v>
      </c>
      <c r="D33" t="s">
        <v>594</v>
      </c>
      <c r="E33">
        <f>VLOOKUP(A33,ToxCast!A:I,9,FALSE)</f>
        <v>3.5038977425929083E-2</v>
      </c>
      <c r="F33" t="e">
        <f>VLOOKUP(C33,ECOTOX!A:L,7,FALSE)</f>
        <v>#N/A</v>
      </c>
      <c r="H33" t="e">
        <f>VLOOKUP(C33,ECOTOX!A:L,5,FALSE)</f>
        <v>#N/A</v>
      </c>
      <c r="J33" t="e">
        <f>E33/F33</f>
        <v>#N/A</v>
      </c>
      <c r="L33" t="e">
        <f>E33/H33</f>
        <v>#N/A</v>
      </c>
    </row>
    <row r="34" spans="1:12" hidden="1" x14ac:dyDescent="0.25">
      <c r="A34" t="s">
        <v>1965</v>
      </c>
      <c r="B34" t="s">
        <v>4184</v>
      </c>
      <c r="C34">
        <v>599791</v>
      </c>
      <c r="D34" t="s">
        <v>1966</v>
      </c>
      <c r="E34">
        <f>VLOOKUP(A34,ToxCast!A:I,9,FALSE)</f>
        <v>6.78326061586563E-2</v>
      </c>
      <c r="F34" t="e">
        <f>VLOOKUP(C34,ECOTOX!A:L,7,FALSE)</f>
        <v>#N/A</v>
      </c>
      <c r="H34" t="e">
        <f>VLOOKUP(C34,ECOTOX!A:L,5,FALSE)</f>
        <v>#N/A</v>
      </c>
      <c r="J34" t="e">
        <f>E34/F34</f>
        <v>#N/A</v>
      </c>
      <c r="L34" t="e">
        <f>E34/H34</f>
        <v>#N/A</v>
      </c>
    </row>
    <row r="35" spans="1:12" hidden="1" x14ac:dyDescent="0.25">
      <c r="A35" t="s">
        <v>2509</v>
      </c>
      <c r="B35" t="s">
        <v>4185</v>
      </c>
      <c r="C35">
        <v>55566308</v>
      </c>
      <c r="D35" t="s">
        <v>2510</v>
      </c>
      <c r="E35">
        <f>VLOOKUP(A35,ToxCast!A:I,9,FALSE)</f>
        <v>7.9443504467853476E-4</v>
      </c>
      <c r="F35" t="e">
        <f>VLOOKUP(C35,ECOTOX!A:L,7,FALSE)</f>
        <v>#N/A</v>
      </c>
      <c r="H35" t="e">
        <f>VLOOKUP(C35,ECOTOX!A:L,5,FALSE)</f>
        <v>#N/A</v>
      </c>
      <c r="J35" t="e">
        <f>E35/F35</f>
        <v>#N/A</v>
      </c>
      <c r="L35" t="e">
        <f>E35/H35</f>
        <v>#N/A</v>
      </c>
    </row>
    <row r="36" spans="1:12" hidden="1" x14ac:dyDescent="0.25">
      <c r="A36" t="s">
        <v>2511</v>
      </c>
      <c r="B36" t="s">
        <v>4186</v>
      </c>
      <c r="C36">
        <v>97745</v>
      </c>
      <c r="D36" t="s">
        <v>2512</v>
      </c>
      <c r="E36">
        <f>VLOOKUP(A36,ToxCast!A:I,9,FALSE)</f>
        <v>8.9288095011778052E-3</v>
      </c>
      <c r="F36" t="e">
        <f>VLOOKUP(C36,ECOTOX!A:L,7,FALSE)</f>
        <v>#N/A</v>
      </c>
      <c r="H36" t="e">
        <f>VLOOKUP(C36,ECOTOX!A:L,5,FALSE)</f>
        <v>#N/A</v>
      </c>
      <c r="J36" t="e">
        <f>E36/F36</f>
        <v>#N/A</v>
      </c>
      <c r="L36" t="e">
        <f>E36/H36</f>
        <v>#N/A</v>
      </c>
    </row>
    <row r="37" spans="1:12" x14ac:dyDescent="0.25">
      <c r="A37" t="s">
        <v>973</v>
      </c>
      <c r="B37" t="s">
        <v>4187</v>
      </c>
      <c r="C37">
        <v>148798</v>
      </c>
      <c r="D37" t="s">
        <v>974</v>
      </c>
      <c r="E37">
        <f>VLOOKUP(A37,ToxCast!A:I,9,FALSE)</f>
        <v>1.2661922525807461E-2</v>
      </c>
      <c r="F37">
        <f>VLOOKUP(C37,ECOTOX!A:L,7,FALSE)</f>
        <v>0.1195</v>
      </c>
      <c r="G37">
        <f>VLOOKUP(C37,ECOTOX!A:L,8,FALSE)</f>
        <v>0.17399999999999999</v>
      </c>
      <c r="H37">
        <f>VLOOKUP(C37,ECOTOX!A:L,5,FALSE)</f>
        <v>1.325</v>
      </c>
      <c r="J37">
        <f>E37/F37</f>
        <v>0.10595751067621306</v>
      </c>
      <c r="K37" s="8">
        <f>E37/G37</f>
        <v>7.276966968854863E-2</v>
      </c>
      <c r="L37">
        <f>E37/H37</f>
        <v>9.5561679440056314E-3</v>
      </c>
    </row>
    <row r="38" spans="1:12" hidden="1" x14ac:dyDescent="0.25">
      <c r="A38" t="s">
        <v>2513</v>
      </c>
      <c r="B38" t="s">
        <v>4188</v>
      </c>
      <c r="C38">
        <v>52244</v>
      </c>
      <c r="D38" t="s">
        <v>2514</v>
      </c>
      <c r="E38">
        <f>VLOOKUP(A38,ToxCast!A:I,9,FALSE)</f>
        <v>5.6902623480537998E-2</v>
      </c>
      <c r="F38" t="e">
        <f>VLOOKUP(C38,ECOTOX!A:L,7,FALSE)</f>
        <v>#N/A</v>
      </c>
      <c r="H38" t="e">
        <f>VLOOKUP(C38,ECOTOX!A:L,5,FALSE)</f>
        <v>#N/A</v>
      </c>
      <c r="J38" t="e">
        <f>E38/F38</f>
        <v>#N/A</v>
      </c>
      <c r="L38" t="e">
        <f>E38/H38</f>
        <v>#N/A</v>
      </c>
    </row>
    <row r="39" spans="1:12" x14ac:dyDescent="0.25">
      <c r="A39" t="s">
        <v>595</v>
      </c>
      <c r="B39" t="s">
        <v>4189</v>
      </c>
      <c r="C39">
        <v>133073</v>
      </c>
      <c r="D39" t="s">
        <v>596</v>
      </c>
      <c r="E39">
        <f>VLOOKUP(A39,ToxCast!A:I,9,FALSE)</f>
        <v>2.8669768027034623E-2</v>
      </c>
      <c r="F39">
        <f>VLOOKUP(C39,ECOTOX!A:L,7,FALSE)</f>
        <v>3.5599999999999989E-3</v>
      </c>
      <c r="G39">
        <f>VLOOKUP(C39,ECOTOX!A:L,8,FALSE)</f>
        <v>8.5310000000000004E-3</v>
      </c>
      <c r="H39">
        <f>VLOOKUP(C39,ECOTOX!A:L,5,FALSE)</f>
        <v>4.2549999999999998E-2</v>
      </c>
      <c r="J39">
        <f>E39/F39</f>
        <v>8.0533056255715252</v>
      </c>
      <c r="K39" s="8">
        <f>E39/G39</f>
        <v>3.3606573704178433</v>
      </c>
      <c r="L39">
        <f>E39/H39</f>
        <v>0.67379008289153053</v>
      </c>
    </row>
    <row r="40" spans="1:12" x14ac:dyDescent="0.25">
      <c r="A40" t="s">
        <v>6</v>
      </c>
      <c r="B40" t="s">
        <v>4190</v>
      </c>
      <c r="C40">
        <v>52686</v>
      </c>
      <c r="D40" t="s">
        <v>7</v>
      </c>
      <c r="E40">
        <f>VLOOKUP(A40,ToxCast!A:I,9,FALSE)</f>
        <v>1.6678632001070517E-2</v>
      </c>
      <c r="F40">
        <f>VLOOKUP(C40,ECOTOX!A:L,7,FALSE)</f>
        <v>5.6999999999999996E-6</v>
      </c>
      <c r="G40">
        <f>VLOOKUP(C40,ECOTOX!A:L,8,FALSE)</f>
        <v>7.4400000000000008E-6</v>
      </c>
      <c r="H40">
        <f>VLOOKUP(C40,ECOTOX!A:L,5,FALSE)</f>
        <v>3.0999999999999999E-3</v>
      </c>
      <c r="J40">
        <f>E40/F40</f>
        <v>2926.0757896614946</v>
      </c>
      <c r="K40" s="8">
        <f>E40/G40</f>
        <v>2241.7516130471122</v>
      </c>
      <c r="L40">
        <f>E40/H40</f>
        <v>5.3802038713130704</v>
      </c>
    </row>
    <row r="41" spans="1:12" hidden="1" x14ac:dyDescent="0.25">
      <c r="A41" t="s">
        <v>3407</v>
      </c>
      <c r="B41" t="s">
        <v>4191</v>
      </c>
      <c r="C41">
        <v>78422</v>
      </c>
      <c r="D41" t="s">
        <v>3408</v>
      </c>
      <c r="E41">
        <f>VLOOKUP(A41,ToxCast!A:I,9,FALSE)</f>
        <v>1.485345290907191E-3</v>
      </c>
      <c r="F41" t="e">
        <f>VLOOKUP(C41,ECOTOX!A:L,7,FALSE)</f>
        <v>#N/A</v>
      </c>
      <c r="H41" t="e">
        <f>VLOOKUP(C41,ECOTOX!A:L,5,FALSE)</f>
        <v>#N/A</v>
      </c>
      <c r="J41" t="e">
        <f>E41/F41</f>
        <v>#N/A</v>
      </c>
      <c r="L41" t="e">
        <f>E41/H41</f>
        <v>#N/A</v>
      </c>
    </row>
    <row r="42" spans="1:12" hidden="1" x14ac:dyDescent="0.25">
      <c r="A42" t="s">
        <v>3409</v>
      </c>
      <c r="B42" t="s">
        <v>4192</v>
      </c>
      <c r="C42">
        <v>54126</v>
      </c>
      <c r="D42" t="s">
        <v>3410</v>
      </c>
      <c r="E42">
        <f>VLOOKUP(A42,ToxCast!A:I,9,FALSE)</f>
        <v>2.401464619987173</v>
      </c>
      <c r="F42" t="e">
        <f>VLOOKUP(C42,ECOTOX!A:L,7,FALSE)</f>
        <v>#N/A</v>
      </c>
      <c r="H42" t="e">
        <f>VLOOKUP(C42,ECOTOX!A:L,5,FALSE)</f>
        <v>#N/A</v>
      </c>
      <c r="J42" t="e">
        <f>E42/F42</f>
        <v>#N/A</v>
      </c>
      <c r="L42" t="e">
        <f>E42/H42</f>
        <v>#N/A</v>
      </c>
    </row>
    <row r="43" spans="1:12" hidden="1" x14ac:dyDescent="0.25">
      <c r="A43" t="s">
        <v>493</v>
      </c>
      <c r="B43" t="s">
        <v>4193</v>
      </c>
      <c r="C43">
        <v>17924924</v>
      </c>
      <c r="D43" t="s">
        <v>494</v>
      </c>
      <c r="E43">
        <f>VLOOKUP(A43,ToxCast!A:I,9,FALSE)</f>
        <v>3.4229550831146746E-4</v>
      </c>
      <c r="F43" t="e">
        <f>VLOOKUP(C43,ECOTOX!A:L,7,FALSE)</f>
        <v>#N/A</v>
      </c>
      <c r="H43" t="e">
        <f>VLOOKUP(C43,ECOTOX!A:L,5,FALSE)</f>
        <v>#N/A</v>
      </c>
      <c r="J43" t="e">
        <f>E43/F43</f>
        <v>#N/A</v>
      </c>
      <c r="L43" t="e">
        <f>E43/H43</f>
        <v>#N/A</v>
      </c>
    </row>
    <row r="44" spans="1:12" x14ac:dyDescent="0.25">
      <c r="A44" t="s">
        <v>779</v>
      </c>
      <c r="B44" t="s">
        <v>4194</v>
      </c>
      <c r="C44">
        <v>137304</v>
      </c>
      <c r="D44" t="s">
        <v>780</v>
      </c>
      <c r="E44">
        <f>VLOOKUP(A44,ToxCast!A:I,9,FALSE)</f>
        <v>6.9966406371700226E-3</v>
      </c>
      <c r="F44">
        <f>VLOOKUP(C44,ECOTOX!A:L,7,FALSE)</f>
        <v>1.3785E-2</v>
      </c>
      <c r="G44">
        <f>VLOOKUP(C44,ECOTOX!A:L,8,FALSE)</f>
        <v>2.63E-2</v>
      </c>
      <c r="H44">
        <f>VLOOKUP(C44,ECOTOX!A:L,5,FALSE)</f>
        <v>6.6000000000000003E-2</v>
      </c>
      <c r="J44">
        <f>E44/F44</f>
        <v>0.5075546345426204</v>
      </c>
      <c r="K44" s="8">
        <f>E44/G44</f>
        <v>0.26603196339049517</v>
      </c>
      <c r="L44">
        <f>E44/H44</f>
        <v>0.10600970662378821</v>
      </c>
    </row>
    <row r="45" spans="1:12" hidden="1" x14ac:dyDescent="0.25">
      <c r="A45" t="s">
        <v>3411</v>
      </c>
      <c r="B45" t="s">
        <v>4195</v>
      </c>
      <c r="C45">
        <v>111717</v>
      </c>
      <c r="D45" t="s">
        <v>3412</v>
      </c>
      <c r="E45">
        <f>VLOOKUP(A45,ToxCast!A:I,9,FALSE)</f>
        <v>5.7093999999999999E-2</v>
      </c>
      <c r="F45" t="e">
        <f>VLOOKUP(C45,ECOTOX!A:L,7,FALSE)</f>
        <v>#N/A</v>
      </c>
      <c r="H45" t="e">
        <f>VLOOKUP(C45,ECOTOX!A:L,5,FALSE)</f>
        <v>#N/A</v>
      </c>
      <c r="J45" t="e">
        <f>E45/F45</f>
        <v>#N/A</v>
      </c>
      <c r="L45" t="e">
        <f>E45/H45</f>
        <v>#N/A</v>
      </c>
    </row>
    <row r="46" spans="1:12" hidden="1" x14ac:dyDescent="0.25">
      <c r="A46" t="s">
        <v>3413</v>
      </c>
      <c r="B46" t="s">
        <v>4196</v>
      </c>
      <c r="C46">
        <v>536607</v>
      </c>
      <c r="D46" t="s">
        <v>3414</v>
      </c>
      <c r="E46">
        <f>VLOOKUP(A46,ToxCast!A:I,9,FALSE)</f>
        <v>0.1952905237542851</v>
      </c>
      <c r="F46" t="e">
        <f>VLOOKUP(C46,ECOTOX!A:L,7,FALSE)</f>
        <v>#N/A</v>
      </c>
      <c r="H46" t="e">
        <f>VLOOKUP(C46,ECOTOX!A:L,5,FALSE)</f>
        <v>#N/A</v>
      </c>
      <c r="J46" t="e">
        <f>E46/F46</f>
        <v>#N/A</v>
      </c>
      <c r="L46" t="e">
        <f>E46/H46</f>
        <v>#N/A</v>
      </c>
    </row>
    <row r="47" spans="1:12" hidden="1" x14ac:dyDescent="0.25">
      <c r="A47" t="s">
        <v>1169</v>
      </c>
      <c r="B47" t="s">
        <v>4197</v>
      </c>
      <c r="C47">
        <v>78273</v>
      </c>
      <c r="D47" t="s">
        <v>1170</v>
      </c>
      <c r="E47" t="e">
        <f>VLOOKUP(A47,ToxCast!A:I,9,FALSE)</f>
        <v>#VALUE!</v>
      </c>
      <c r="F47" t="e">
        <f>VLOOKUP(C47,ECOTOX!A:L,7,FALSE)</f>
        <v>#N/A</v>
      </c>
      <c r="H47" t="e">
        <f>VLOOKUP(C47,ECOTOX!A:L,5,FALSE)</f>
        <v>#N/A</v>
      </c>
      <c r="J47" t="e">
        <f>E47/F47</f>
        <v>#VALUE!</v>
      </c>
      <c r="L47" t="e">
        <f>E47/H47</f>
        <v>#VALUE!</v>
      </c>
    </row>
    <row r="48" spans="1:12" hidden="1" x14ac:dyDescent="0.25">
      <c r="A48" t="s">
        <v>1171</v>
      </c>
      <c r="B48" t="s">
        <v>4198</v>
      </c>
      <c r="C48">
        <v>78831</v>
      </c>
      <c r="D48" t="s">
        <v>1172</v>
      </c>
      <c r="E48">
        <f>VLOOKUP(A48,ToxCast!A:I,9,FALSE)</f>
        <v>7.6772188396831333E-3</v>
      </c>
      <c r="F48" t="e">
        <f>VLOOKUP(C48,ECOTOX!A:L,7,FALSE)</f>
        <v>#N/A</v>
      </c>
      <c r="H48" t="e">
        <f>VLOOKUP(C48,ECOTOX!A:L,5,FALSE)</f>
        <v>#N/A</v>
      </c>
      <c r="J48" t="e">
        <f>E48/F48</f>
        <v>#N/A</v>
      </c>
      <c r="L48" t="e">
        <f>E48/H48</f>
        <v>#N/A</v>
      </c>
    </row>
    <row r="49" spans="1:12" hidden="1" x14ac:dyDescent="0.25">
      <c r="A49" s="2" t="s">
        <v>4124</v>
      </c>
      <c r="B49" t="s">
        <v>4199</v>
      </c>
      <c r="C49">
        <v>99036</v>
      </c>
      <c r="D49" t="s">
        <v>6272</v>
      </c>
      <c r="E49">
        <f>VLOOKUP(A49,ToxCast!A:I,9,FALSE)</f>
        <v>0</v>
      </c>
      <c r="F49" t="e">
        <f>VLOOKUP(C49,ECOTOX!A:L,7,FALSE)</f>
        <v>#N/A</v>
      </c>
      <c r="H49" t="e">
        <f>VLOOKUP(C49,ECOTOX!A:L,5,FALSE)</f>
        <v>#N/A</v>
      </c>
      <c r="J49" t="e">
        <f>E49/F49</f>
        <v>#N/A</v>
      </c>
      <c r="L49" t="e">
        <f>E49/H49</f>
        <v>#N/A</v>
      </c>
    </row>
    <row r="50" spans="1:12" hidden="1" x14ac:dyDescent="0.25">
      <c r="A50" t="s">
        <v>2867</v>
      </c>
      <c r="B50" t="s">
        <v>4200</v>
      </c>
      <c r="C50">
        <v>99978</v>
      </c>
      <c r="D50" t="s">
        <v>2868</v>
      </c>
      <c r="E50">
        <f>VLOOKUP(A50,ToxCast!A:I,9,FALSE)</f>
        <v>0.36621049223118329</v>
      </c>
      <c r="F50" t="e">
        <f>VLOOKUP(C50,ECOTOX!A:L,7,FALSE)</f>
        <v>#N/A</v>
      </c>
      <c r="H50" t="e">
        <f>VLOOKUP(C50,ECOTOX!A:L,5,FALSE)</f>
        <v>#N/A</v>
      </c>
      <c r="J50" t="e">
        <f>E50/F50</f>
        <v>#N/A</v>
      </c>
      <c r="L50" t="e">
        <f>E50/H50</f>
        <v>#N/A</v>
      </c>
    </row>
    <row r="51" spans="1:12" x14ac:dyDescent="0.25">
      <c r="A51" t="s">
        <v>56</v>
      </c>
      <c r="B51" t="s">
        <v>4201</v>
      </c>
      <c r="C51">
        <v>100027</v>
      </c>
      <c r="D51" t="s">
        <v>57</v>
      </c>
      <c r="E51">
        <f>VLOOKUP(A51,ToxCast!A:I,9,FALSE)</f>
        <v>5.8026709919910775E-6</v>
      </c>
      <c r="F51">
        <f>VLOOKUP(C51,ECOTOX!A:L,7,FALSE)</f>
        <v>0.56499999999999995</v>
      </c>
      <c r="G51">
        <f>VLOOKUP(C51,ECOTOX!A:L,8,FALSE)</f>
        <v>1.56</v>
      </c>
      <c r="H51">
        <f>VLOOKUP(C51,ECOTOX!A:L,5,FALSE)</f>
        <v>6.6</v>
      </c>
      <c r="J51">
        <f>E51/F51</f>
        <v>1.0270214145116953E-5</v>
      </c>
      <c r="K51" s="8">
        <f>E51/G51</f>
        <v>3.7196608923019725E-6</v>
      </c>
      <c r="L51">
        <f>E51/H51</f>
        <v>8.7919257454410267E-7</v>
      </c>
    </row>
    <row r="52" spans="1:12" hidden="1" x14ac:dyDescent="0.25">
      <c r="A52" t="s">
        <v>401</v>
      </c>
      <c r="B52" t="s">
        <v>4202</v>
      </c>
      <c r="C52">
        <v>100254</v>
      </c>
      <c r="D52" t="s">
        <v>402</v>
      </c>
      <c r="E52">
        <f>VLOOKUP(A52,ToxCast!A:I,9,FALSE)</f>
        <v>0.40345920000000002</v>
      </c>
      <c r="F52" t="e">
        <f>VLOOKUP(C52,ECOTOX!A:L,7,FALSE)</f>
        <v>#N/A</v>
      </c>
      <c r="H52" t="e">
        <f>VLOOKUP(C52,ECOTOX!A:L,5,FALSE)</f>
        <v>#N/A</v>
      </c>
      <c r="J52" t="e">
        <f>E52/F52</f>
        <v>#N/A</v>
      </c>
      <c r="L52" t="e">
        <f>E52/H52</f>
        <v>#N/A</v>
      </c>
    </row>
    <row r="53" spans="1:12" hidden="1" x14ac:dyDescent="0.25">
      <c r="A53" t="s">
        <v>2869</v>
      </c>
      <c r="B53" t="s">
        <v>4203</v>
      </c>
      <c r="C53">
        <v>107879</v>
      </c>
      <c r="D53" t="s">
        <v>2870</v>
      </c>
      <c r="E53">
        <f>VLOOKUP(A53,ToxCast!A:I,9,FALSE)</f>
        <v>1.3842028898193581E-2</v>
      </c>
      <c r="F53" t="e">
        <f>VLOOKUP(C53,ECOTOX!A:L,7,FALSE)</f>
        <v>#N/A</v>
      </c>
      <c r="H53" t="e">
        <f>VLOOKUP(C53,ECOTOX!A:L,5,FALSE)</f>
        <v>#N/A</v>
      </c>
      <c r="J53" t="e">
        <f>E53/F53</f>
        <v>#N/A</v>
      </c>
      <c r="L53" t="e">
        <f>E53/H53</f>
        <v>#N/A</v>
      </c>
    </row>
    <row r="54" spans="1:12" hidden="1" x14ac:dyDescent="0.25">
      <c r="A54" t="s">
        <v>2871</v>
      </c>
      <c r="B54" t="s">
        <v>4204</v>
      </c>
      <c r="C54">
        <v>110407</v>
      </c>
      <c r="D54" t="s">
        <v>2872</v>
      </c>
      <c r="E54">
        <f>VLOOKUP(A54,ToxCast!A:I,9,FALSE)</f>
        <v>0.94415945551630687</v>
      </c>
      <c r="F54" t="e">
        <f>VLOOKUP(C54,ECOTOX!A:L,7,FALSE)</f>
        <v>#N/A</v>
      </c>
      <c r="H54" t="e">
        <f>VLOOKUP(C54,ECOTOX!A:L,5,FALSE)</f>
        <v>#N/A</v>
      </c>
      <c r="J54" t="e">
        <f>E54/F54</f>
        <v>#N/A</v>
      </c>
      <c r="L54" t="e">
        <f>E54/H54</f>
        <v>#N/A</v>
      </c>
    </row>
    <row r="55" spans="1:12" hidden="1" x14ac:dyDescent="0.25">
      <c r="A55" t="s">
        <v>495</v>
      </c>
      <c r="B55" t="s">
        <v>4205</v>
      </c>
      <c r="C55">
        <v>119619</v>
      </c>
      <c r="D55" t="s">
        <v>496</v>
      </c>
      <c r="E55">
        <f>VLOOKUP(A55,ToxCast!A:I,9,FALSE)</f>
        <v>4.029223243951853E-2</v>
      </c>
      <c r="F55" t="e">
        <f>VLOOKUP(C55,ECOTOX!A:L,7,FALSE)</f>
        <v>#N/A</v>
      </c>
      <c r="H55" t="e">
        <f>VLOOKUP(C55,ECOTOX!A:L,5,FALSE)</f>
        <v>#N/A</v>
      </c>
      <c r="J55" t="e">
        <f>E55/F55</f>
        <v>#N/A</v>
      </c>
      <c r="L55" t="e">
        <f>E55/H55</f>
        <v>#N/A</v>
      </c>
    </row>
    <row r="56" spans="1:12" hidden="1" x14ac:dyDescent="0.25">
      <c r="A56" t="s">
        <v>3415</v>
      </c>
      <c r="B56" t="s">
        <v>4206</v>
      </c>
      <c r="C56">
        <v>120218</v>
      </c>
      <c r="D56" t="s">
        <v>3416</v>
      </c>
      <c r="E56">
        <f>VLOOKUP(A56,ToxCast!A:I,9,FALSE)</f>
        <v>4.4719051152438787E-2</v>
      </c>
      <c r="F56" t="e">
        <f>VLOOKUP(C56,ECOTOX!A:L,7,FALSE)</f>
        <v>#N/A</v>
      </c>
      <c r="H56" t="e">
        <f>VLOOKUP(C56,ECOTOX!A:L,5,FALSE)</f>
        <v>#N/A</v>
      </c>
      <c r="J56" t="e">
        <f>E56/F56</f>
        <v>#N/A</v>
      </c>
      <c r="L56" t="e">
        <f>E56/H56</f>
        <v>#N/A</v>
      </c>
    </row>
    <row r="57" spans="1:12" x14ac:dyDescent="0.25">
      <c r="A57" t="s">
        <v>597</v>
      </c>
      <c r="B57" t="s">
        <v>4207</v>
      </c>
      <c r="C57">
        <v>120821</v>
      </c>
      <c r="D57" t="s">
        <v>598</v>
      </c>
      <c r="E57">
        <f>VLOOKUP(A57,ToxCast!A:I,9,FALSE)</f>
        <v>0.22003717946584872</v>
      </c>
      <c r="F57">
        <f>VLOOKUP(C57,ECOTOX!A:L,7,FALSE)</f>
        <v>0.63</v>
      </c>
      <c r="G57">
        <f>VLOOKUP(C57,ECOTOX!A:L,8,FALSE)</f>
        <v>0.66</v>
      </c>
      <c r="H57">
        <f>VLOOKUP(C57,ECOTOX!A:L,5,FALSE)</f>
        <v>2.0322265599999998</v>
      </c>
      <c r="J57">
        <f>E57/F57</f>
        <v>0.34926536423150589</v>
      </c>
      <c r="K57" s="8">
        <f>E57/G57</f>
        <v>0.33338966585734653</v>
      </c>
      <c r="L57">
        <f>E57/H57</f>
        <v>0.10827394139846727</v>
      </c>
    </row>
    <row r="58" spans="1:12" hidden="1" x14ac:dyDescent="0.25">
      <c r="A58" t="s">
        <v>8</v>
      </c>
      <c r="B58" t="s">
        <v>4208</v>
      </c>
      <c r="C58">
        <v>121335</v>
      </c>
      <c r="D58" t="s">
        <v>9</v>
      </c>
      <c r="E58">
        <f>VLOOKUP(A58,ToxCast!A:I,9,FALSE)</f>
        <v>3.626440943415879E-2</v>
      </c>
      <c r="F58" t="e">
        <f>VLOOKUP(C58,ECOTOX!A:L,7,FALSE)</f>
        <v>#N/A</v>
      </c>
      <c r="H58" t="e">
        <f>VLOOKUP(C58,ECOTOX!A:L,5,FALSE)</f>
        <v>#N/A</v>
      </c>
      <c r="J58" t="e">
        <f>E58/F58</f>
        <v>#N/A</v>
      </c>
      <c r="L58" t="e">
        <f>E58/H58</f>
        <v>#N/A</v>
      </c>
    </row>
    <row r="59" spans="1:12" hidden="1" x14ac:dyDescent="0.25">
      <c r="A59" s="2" t="s">
        <v>4044</v>
      </c>
      <c r="B59" t="s">
        <v>4209</v>
      </c>
      <c r="C59">
        <v>143282</v>
      </c>
      <c r="D59" t="s">
        <v>6273</v>
      </c>
      <c r="E59">
        <f>VLOOKUP(A59,ToxCast!A:I,9,FALSE)</f>
        <v>0</v>
      </c>
      <c r="F59" t="e">
        <f>VLOOKUP(C59,ECOTOX!A:L,7,FALSE)</f>
        <v>#N/A</v>
      </c>
      <c r="H59" t="e">
        <f>VLOOKUP(C59,ECOTOX!A:L,5,FALSE)</f>
        <v>#N/A</v>
      </c>
      <c r="J59" t="e">
        <f>E59/F59</f>
        <v>#N/A</v>
      </c>
      <c r="L59" t="e">
        <f>E59/H59</f>
        <v>#N/A</v>
      </c>
    </row>
    <row r="60" spans="1:12" hidden="1" x14ac:dyDescent="0.25">
      <c r="A60" t="s">
        <v>2873</v>
      </c>
      <c r="B60" t="s">
        <v>4210</v>
      </c>
      <c r="C60">
        <v>150196</v>
      </c>
      <c r="D60" t="s">
        <v>2874</v>
      </c>
      <c r="E60">
        <f>VLOOKUP(A60,ToxCast!A:I,9,FALSE)</f>
        <v>6.20695E-2</v>
      </c>
      <c r="F60" t="e">
        <f>VLOOKUP(C60,ECOTOX!A:L,7,FALSE)</f>
        <v>#N/A</v>
      </c>
      <c r="H60" t="e">
        <f>VLOOKUP(C60,ECOTOX!A:L,5,FALSE)</f>
        <v>#N/A</v>
      </c>
      <c r="J60" t="e">
        <f>E60/F60</f>
        <v>#N/A</v>
      </c>
      <c r="L60" t="e">
        <f>E60/H60</f>
        <v>#N/A</v>
      </c>
    </row>
    <row r="61" spans="1:12" hidden="1" x14ac:dyDescent="0.25">
      <c r="A61" t="s">
        <v>1365</v>
      </c>
      <c r="B61" t="s">
        <v>4211</v>
      </c>
      <c r="C61">
        <v>150787</v>
      </c>
      <c r="D61" t="s">
        <v>1366</v>
      </c>
      <c r="E61">
        <f>VLOOKUP(A61,ToxCast!A:I,9,FALSE)</f>
        <v>0.20786592786319821</v>
      </c>
      <c r="F61" t="e">
        <f>VLOOKUP(C61,ECOTOX!A:L,7,FALSE)</f>
        <v>#N/A</v>
      </c>
      <c r="H61" t="e">
        <f>VLOOKUP(C61,ECOTOX!A:L,5,FALSE)</f>
        <v>#N/A</v>
      </c>
      <c r="J61" t="e">
        <f>E61/F61</f>
        <v>#N/A</v>
      </c>
      <c r="L61" t="e">
        <f>E61/H61</f>
        <v>#N/A</v>
      </c>
    </row>
    <row r="62" spans="1:12" hidden="1" x14ac:dyDescent="0.25">
      <c r="A62" t="s">
        <v>1967</v>
      </c>
      <c r="B62" t="s">
        <v>4212</v>
      </c>
      <c r="C62">
        <v>280579</v>
      </c>
      <c r="D62" t="s">
        <v>1968</v>
      </c>
      <c r="E62">
        <f>VLOOKUP(A62,ToxCast!A:I,9,FALSE)</f>
        <v>4.767857893415315E-2</v>
      </c>
      <c r="F62" t="e">
        <f>VLOOKUP(C62,ECOTOX!A:L,7,FALSE)</f>
        <v>#N/A</v>
      </c>
      <c r="H62" t="e">
        <f>VLOOKUP(C62,ECOTOX!A:L,5,FALSE)</f>
        <v>#N/A</v>
      </c>
      <c r="J62" t="e">
        <f>E62/F62</f>
        <v>#N/A</v>
      </c>
      <c r="L62" t="e">
        <f>E62/H62</f>
        <v>#N/A</v>
      </c>
    </row>
    <row r="63" spans="1:12" x14ac:dyDescent="0.25">
      <c r="A63" t="s">
        <v>297</v>
      </c>
      <c r="B63" t="s">
        <v>4213</v>
      </c>
      <c r="C63">
        <v>298044</v>
      </c>
      <c r="D63" t="s">
        <v>298</v>
      </c>
      <c r="E63">
        <f>VLOOKUP(A63,ToxCast!A:I,9,FALSE)</f>
        <v>1.147024377198896E-2</v>
      </c>
      <c r="F63">
        <f>VLOOKUP(C63,ECOTOX!A:L,7,FALSE)</f>
        <v>1.8550000000000001E-4</v>
      </c>
      <c r="G63">
        <f>VLOOKUP(C63,ECOTOX!A:L,8,FALSE)</f>
        <v>8.1099999999999944E-4</v>
      </c>
      <c r="H63">
        <f>VLOOKUP(C63,ECOTOX!A:L,5,FALSE)</f>
        <v>3.2899999999999999E-2</v>
      </c>
      <c r="J63">
        <f>E63/F63</f>
        <v>61.834198231746413</v>
      </c>
      <c r="K63" s="8">
        <f>E63/G63</f>
        <v>14.143333874215744</v>
      </c>
      <c r="L63">
        <f>E63/H63</f>
        <v>0.34863962832793194</v>
      </c>
    </row>
    <row r="64" spans="1:12" hidden="1" x14ac:dyDescent="0.25">
      <c r="A64" t="s">
        <v>1367</v>
      </c>
      <c r="B64" t="s">
        <v>4214</v>
      </c>
      <c r="C64">
        <v>563804</v>
      </c>
      <c r="D64" t="s">
        <v>1368</v>
      </c>
      <c r="E64">
        <f>VLOOKUP(A64,ToxCast!A:I,9,FALSE)</f>
        <v>3.6910193349549551E-3</v>
      </c>
      <c r="F64" t="e">
        <f>VLOOKUP(C64,ECOTOX!A:L,7,FALSE)</f>
        <v>#N/A</v>
      </c>
      <c r="H64" t="e">
        <f>VLOOKUP(C64,ECOTOX!A:L,5,FALSE)</f>
        <v>#N/A</v>
      </c>
      <c r="J64" t="e">
        <f>E64/F64</f>
        <v>#N/A</v>
      </c>
      <c r="L64" t="e">
        <f>E64/H64</f>
        <v>#N/A</v>
      </c>
    </row>
    <row r="65" spans="1:12" hidden="1" x14ac:dyDescent="0.25">
      <c r="A65" s="2" t="s">
        <v>4048</v>
      </c>
      <c r="B65" t="s">
        <v>4215</v>
      </c>
      <c r="C65">
        <v>591786</v>
      </c>
      <c r="D65" t="s">
        <v>6274</v>
      </c>
      <c r="E65">
        <f>VLOOKUP(A65,ToxCast!A:I,9,FALSE)</f>
        <v>0</v>
      </c>
      <c r="F65" t="e">
        <f>VLOOKUP(C65,ECOTOX!A:L,7,FALSE)</f>
        <v>#N/A</v>
      </c>
      <c r="H65" t="e">
        <f>VLOOKUP(C65,ECOTOX!A:L,5,FALSE)</f>
        <v>#N/A</v>
      </c>
      <c r="J65" t="e">
        <f>E65/F65</f>
        <v>#N/A</v>
      </c>
      <c r="L65" t="e">
        <f>E65/H65</f>
        <v>#N/A</v>
      </c>
    </row>
    <row r="66" spans="1:12" hidden="1" x14ac:dyDescent="0.25">
      <c r="A66" t="s">
        <v>2875</v>
      </c>
      <c r="B66" t="s">
        <v>4216</v>
      </c>
      <c r="C66">
        <v>2455245</v>
      </c>
      <c r="D66" t="s">
        <v>2876</v>
      </c>
      <c r="E66">
        <f>VLOOKUP(A66,ToxCast!A:I,9,FALSE)</f>
        <v>6.9472650135849827</v>
      </c>
      <c r="F66" t="e">
        <f>VLOOKUP(C66,ECOTOX!A:L,7,FALSE)</f>
        <v>#N/A</v>
      </c>
      <c r="H66" t="e">
        <f>VLOOKUP(C66,ECOTOX!A:L,5,FALSE)</f>
        <v>#N/A</v>
      </c>
      <c r="J66" t="e">
        <f>E66/F66</f>
        <v>#N/A</v>
      </c>
      <c r="L66" t="e">
        <f>E66/H66</f>
        <v>#N/A</v>
      </c>
    </row>
    <row r="67" spans="1:12" hidden="1" x14ac:dyDescent="0.25">
      <c r="A67" t="s">
        <v>3417</v>
      </c>
      <c r="B67" t="s">
        <v>4217</v>
      </c>
      <c r="C67">
        <v>2495376</v>
      </c>
      <c r="D67" t="s">
        <v>3418</v>
      </c>
      <c r="E67">
        <f>VLOOKUP(A67,ToxCast!A:I,9,FALSE)</f>
        <v>4.4217390296588164</v>
      </c>
      <c r="F67" t="e">
        <f>VLOOKUP(C67,ECOTOX!A:L,7,FALSE)</f>
        <v>#N/A</v>
      </c>
      <c r="H67" t="e">
        <f>VLOOKUP(C67,ECOTOX!A:L,5,FALSE)</f>
        <v>#N/A</v>
      </c>
      <c r="J67" t="e">
        <f>E67/F67</f>
        <v>#N/A</v>
      </c>
      <c r="L67" t="e">
        <f>E67/H67</f>
        <v>#N/A</v>
      </c>
    </row>
    <row r="68" spans="1:12" hidden="1" x14ac:dyDescent="0.25">
      <c r="A68" t="s">
        <v>2515</v>
      </c>
      <c r="B68" t="s">
        <v>4218</v>
      </c>
      <c r="C68">
        <v>5331919</v>
      </c>
      <c r="D68" t="s">
        <v>2516</v>
      </c>
      <c r="E68" t="e">
        <f>VLOOKUP(A68,ToxCast!A:I,9,FALSE)</f>
        <v>#VALUE!</v>
      </c>
      <c r="F68" t="e">
        <f>VLOOKUP(C68,ECOTOX!A:L,7,FALSE)</f>
        <v>#N/A</v>
      </c>
      <c r="H68" t="e">
        <f>VLOOKUP(C68,ECOTOX!A:L,5,FALSE)</f>
        <v>#N/A</v>
      </c>
      <c r="J68" t="e">
        <f>E68/F68</f>
        <v>#VALUE!</v>
      </c>
      <c r="L68" t="e">
        <f>E68/H68</f>
        <v>#VALUE!</v>
      </c>
    </row>
    <row r="69" spans="1:12" hidden="1" x14ac:dyDescent="0.25">
      <c r="A69" t="s">
        <v>975</v>
      </c>
      <c r="B69" t="s">
        <v>4219</v>
      </c>
      <c r="C69">
        <v>70124775</v>
      </c>
      <c r="D69" t="s">
        <v>976</v>
      </c>
      <c r="E69">
        <f>VLOOKUP(A69,ToxCast!A:I,9,FALSE)</f>
        <v>9.9247148105465602E-2</v>
      </c>
      <c r="F69" t="e">
        <f>VLOOKUP(C69,ECOTOX!A:L,7,FALSE)</f>
        <v>#N/A</v>
      </c>
      <c r="H69" t="e">
        <f>VLOOKUP(C69,ECOTOX!A:L,5,FALSE)</f>
        <v>#N/A</v>
      </c>
      <c r="J69" t="e">
        <f>E69/F69</f>
        <v>#N/A</v>
      </c>
      <c r="L69" t="e">
        <f>E69/H69</f>
        <v>#N/A</v>
      </c>
    </row>
    <row r="70" spans="1:12" hidden="1" x14ac:dyDescent="0.25">
      <c r="A70" t="s">
        <v>2877</v>
      </c>
      <c r="B70" t="s">
        <v>4220</v>
      </c>
      <c r="C70">
        <v>30030252</v>
      </c>
      <c r="D70" t="s">
        <v>2878</v>
      </c>
      <c r="E70" t="e">
        <f>VLOOKUP(A70,ToxCast!A:I,9,FALSE)</f>
        <v>#VALUE!</v>
      </c>
      <c r="F70" t="e">
        <f>VLOOKUP(C70,ECOTOX!A:L,7,FALSE)</f>
        <v>#N/A</v>
      </c>
      <c r="H70" t="e">
        <f>VLOOKUP(C70,ECOTOX!A:L,5,FALSE)</f>
        <v>#N/A</v>
      </c>
      <c r="J70" t="e">
        <f>E70/F70</f>
        <v>#VALUE!</v>
      </c>
      <c r="L70" t="e">
        <f>E70/H70</f>
        <v>#VALUE!</v>
      </c>
    </row>
    <row r="71" spans="1:12" x14ac:dyDescent="0.25">
      <c r="A71" t="s">
        <v>2517</v>
      </c>
      <c r="B71" t="s">
        <v>4221</v>
      </c>
      <c r="C71">
        <v>92046</v>
      </c>
      <c r="D71" t="s">
        <v>2518</v>
      </c>
      <c r="E71">
        <f>VLOOKUP(A71,ToxCast!A:I,9,FALSE)</f>
        <v>0.1579169076190671</v>
      </c>
      <c r="F71">
        <f>VLOOKUP(C71,ECOTOX!A:L,7,FALSE)</f>
        <v>0.25450000000000012</v>
      </c>
      <c r="G71">
        <f>VLOOKUP(C71,ECOTOX!A:L,8,FALSE)</f>
        <v>0.28899999999999998</v>
      </c>
      <c r="H71">
        <f>VLOOKUP(C71,ECOTOX!A:L,5,FALSE)</f>
        <v>0.56500000000000006</v>
      </c>
      <c r="J71">
        <f>E71/F71</f>
        <v>0.62049865469181542</v>
      </c>
      <c r="K71" s="8">
        <f>E71/G71</f>
        <v>0.54642528587912498</v>
      </c>
      <c r="L71">
        <f>E71/H71</f>
        <v>0.27949895153817184</v>
      </c>
    </row>
    <row r="72" spans="1:12" hidden="1" x14ac:dyDescent="0.25">
      <c r="A72" t="s">
        <v>3419</v>
      </c>
      <c r="B72" t="s">
        <v>4222</v>
      </c>
      <c r="C72">
        <v>59303</v>
      </c>
      <c r="D72" t="s">
        <v>3420</v>
      </c>
      <c r="E72">
        <f>VLOOKUP(A72,ToxCast!A:I,9,FALSE)</f>
        <v>0.16234797181611441</v>
      </c>
      <c r="F72" t="e">
        <f>VLOOKUP(C72,ECOTOX!A:L,7,FALSE)</f>
        <v>#N/A</v>
      </c>
      <c r="H72" t="e">
        <f>VLOOKUP(C72,ECOTOX!A:L,5,FALSE)</f>
        <v>#N/A</v>
      </c>
      <c r="J72" t="e">
        <f>E72/F72</f>
        <v>#N/A</v>
      </c>
      <c r="L72" t="e">
        <f>E72/H72</f>
        <v>#N/A</v>
      </c>
    </row>
    <row r="73" spans="1:12" hidden="1" x14ac:dyDescent="0.25">
      <c r="A73" t="s">
        <v>2879</v>
      </c>
      <c r="B73" t="s">
        <v>4223</v>
      </c>
      <c r="C73">
        <v>54965218</v>
      </c>
      <c r="D73" t="s">
        <v>2880</v>
      </c>
      <c r="E73">
        <f>VLOOKUP(A73,ToxCast!A:I,9,FALSE)</f>
        <v>3.51196591061091E-6</v>
      </c>
      <c r="F73" t="e">
        <f>VLOOKUP(C73,ECOTOX!A:L,7,FALSE)</f>
        <v>#N/A</v>
      </c>
      <c r="H73" t="e">
        <f>VLOOKUP(C73,ECOTOX!A:L,5,FALSE)</f>
        <v>#N/A</v>
      </c>
      <c r="J73" t="e">
        <f>E73/F73</f>
        <v>#N/A</v>
      </c>
      <c r="L73" t="e">
        <f>E73/H73</f>
        <v>#N/A</v>
      </c>
    </row>
    <row r="74" spans="1:12" x14ac:dyDescent="0.25">
      <c r="A74" t="s">
        <v>403</v>
      </c>
      <c r="B74" t="s">
        <v>4224</v>
      </c>
      <c r="C74">
        <v>169590425</v>
      </c>
      <c r="D74" t="s">
        <v>404</v>
      </c>
      <c r="E74">
        <f>VLOOKUP(A74,ToxCast!A:I,9,FALSE)</f>
        <v>0.26472153577459356</v>
      </c>
      <c r="F74">
        <f>VLOOKUP(C74,ECOTOX!A:L,7,FALSE)</f>
        <v>0.1</v>
      </c>
      <c r="G74">
        <f>VLOOKUP(C74,ECOTOX!A:L,8,FALSE)</f>
        <v>0.1</v>
      </c>
      <c r="H74">
        <f>VLOOKUP(C74,ECOTOX!A:L,5,FALSE)</f>
        <v>0.1</v>
      </c>
      <c r="J74">
        <f>E74/F74</f>
        <v>2.6472153577459356</v>
      </c>
      <c r="K74" s="8">
        <f>E74/G74</f>
        <v>2.6472153577459356</v>
      </c>
      <c r="L74">
        <f>E74/H74</f>
        <v>2.6472153577459356</v>
      </c>
    </row>
    <row r="75" spans="1:12" hidden="1" x14ac:dyDescent="0.25">
      <c r="A75" t="s">
        <v>1369</v>
      </c>
      <c r="B75" t="s">
        <v>4225</v>
      </c>
      <c r="C75">
        <v>90051</v>
      </c>
      <c r="D75" t="s">
        <v>1370</v>
      </c>
      <c r="E75">
        <f>VLOOKUP(A75,ToxCast!A:I,9,FALSE)</f>
        <v>5.5414667543892682E-3</v>
      </c>
      <c r="F75" t="e">
        <f>VLOOKUP(C75,ECOTOX!A:L,7,FALSE)</f>
        <v>#N/A</v>
      </c>
      <c r="H75" t="e">
        <f>VLOOKUP(C75,ECOTOX!A:L,5,FALSE)</f>
        <v>#N/A</v>
      </c>
      <c r="J75" t="e">
        <f>E75/F75</f>
        <v>#N/A</v>
      </c>
      <c r="L75" t="e">
        <f>E75/H75</f>
        <v>#N/A</v>
      </c>
    </row>
    <row r="76" spans="1:12" hidden="1" x14ac:dyDescent="0.25">
      <c r="A76" t="s">
        <v>2519</v>
      </c>
      <c r="B76" t="s">
        <v>4226</v>
      </c>
      <c r="C76">
        <v>6284408</v>
      </c>
      <c r="D76" t="s">
        <v>2520</v>
      </c>
      <c r="E76">
        <f>VLOOKUP(A76,ToxCast!A:I,9,FALSE)</f>
        <v>0.4971867318357831</v>
      </c>
      <c r="F76" t="e">
        <f>VLOOKUP(C76,ECOTOX!A:L,7,FALSE)</f>
        <v>#N/A</v>
      </c>
      <c r="H76" t="e">
        <f>VLOOKUP(C76,ECOTOX!A:L,5,FALSE)</f>
        <v>#N/A</v>
      </c>
      <c r="J76" t="e">
        <f>E76/F76</f>
        <v>#N/A</v>
      </c>
      <c r="L76" t="e">
        <f>E76/H76</f>
        <v>#N/A</v>
      </c>
    </row>
    <row r="77" spans="1:12" hidden="1" x14ac:dyDescent="0.25">
      <c r="A77" t="s">
        <v>977</v>
      </c>
      <c r="B77" t="s">
        <v>4227</v>
      </c>
      <c r="C77">
        <v>61734</v>
      </c>
      <c r="D77" t="s">
        <v>978</v>
      </c>
      <c r="E77">
        <f>VLOOKUP(A77,ToxCast!A:I,9,FALSE)</f>
        <v>2.1094234870538572E-2</v>
      </c>
      <c r="F77" t="e">
        <f>VLOOKUP(C77,ECOTOX!A:L,7,FALSE)</f>
        <v>#N/A</v>
      </c>
      <c r="H77" t="e">
        <f>VLOOKUP(C77,ECOTOX!A:L,5,FALSE)</f>
        <v>#N/A</v>
      </c>
      <c r="J77" t="e">
        <f>E77/F77</f>
        <v>#N/A</v>
      </c>
      <c r="L77" t="e">
        <f>E77/H77</f>
        <v>#N/A</v>
      </c>
    </row>
    <row r="78" spans="1:12" hidden="1" x14ac:dyDescent="0.25">
      <c r="A78" t="s">
        <v>405</v>
      </c>
      <c r="B78" t="s">
        <v>4228</v>
      </c>
      <c r="C78">
        <v>79902639</v>
      </c>
      <c r="D78" t="s">
        <v>406</v>
      </c>
      <c r="E78">
        <f>VLOOKUP(A78,ToxCast!A:I,9,FALSE)</f>
        <v>1.075946539013639E-2</v>
      </c>
      <c r="F78" t="e">
        <f>VLOOKUP(C78,ECOTOX!A:L,7,FALSE)</f>
        <v>#N/A</v>
      </c>
      <c r="H78" t="e">
        <f>VLOOKUP(C78,ECOTOX!A:L,5,FALSE)</f>
        <v>#N/A</v>
      </c>
      <c r="J78" t="e">
        <f>E78/F78</f>
        <v>#N/A</v>
      </c>
      <c r="L78" t="e">
        <f>E78/H78</f>
        <v>#N/A</v>
      </c>
    </row>
    <row r="79" spans="1:12" hidden="1" x14ac:dyDescent="0.25">
      <c r="A79" t="s">
        <v>3421</v>
      </c>
      <c r="B79" t="s">
        <v>4229</v>
      </c>
      <c r="C79">
        <v>58866</v>
      </c>
      <c r="D79" t="s">
        <v>3422</v>
      </c>
      <c r="E79">
        <f>VLOOKUP(A79,ToxCast!A:I,9,FALSE)</f>
        <v>1.5015310834407101</v>
      </c>
      <c r="F79" t="e">
        <f>VLOOKUP(C79,ECOTOX!A:L,7,FALSE)</f>
        <v>#N/A</v>
      </c>
      <c r="H79" t="e">
        <f>VLOOKUP(C79,ECOTOX!A:L,5,FALSE)</f>
        <v>#N/A</v>
      </c>
      <c r="J79" t="e">
        <f>E79/F79</f>
        <v>#N/A</v>
      </c>
      <c r="L79" t="e">
        <f>E79/H79</f>
        <v>#N/A</v>
      </c>
    </row>
    <row r="80" spans="1:12" hidden="1" x14ac:dyDescent="0.25">
      <c r="A80" t="s">
        <v>299</v>
      </c>
      <c r="B80" t="s">
        <v>4230</v>
      </c>
      <c r="C80">
        <v>120127</v>
      </c>
      <c r="D80" t="s">
        <v>300</v>
      </c>
      <c r="E80">
        <f>VLOOKUP(A80,ToxCast!A:I,9,FALSE)</f>
        <v>0.40633976127966664</v>
      </c>
      <c r="F80" t="e">
        <f>VLOOKUP(C80,ECOTOX!A:L,7,FALSE)</f>
        <v>#N/A</v>
      </c>
      <c r="H80" t="e">
        <f>VLOOKUP(C80,ECOTOX!A:L,5,FALSE)</f>
        <v>#N/A</v>
      </c>
      <c r="J80" t="e">
        <f>E80/F80</f>
        <v>#N/A</v>
      </c>
      <c r="L80" t="e">
        <f>E80/H80</f>
        <v>#N/A</v>
      </c>
    </row>
    <row r="81" spans="1:12" x14ac:dyDescent="0.25">
      <c r="A81" t="s">
        <v>407</v>
      </c>
      <c r="B81" t="s">
        <v>4231</v>
      </c>
      <c r="C81">
        <v>25057890</v>
      </c>
      <c r="D81" t="s">
        <v>408</v>
      </c>
      <c r="E81">
        <f>VLOOKUP(A81,ToxCast!A:I,9,FALSE)</f>
        <v>0.30550512517005568</v>
      </c>
      <c r="F81">
        <f>VLOOKUP(C81,ECOTOX!A:L,7,FALSE)</f>
        <v>5.4924247415000016</v>
      </c>
      <c r="G81">
        <f>VLOOKUP(C81,ECOTOX!A:L,8,FALSE)</f>
        <v>7.1043775480000004</v>
      </c>
      <c r="H81">
        <f>VLOOKUP(C81,ECOTOX!A:L,5,FALSE)</f>
        <v>20</v>
      </c>
      <c r="J81">
        <f>E81/F81</f>
        <v>5.5622997045676602E-2</v>
      </c>
      <c r="K81" s="8">
        <f>E81/G81</f>
        <v>4.3002377492741842E-2</v>
      </c>
      <c r="L81">
        <f>E81/H81</f>
        <v>1.5275256258502784E-2</v>
      </c>
    </row>
    <row r="82" spans="1:12" hidden="1" x14ac:dyDescent="0.25">
      <c r="A82" t="s">
        <v>979</v>
      </c>
      <c r="B82" t="s">
        <v>4232</v>
      </c>
      <c r="C82">
        <v>205992</v>
      </c>
      <c r="D82" t="s">
        <v>980</v>
      </c>
      <c r="E82">
        <f>VLOOKUP(A82,ToxCast!A:I,9,FALSE)</f>
        <v>3.2647122232520524E-2</v>
      </c>
      <c r="F82" t="e">
        <f>VLOOKUP(C82,ECOTOX!A:L,7,FALSE)</f>
        <v>#N/A</v>
      </c>
      <c r="H82" t="e">
        <f>VLOOKUP(C82,ECOTOX!A:L,5,FALSE)</f>
        <v>#N/A</v>
      </c>
      <c r="J82" t="e">
        <f>E82/F82</f>
        <v>#N/A</v>
      </c>
      <c r="L82" t="e">
        <f>E82/H82</f>
        <v>#N/A</v>
      </c>
    </row>
    <row r="83" spans="1:12" hidden="1" x14ac:dyDescent="0.25">
      <c r="A83" t="s">
        <v>781</v>
      </c>
      <c r="B83" t="s">
        <v>4233</v>
      </c>
      <c r="C83">
        <v>207089</v>
      </c>
      <c r="D83" t="s">
        <v>782</v>
      </c>
      <c r="E83">
        <f>VLOOKUP(A83,ToxCast!A:I,9,FALSE)</f>
        <v>2.1101176400064422E-2</v>
      </c>
      <c r="F83" t="e">
        <f>VLOOKUP(C83,ECOTOX!A:L,7,FALSE)</f>
        <v>#N/A</v>
      </c>
      <c r="H83" t="e">
        <f>VLOOKUP(C83,ECOTOX!A:L,5,FALSE)</f>
        <v>#N/A</v>
      </c>
      <c r="J83" t="e">
        <f>E83/F83</f>
        <v>#N/A</v>
      </c>
      <c r="L83" t="e">
        <f>E83/H83</f>
        <v>#N/A</v>
      </c>
    </row>
    <row r="84" spans="1:12" x14ac:dyDescent="0.25">
      <c r="A84" t="s">
        <v>783</v>
      </c>
      <c r="B84" t="s">
        <v>4234</v>
      </c>
      <c r="C84">
        <v>5234684</v>
      </c>
      <c r="D84" t="s">
        <v>784</v>
      </c>
      <c r="E84">
        <f>VLOOKUP(A84,ToxCast!A:I,9,FALSE)</f>
        <v>0.70891492436162584</v>
      </c>
      <c r="F84">
        <f>VLOOKUP(C84,ECOTOX!A:L,7,FALSE)</f>
        <v>0.15</v>
      </c>
      <c r="G84">
        <f>VLOOKUP(C84,ECOTOX!A:L,8,FALSE)</f>
        <v>0.37</v>
      </c>
      <c r="H84">
        <f>VLOOKUP(C84,ECOTOX!A:L,5,FALSE)</f>
        <v>2</v>
      </c>
      <c r="J84">
        <f>E84/F84</f>
        <v>4.7260994957441724</v>
      </c>
      <c r="K84" s="8">
        <f>E84/G84</f>
        <v>1.9159862820584483</v>
      </c>
      <c r="L84">
        <f>E84/H84</f>
        <v>0.35445746218081292</v>
      </c>
    </row>
    <row r="85" spans="1:12" x14ac:dyDescent="0.25">
      <c r="A85" t="s">
        <v>2521</v>
      </c>
      <c r="B85" t="s">
        <v>4235</v>
      </c>
      <c r="C85">
        <v>90982324</v>
      </c>
      <c r="D85" t="s">
        <v>2522</v>
      </c>
      <c r="E85">
        <f>VLOOKUP(A85,ToxCast!A:I,9,FALSE)</f>
        <v>3.3527390385023619</v>
      </c>
      <c r="F85">
        <f>VLOOKUP(C85,ECOTOX!A:L,7,FALSE)</f>
        <v>6.1078400000000004</v>
      </c>
      <c r="G85">
        <f>VLOOKUP(C85,ECOTOX!A:L,8,FALSE)</f>
        <v>6.6808800000000002</v>
      </c>
      <c r="H85">
        <f>VLOOKUP(C85,ECOTOX!A:L,5,FALSE)</f>
        <v>8.4</v>
      </c>
      <c r="J85">
        <f>E85/F85</f>
        <v>0.5489238484476282</v>
      </c>
      <c r="K85" s="8">
        <f>E85/G85</f>
        <v>0.50184093091065274</v>
      </c>
      <c r="L85">
        <f>E85/H85</f>
        <v>0.39913559982170971</v>
      </c>
    </row>
    <row r="86" spans="1:12" x14ac:dyDescent="0.25">
      <c r="A86" t="s">
        <v>599</v>
      </c>
      <c r="B86" t="s">
        <v>4236</v>
      </c>
      <c r="C86">
        <v>1861321</v>
      </c>
      <c r="D86" t="s">
        <v>600</v>
      </c>
      <c r="E86">
        <f>VLOOKUP(A86,ToxCast!A:I,9,FALSE)</f>
        <v>8.3106383439452036E-2</v>
      </c>
      <c r="F86">
        <f>VLOOKUP(C86,ECOTOX!A:L,7,FALSE)</f>
        <v>3.1359344</v>
      </c>
      <c r="G86">
        <f>VLOOKUP(C86,ECOTOX!A:L,8,FALSE)</f>
        <v>3.1818688000000002</v>
      </c>
      <c r="H86">
        <f>VLOOKUP(C86,ECOTOX!A:L,5,FALSE)</f>
        <v>6.6</v>
      </c>
      <c r="J86">
        <f>E86/F86</f>
        <v>2.6501314389565048E-2</v>
      </c>
      <c r="K86" s="8">
        <f>E86/G86</f>
        <v>2.6118733569232028E-2</v>
      </c>
      <c r="L86">
        <f>E86/H86</f>
        <v>1.2591876278704854E-2</v>
      </c>
    </row>
    <row r="87" spans="1:12" x14ac:dyDescent="0.25">
      <c r="A87" t="s">
        <v>211</v>
      </c>
      <c r="B87" t="s">
        <v>4237</v>
      </c>
      <c r="C87">
        <v>39515418</v>
      </c>
      <c r="D87" t="s">
        <v>212</v>
      </c>
      <c r="E87">
        <f>VLOOKUP(A87,ToxCast!A:I,9,FALSE)</f>
        <v>0.1774425891193189</v>
      </c>
      <c r="F87">
        <f>VLOOKUP(C87,ECOTOX!A:L,7,FALSE)</f>
        <v>1.2E-5</v>
      </c>
      <c r="G87">
        <f>VLOOKUP(C87,ECOTOX!A:L,8,FALSE)</f>
        <v>1.27E-5</v>
      </c>
      <c r="H87">
        <f>VLOOKUP(C87,ECOTOX!A:L,5,FALSE)</f>
        <v>4.4000000000000002E-4</v>
      </c>
      <c r="J87">
        <f>E87/F87</f>
        <v>14786.882426609907</v>
      </c>
      <c r="K87" s="8">
        <f>E87/G87</f>
        <v>13971.857410969991</v>
      </c>
      <c r="L87">
        <f>E87/H87</f>
        <v>403.27861163481566</v>
      </c>
    </row>
    <row r="88" spans="1:12" x14ac:dyDescent="0.25">
      <c r="A88" t="s">
        <v>2881</v>
      </c>
      <c r="B88" t="s">
        <v>4238</v>
      </c>
      <c r="C88">
        <v>55290647</v>
      </c>
      <c r="D88" t="s">
        <v>2882</v>
      </c>
      <c r="E88">
        <f>VLOOKUP(A88,ToxCast!A:I,9,FALSE)</f>
        <v>4.6555661531106129E-2</v>
      </c>
      <c r="F88">
        <f>VLOOKUP(C88,ECOTOX!A:L,7,FALSE)</f>
        <v>14.0044970505725</v>
      </c>
      <c r="G88">
        <f>VLOOKUP(C88,ECOTOX!A:L,8,FALSE)</f>
        <v>14.008994101144999</v>
      </c>
      <c r="H88">
        <f>VLOOKUP(C88,ECOTOX!A:L,5,FALSE)</f>
        <v>16.240941204039999</v>
      </c>
      <c r="J88">
        <f>E88/F88</f>
        <v>3.3243365586772679E-3</v>
      </c>
      <c r="K88" s="8">
        <f>E88/G88</f>
        <v>3.3232694078514165E-3</v>
      </c>
      <c r="L88">
        <f>E88/H88</f>
        <v>2.8665617925841161E-3</v>
      </c>
    </row>
    <row r="89" spans="1:12" x14ac:dyDescent="0.25">
      <c r="A89" t="s">
        <v>1371</v>
      </c>
      <c r="B89" t="s">
        <v>4239</v>
      </c>
      <c r="C89">
        <v>1929824</v>
      </c>
      <c r="D89" t="s">
        <v>1372</v>
      </c>
      <c r="E89">
        <f>VLOOKUP(A89,ToxCast!A:I,9,FALSE)</f>
        <v>3.9085495436878774E-2</v>
      </c>
      <c r="F89">
        <f>VLOOKUP(C89,ECOTOX!A:L,7,FALSE)</f>
        <v>0.34749999999999998</v>
      </c>
      <c r="G89">
        <f>VLOOKUP(C89,ECOTOX!A:L,8,FALSE)</f>
        <v>0.55499999999999994</v>
      </c>
      <c r="H89">
        <f>VLOOKUP(C89,ECOTOX!A:L,5,FALSE)</f>
        <v>2.1949999999999998</v>
      </c>
      <c r="J89">
        <f>E89/F89</f>
        <v>0.11247624586152166</v>
      </c>
      <c r="K89" s="8">
        <f>E89/G89</f>
        <v>7.0424316102484286E-2</v>
      </c>
      <c r="L89">
        <f>E89/H89</f>
        <v>1.7806603843680536E-2</v>
      </c>
    </row>
    <row r="90" spans="1:12" x14ac:dyDescent="0.25">
      <c r="A90" t="s">
        <v>58</v>
      </c>
      <c r="B90" t="s">
        <v>4240</v>
      </c>
      <c r="C90">
        <v>29232937</v>
      </c>
      <c r="D90" t="s">
        <v>59</v>
      </c>
      <c r="E90">
        <f>VLOOKUP(A90,ToxCast!A:I,9,FALSE)</f>
        <v>5.4378323350015592E-2</v>
      </c>
      <c r="F90">
        <f>VLOOKUP(C90,ECOTOX!A:L,7,FALSE)</f>
        <v>1E-4</v>
      </c>
      <c r="G90">
        <f>VLOOKUP(C90,ECOTOX!A:L,8,FALSE)</f>
        <v>1.2999999999999999E-4</v>
      </c>
      <c r="H90">
        <f>VLOOKUP(C90,ECOTOX!A:L,5,FALSE)</f>
        <v>3.6354999999999998E-3</v>
      </c>
      <c r="J90">
        <f>E90/F90</f>
        <v>543.78323350015592</v>
      </c>
      <c r="K90" s="8">
        <f>E90/G90</f>
        <v>418.29479500011996</v>
      </c>
      <c r="L90">
        <f>E90/H90</f>
        <v>14.957591349199724</v>
      </c>
    </row>
    <row r="91" spans="1:12" hidden="1" x14ac:dyDescent="0.25">
      <c r="A91" t="s">
        <v>3423</v>
      </c>
      <c r="B91" t="s">
        <v>4241</v>
      </c>
      <c r="C91">
        <v>102012</v>
      </c>
      <c r="D91" t="s">
        <v>3424</v>
      </c>
      <c r="E91">
        <f>VLOOKUP(A91,ToxCast!A:I,9,FALSE)</f>
        <v>3.1119261251777978E-4</v>
      </c>
      <c r="F91" t="e">
        <f>VLOOKUP(C91,ECOTOX!A:L,7,FALSE)</f>
        <v>#N/A</v>
      </c>
      <c r="H91" t="e">
        <f>VLOOKUP(C91,ECOTOX!A:L,5,FALSE)</f>
        <v>#N/A</v>
      </c>
      <c r="J91" t="e">
        <f>E91/F91</f>
        <v>#N/A</v>
      </c>
      <c r="L91" t="e">
        <f>E91/H91</f>
        <v>#N/A</v>
      </c>
    </row>
    <row r="92" spans="1:12" x14ac:dyDescent="0.25">
      <c r="A92" t="s">
        <v>785</v>
      </c>
      <c r="B92" t="s">
        <v>4242</v>
      </c>
      <c r="C92">
        <v>108429</v>
      </c>
      <c r="D92" t="s">
        <v>786</v>
      </c>
      <c r="E92">
        <f>VLOOKUP(A92,ToxCast!A:I,9,FALSE)</f>
        <v>7.5728024643725647E-3</v>
      </c>
      <c r="F92">
        <f>VLOOKUP(C92,ECOTOX!A:L,7,FALSE)</f>
        <v>9.48</v>
      </c>
      <c r="G92">
        <f>VLOOKUP(C92,ECOTOX!A:L,8,FALSE)</f>
        <v>9.48</v>
      </c>
      <c r="H92">
        <f>VLOOKUP(C92,ECOTOX!A:L,5,FALSE)</f>
        <v>9.48</v>
      </c>
      <c r="J92">
        <f>E92/F92</f>
        <v>7.9881882535575571E-4</v>
      </c>
      <c r="K92" s="8">
        <f>E92/G92</f>
        <v>7.9881882535575571E-4</v>
      </c>
      <c r="L92">
        <f>E92/H92</f>
        <v>7.9881882535575571E-4</v>
      </c>
    </row>
    <row r="93" spans="1:12" hidden="1" x14ac:dyDescent="0.25">
      <c r="A93" t="s">
        <v>2883</v>
      </c>
      <c r="B93" t="s">
        <v>4243</v>
      </c>
      <c r="C93">
        <v>17372871</v>
      </c>
      <c r="D93" t="s">
        <v>2884</v>
      </c>
      <c r="E93">
        <f>VLOOKUP(A93,ToxCast!A:I,9,FALSE)</f>
        <v>5.596283374991215E-2</v>
      </c>
      <c r="F93" t="e">
        <f>VLOOKUP(C93,ECOTOX!A:L,7,FALSE)</f>
        <v>#N/A</v>
      </c>
      <c r="H93" t="e">
        <f>VLOOKUP(C93,ECOTOX!A:L,5,FALSE)</f>
        <v>#N/A</v>
      </c>
      <c r="J93" t="e">
        <f>E93/F93</f>
        <v>#N/A</v>
      </c>
      <c r="L93" t="e">
        <f>E93/H93</f>
        <v>#N/A</v>
      </c>
    </row>
    <row r="94" spans="1:12" x14ac:dyDescent="0.25">
      <c r="A94" t="s">
        <v>2523</v>
      </c>
      <c r="B94" t="s">
        <v>4244</v>
      </c>
      <c r="C94">
        <v>79141</v>
      </c>
      <c r="D94" t="s">
        <v>2524</v>
      </c>
      <c r="E94">
        <f>VLOOKUP(A94,ToxCast!A:I,9,FALSE)</f>
        <v>4.6987894803901886</v>
      </c>
      <c r="F94">
        <f>VLOOKUP(C94,ECOTOX!A:L,7,FALSE)</f>
        <v>400</v>
      </c>
      <c r="G94">
        <f>VLOOKUP(C94,ECOTOX!A:L,8,FALSE)</f>
        <v>400</v>
      </c>
      <c r="H94">
        <f>VLOOKUP(C94,ECOTOX!A:L,5,FALSE)</f>
        <v>400</v>
      </c>
      <c r="J94">
        <f>E94/F94</f>
        <v>1.1746973700975471E-2</v>
      </c>
      <c r="K94" s="8">
        <f>E94/G94</f>
        <v>1.1746973700975471E-2</v>
      </c>
      <c r="L94">
        <f>E94/H94</f>
        <v>1.1746973700975471E-2</v>
      </c>
    </row>
    <row r="95" spans="1:12" hidden="1" x14ac:dyDescent="0.25">
      <c r="A95" t="s">
        <v>2525</v>
      </c>
      <c r="B95" t="s">
        <v>4245</v>
      </c>
      <c r="C95">
        <v>112527</v>
      </c>
      <c r="D95" t="s">
        <v>2526</v>
      </c>
      <c r="E95">
        <f>VLOOKUP(A95,ToxCast!A:I,9,FALSE)</f>
        <v>7.2722139485752451E-4</v>
      </c>
      <c r="F95" t="e">
        <f>VLOOKUP(C95,ECOTOX!A:L,7,FALSE)</f>
        <v>#N/A</v>
      </c>
      <c r="H95" t="e">
        <f>VLOOKUP(C95,ECOTOX!A:L,5,FALSE)</f>
        <v>#N/A</v>
      </c>
      <c r="J95" t="e">
        <f>E95/F95</f>
        <v>#N/A</v>
      </c>
      <c r="L95" t="e">
        <f>E95/H95</f>
        <v>#N/A</v>
      </c>
    </row>
    <row r="96" spans="1:12" hidden="1" x14ac:dyDescent="0.25">
      <c r="A96" t="s">
        <v>3425</v>
      </c>
      <c r="B96" t="s">
        <v>4246</v>
      </c>
      <c r="C96">
        <v>121926</v>
      </c>
      <c r="D96" t="s">
        <v>3426</v>
      </c>
      <c r="E96">
        <f>VLOOKUP(A96,ToxCast!A:I,9,FALSE)</f>
        <v>1.8574501883055882E-2</v>
      </c>
      <c r="F96" t="e">
        <f>VLOOKUP(C96,ECOTOX!A:L,7,FALSE)</f>
        <v>#N/A</v>
      </c>
      <c r="H96" t="e">
        <f>VLOOKUP(C96,ECOTOX!A:L,5,FALSE)</f>
        <v>#N/A</v>
      </c>
      <c r="J96" t="e">
        <f>E96/F96</f>
        <v>#N/A</v>
      </c>
      <c r="L96" t="e">
        <f>E96/H96</f>
        <v>#N/A</v>
      </c>
    </row>
    <row r="97" spans="1:12" hidden="1" x14ac:dyDescent="0.25">
      <c r="A97" t="s">
        <v>1969</v>
      </c>
      <c r="B97" t="s">
        <v>4247</v>
      </c>
      <c r="C97">
        <v>144627</v>
      </c>
      <c r="D97" t="s">
        <v>1970</v>
      </c>
      <c r="E97">
        <f>VLOOKUP(A97,ToxCast!A:I,9,FALSE)</f>
        <v>1.4900486222015379E-2</v>
      </c>
      <c r="F97" t="e">
        <f>VLOOKUP(C97,ECOTOX!A:L,7,FALSE)</f>
        <v>#N/A</v>
      </c>
      <c r="H97" t="e">
        <f>VLOOKUP(C97,ECOTOX!A:L,5,FALSE)</f>
        <v>#N/A</v>
      </c>
      <c r="J97" t="e">
        <f>E97/F97</f>
        <v>#N/A</v>
      </c>
      <c r="L97" t="e">
        <f>E97/H97</f>
        <v>#N/A</v>
      </c>
    </row>
    <row r="98" spans="1:12" hidden="1" x14ac:dyDescent="0.25">
      <c r="A98" t="s">
        <v>787</v>
      </c>
      <c r="B98" t="s">
        <v>4248</v>
      </c>
      <c r="C98">
        <v>117180</v>
      </c>
      <c r="D98" t="s">
        <v>788</v>
      </c>
      <c r="E98">
        <f>VLOOKUP(A98,ToxCast!A:I,9,FALSE)</f>
        <v>1.7504020824617381</v>
      </c>
      <c r="F98" t="e">
        <f>VLOOKUP(C98,ECOTOX!A:L,7,FALSE)</f>
        <v>#N/A</v>
      </c>
      <c r="H98" t="e">
        <f>VLOOKUP(C98,ECOTOX!A:L,5,FALSE)</f>
        <v>#N/A</v>
      </c>
      <c r="J98" t="e">
        <f>E98/F98</f>
        <v>#N/A</v>
      </c>
      <c r="L98" t="e">
        <f>E98/H98</f>
        <v>#N/A</v>
      </c>
    </row>
    <row r="99" spans="1:12" hidden="1" x14ac:dyDescent="0.25">
      <c r="A99" t="s">
        <v>2885</v>
      </c>
      <c r="B99" t="s">
        <v>4249</v>
      </c>
      <c r="C99">
        <v>110270</v>
      </c>
      <c r="D99" t="s">
        <v>2886</v>
      </c>
      <c r="E99">
        <f>VLOOKUP(A99,ToxCast!A:I,9,FALSE)</f>
        <v>0.92063012414939016</v>
      </c>
      <c r="F99" t="e">
        <f>VLOOKUP(C99,ECOTOX!A:L,7,FALSE)</f>
        <v>#N/A</v>
      </c>
      <c r="H99" t="e">
        <f>VLOOKUP(C99,ECOTOX!A:L,5,FALSE)</f>
        <v>#N/A</v>
      </c>
      <c r="J99" t="e">
        <f>E99/F99</f>
        <v>#N/A</v>
      </c>
      <c r="L99" t="e">
        <f>E99/H99</f>
        <v>#N/A</v>
      </c>
    </row>
    <row r="100" spans="1:12" hidden="1" x14ac:dyDescent="0.25">
      <c r="A100" t="s">
        <v>2887</v>
      </c>
      <c r="B100" t="s">
        <v>4250</v>
      </c>
      <c r="C100">
        <v>111557</v>
      </c>
      <c r="D100" t="s">
        <v>2888</v>
      </c>
      <c r="E100">
        <f>VLOOKUP(A100,ToxCast!A:I,9,FALSE)</f>
        <v>5.13183115036073E-2</v>
      </c>
      <c r="F100" t="e">
        <f>VLOOKUP(C100,ECOTOX!A:L,7,FALSE)</f>
        <v>#N/A</v>
      </c>
      <c r="H100" t="e">
        <f>VLOOKUP(C100,ECOTOX!A:L,5,FALSE)</f>
        <v>#N/A</v>
      </c>
      <c r="J100" t="e">
        <f>E100/F100</f>
        <v>#N/A</v>
      </c>
      <c r="L100" t="e">
        <f>E100/H100</f>
        <v>#N/A</v>
      </c>
    </row>
    <row r="101" spans="1:12" hidden="1" x14ac:dyDescent="0.25">
      <c r="A101" t="s">
        <v>2889</v>
      </c>
      <c r="B101" t="s">
        <v>4251</v>
      </c>
      <c r="C101">
        <v>112403</v>
      </c>
      <c r="D101" t="s">
        <v>2890</v>
      </c>
      <c r="E101">
        <f>VLOOKUP(A101,ToxCast!A:I,9,FALSE)</f>
        <v>1.437246852847217E-3</v>
      </c>
      <c r="F101" t="e">
        <f>VLOOKUP(C101,ECOTOX!A:L,7,FALSE)</f>
        <v>#N/A</v>
      </c>
      <c r="H101" t="e">
        <f>VLOOKUP(C101,ECOTOX!A:L,5,FALSE)</f>
        <v>#N/A</v>
      </c>
      <c r="J101" t="e">
        <f>E101/F101</f>
        <v>#N/A</v>
      </c>
      <c r="L101" t="e">
        <f>E101/H101</f>
        <v>#N/A</v>
      </c>
    </row>
    <row r="102" spans="1:12" hidden="1" x14ac:dyDescent="0.25">
      <c r="A102" t="s">
        <v>1373</v>
      </c>
      <c r="B102" t="s">
        <v>4252</v>
      </c>
      <c r="C102">
        <v>112425</v>
      </c>
      <c r="D102" t="s">
        <v>1374</v>
      </c>
      <c r="E102">
        <f>VLOOKUP(A102,ToxCast!A:I,9,FALSE)</f>
        <v>0.6193594578794126</v>
      </c>
      <c r="F102" t="e">
        <f>VLOOKUP(C102,ECOTOX!A:L,7,FALSE)</f>
        <v>#N/A</v>
      </c>
      <c r="H102" t="e">
        <f>VLOOKUP(C102,ECOTOX!A:L,5,FALSE)</f>
        <v>#N/A</v>
      </c>
      <c r="J102" t="e">
        <f>E102/F102</f>
        <v>#N/A</v>
      </c>
      <c r="L102" t="e">
        <f>E102/H102</f>
        <v>#N/A</v>
      </c>
    </row>
    <row r="103" spans="1:12" hidden="1" x14ac:dyDescent="0.25">
      <c r="A103" t="s">
        <v>2891</v>
      </c>
      <c r="B103" t="s">
        <v>4253</v>
      </c>
      <c r="C103">
        <v>123966</v>
      </c>
      <c r="D103" t="s">
        <v>2892</v>
      </c>
      <c r="E103">
        <f>VLOOKUP(A103,ToxCast!A:I,9,FALSE)</f>
        <v>0.20605464227923481</v>
      </c>
      <c r="F103" t="e">
        <f>VLOOKUP(C103,ECOTOX!A:L,7,FALSE)</f>
        <v>#N/A</v>
      </c>
      <c r="H103" t="e">
        <f>VLOOKUP(C103,ECOTOX!A:L,5,FALSE)</f>
        <v>#N/A</v>
      </c>
      <c r="J103" t="e">
        <f>E103/F103</f>
        <v>#N/A</v>
      </c>
      <c r="L103" t="e">
        <f>E103/H103</f>
        <v>#N/A</v>
      </c>
    </row>
    <row r="104" spans="1:12" hidden="1" x14ac:dyDescent="0.25">
      <c r="A104" s="2" t="s">
        <v>4123</v>
      </c>
      <c r="B104" t="s">
        <v>4254</v>
      </c>
      <c r="C104">
        <v>137166</v>
      </c>
      <c r="D104" t="s">
        <v>6275</v>
      </c>
      <c r="E104">
        <f>VLOOKUP(A104,ToxCast!A:I,9,FALSE)</f>
        <v>0</v>
      </c>
      <c r="F104" t="e">
        <f>VLOOKUP(C104,ECOTOX!A:L,7,FALSE)</f>
        <v>#N/A</v>
      </c>
      <c r="H104" t="e">
        <f>VLOOKUP(C104,ECOTOX!A:L,5,FALSE)</f>
        <v>#N/A</v>
      </c>
      <c r="J104" t="e">
        <f>E104/F104</f>
        <v>#N/A</v>
      </c>
      <c r="L104" t="e">
        <f>E104/H104</f>
        <v>#N/A</v>
      </c>
    </row>
    <row r="105" spans="1:12" hidden="1" x14ac:dyDescent="0.25">
      <c r="A105" t="s">
        <v>2527</v>
      </c>
      <c r="B105" t="s">
        <v>4255</v>
      </c>
      <c r="C105">
        <v>372098</v>
      </c>
      <c r="D105" t="s">
        <v>2528</v>
      </c>
      <c r="E105">
        <f>VLOOKUP(A105,ToxCast!A:I,9,FALSE)</f>
        <v>2.3629673022723261</v>
      </c>
      <c r="F105" t="e">
        <f>VLOOKUP(C105,ECOTOX!A:L,7,FALSE)</f>
        <v>#N/A</v>
      </c>
      <c r="H105" t="e">
        <f>VLOOKUP(C105,ECOTOX!A:L,5,FALSE)</f>
        <v>#N/A</v>
      </c>
      <c r="J105" t="e">
        <f>E105/F105</f>
        <v>#N/A</v>
      </c>
      <c r="L105" t="e">
        <f>E105/H105</f>
        <v>#N/A</v>
      </c>
    </row>
    <row r="106" spans="1:12" hidden="1" x14ac:dyDescent="0.25">
      <c r="A106" t="s">
        <v>2529</v>
      </c>
      <c r="B106" t="s">
        <v>4256</v>
      </c>
      <c r="C106">
        <v>544763</v>
      </c>
      <c r="D106" t="s">
        <v>2530</v>
      </c>
      <c r="E106">
        <f>VLOOKUP(A106,ToxCast!A:I,9,FALSE)</f>
        <v>9.0244307504586997E-4</v>
      </c>
      <c r="F106" t="e">
        <f>VLOOKUP(C106,ECOTOX!A:L,7,FALSE)</f>
        <v>#N/A</v>
      </c>
      <c r="H106" t="e">
        <f>VLOOKUP(C106,ECOTOX!A:L,5,FALSE)</f>
        <v>#N/A</v>
      </c>
      <c r="J106" t="e">
        <f>E106/F106</f>
        <v>#N/A</v>
      </c>
      <c r="L106" t="e">
        <f>E106/H106</f>
        <v>#N/A</v>
      </c>
    </row>
    <row r="107" spans="1:12" hidden="1" x14ac:dyDescent="0.25">
      <c r="A107" t="s">
        <v>2531</v>
      </c>
      <c r="B107" t="s">
        <v>4257</v>
      </c>
      <c r="C107">
        <v>586629</v>
      </c>
      <c r="D107" t="s">
        <v>2532</v>
      </c>
      <c r="E107">
        <f>VLOOKUP(A107,ToxCast!A:I,9,FALSE)</f>
        <v>2.0465596192872121E-3</v>
      </c>
      <c r="F107" t="e">
        <f>VLOOKUP(C107,ECOTOX!A:L,7,FALSE)</f>
        <v>#N/A</v>
      </c>
      <c r="H107" t="e">
        <f>VLOOKUP(C107,ECOTOX!A:L,5,FALSE)</f>
        <v>#N/A</v>
      </c>
      <c r="J107" t="e">
        <f>E107/F107</f>
        <v>#N/A</v>
      </c>
      <c r="L107" t="e">
        <f>E107/H107</f>
        <v>#N/A</v>
      </c>
    </row>
    <row r="108" spans="1:12" hidden="1" x14ac:dyDescent="0.25">
      <c r="A108" t="s">
        <v>3427</v>
      </c>
      <c r="B108" t="s">
        <v>4258</v>
      </c>
      <c r="C108">
        <v>629765</v>
      </c>
      <c r="D108" t="s">
        <v>3428</v>
      </c>
      <c r="E108">
        <f>VLOOKUP(A108,ToxCast!A:I,9,FALSE)</f>
        <v>5.1039321347366468E-2</v>
      </c>
      <c r="F108" t="e">
        <f>VLOOKUP(C108,ECOTOX!A:L,7,FALSE)</f>
        <v>#N/A</v>
      </c>
      <c r="H108" t="e">
        <f>VLOOKUP(C108,ECOTOX!A:L,5,FALSE)</f>
        <v>#N/A</v>
      </c>
      <c r="J108" t="e">
        <f>E108/F108</f>
        <v>#N/A</v>
      </c>
      <c r="L108" t="e">
        <f>E108/H108</f>
        <v>#N/A</v>
      </c>
    </row>
    <row r="109" spans="1:12" hidden="1" x14ac:dyDescent="0.25">
      <c r="A109" s="2" t="s">
        <v>4043</v>
      </c>
      <c r="B109" t="s">
        <v>4259</v>
      </c>
      <c r="C109">
        <v>2487903</v>
      </c>
      <c r="D109" t="s">
        <v>6276</v>
      </c>
      <c r="E109">
        <f>VLOOKUP(A109,ToxCast!A:I,9,FALSE)</f>
        <v>0</v>
      </c>
      <c r="F109" t="e">
        <f>VLOOKUP(C109,ECOTOX!A:L,7,FALSE)</f>
        <v>#N/A</v>
      </c>
      <c r="H109" t="e">
        <f>VLOOKUP(C109,ECOTOX!A:L,5,FALSE)</f>
        <v>#N/A</v>
      </c>
      <c r="J109" t="e">
        <f>E109/F109</f>
        <v>#N/A</v>
      </c>
      <c r="L109" t="e">
        <f>E109/H109</f>
        <v>#N/A</v>
      </c>
    </row>
    <row r="110" spans="1:12" hidden="1" x14ac:dyDescent="0.25">
      <c r="A110" t="s">
        <v>1375</v>
      </c>
      <c r="B110" t="s">
        <v>4260</v>
      </c>
      <c r="C110">
        <v>6915157</v>
      </c>
      <c r="D110" t="s">
        <v>1376</v>
      </c>
      <c r="E110">
        <f>VLOOKUP(A110,ToxCast!A:I,9,FALSE)</f>
        <v>0.12744598040872029</v>
      </c>
      <c r="F110" t="e">
        <f>VLOOKUP(C110,ECOTOX!A:L,7,FALSE)</f>
        <v>#N/A</v>
      </c>
      <c r="H110" t="e">
        <f>VLOOKUP(C110,ECOTOX!A:L,5,FALSE)</f>
        <v>#N/A</v>
      </c>
      <c r="J110" t="e">
        <f>E110/F110</f>
        <v>#N/A</v>
      </c>
      <c r="L110" t="e">
        <f>E110/H110</f>
        <v>#N/A</v>
      </c>
    </row>
    <row r="111" spans="1:12" hidden="1" x14ac:dyDescent="0.25">
      <c r="A111" t="s">
        <v>3429</v>
      </c>
      <c r="B111" t="s">
        <v>4261</v>
      </c>
      <c r="C111">
        <v>25265718</v>
      </c>
      <c r="D111" t="s">
        <v>3430</v>
      </c>
      <c r="E111" t="e">
        <f>VLOOKUP(A111,ToxCast!A:I,9,FALSE)</f>
        <v>#VALUE!</v>
      </c>
      <c r="F111" t="e">
        <f>VLOOKUP(C111,ECOTOX!A:L,7,FALSE)</f>
        <v>#N/A</v>
      </c>
      <c r="H111" t="e">
        <f>VLOOKUP(C111,ECOTOX!A:L,5,FALSE)</f>
        <v>#N/A</v>
      </c>
      <c r="J111" t="e">
        <f>E111/F111</f>
        <v>#VALUE!</v>
      </c>
      <c r="L111" t="e">
        <f>E111/H111</f>
        <v>#VALUE!</v>
      </c>
    </row>
    <row r="112" spans="1:12" x14ac:dyDescent="0.25">
      <c r="A112" t="s">
        <v>1173</v>
      </c>
      <c r="B112" t="s">
        <v>4262</v>
      </c>
      <c r="C112">
        <v>55406536</v>
      </c>
      <c r="D112" t="s">
        <v>1174</v>
      </c>
      <c r="E112">
        <f>VLOOKUP(A112,ToxCast!A:I,9,FALSE)</f>
        <v>5.09050264480932E-2</v>
      </c>
      <c r="F112">
        <f>VLOOKUP(C112,ECOTOX!A:L,7,FALSE)</f>
        <v>1.524E-2</v>
      </c>
      <c r="G112">
        <f>VLOOKUP(C112,ECOTOX!A:L,8,FALSE)</f>
        <v>1.84E-2</v>
      </c>
      <c r="H112">
        <f>VLOOKUP(C112,ECOTOX!A:L,5,FALSE)</f>
        <v>9.6000000000000002E-2</v>
      </c>
      <c r="J112">
        <f>E112/F112</f>
        <v>3.3402248325520474</v>
      </c>
      <c r="K112" s="8">
        <f>E112/G112</f>
        <v>2.7665775243528912</v>
      </c>
      <c r="L112">
        <f>E112/H112</f>
        <v>0.53026069216763749</v>
      </c>
    </row>
    <row r="113" spans="1:12" hidden="1" x14ac:dyDescent="0.25">
      <c r="A113" t="s">
        <v>2533</v>
      </c>
      <c r="B113" t="s">
        <v>4263</v>
      </c>
      <c r="C113">
        <v>99934</v>
      </c>
      <c r="D113" t="s">
        <v>2534</v>
      </c>
      <c r="E113">
        <f>VLOOKUP(A113,ToxCast!A:I,9,FALSE)</f>
        <v>2.744057757059485E-4</v>
      </c>
      <c r="F113" t="e">
        <f>VLOOKUP(C113,ECOTOX!A:L,7,FALSE)</f>
        <v>#N/A</v>
      </c>
      <c r="H113" t="e">
        <f>VLOOKUP(C113,ECOTOX!A:L,5,FALSE)</f>
        <v>#N/A</v>
      </c>
      <c r="J113" t="e">
        <f>E113/F113</f>
        <v>#N/A</v>
      </c>
      <c r="L113" t="e">
        <f>E113/H113</f>
        <v>#N/A</v>
      </c>
    </row>
    <row r="114" spans="1:12" hidden="1" x14ac:dyDescent="0.25">
      <c r="A114" t="s">
        <v>1971</v>
      </c>
      <c r="B114" t="s">
        <v>4264</v>
      </c>
      <c r="C114">
        <v>581420</v>
      </c>
      <c r="D114" t="s">
        <v>1972</v>
      </c>
      <c r="E114">
        <f>VLOOKUP(A114,ToxCast!A:I,9,FALSE)</f>
        <v>0.4908638813885029</v>
      </c>
      <c r="F114" t="e">
        <f>VLOOKUP(C114,ECOTOX!A:L,7,FALSE)</f>
        <v>#N/A</v>
      </c>
      <c r="H114" t="e">
        <f>VLOOKUP(C114,ECOTOX!A:L,5,FALSE)</f>
        <v>#N/A</v>
      </c>
      <c r="J114" t="e">
        <f>E114/F114</f>
        <v>#N/A</v>
      </c>
      <c r="L114" t="e">
        <f>E114/H114</f>
        <v>#N/A</v>
      </c>
    </row>
    <row r="115" spans="1:12" hidden="1" x14ac:dyDescent="0.25">
      <c r="A115" t="s">
        <v>789</v>
      </c>
      <c r="B115" t="s">
        <v>4265</v>
      </c>
      <c r="C115">
        <v>1118463</v>
      </c>
      <c r="D115" t="s">
        <v>790</v>
      </c>
      <c r="E115">
        <f>VLOOKUP(A115,ToxCast!A:I,9,FALSE)</f>
        <v>8.5592213105718726E-2</v>
      </c>
      <c r="F115" t="e">
        <f>VLOOKUP(C115,ECOTOX!A:L,7,FALSE)</f>
        <v>#N/A</v>
      </c>
      <c r="H115" t="e">
        <f>VLOOKUP(C115,ECOTOX!A:L,5,FALSE)</f>
        <v>#N/A</v>
      </c>
      <c r="J115" t="e">
        <f>E115/F115</f>
        <v>#N/A</v>
      </c>
      <c r="L115" t="e">
        <f>E115/H115</f>
        <v>#N/A</v>
      </c>
    </row>
    <row r="116" spans="1:12" hidden="1" x14ac:dyDescent="0.25">
      <c r="A116" s="2" t="s">
        <v>4099</v>
      </c>
      <c r="B116" t="s">
        <v>4266</v>
      </c>
      <c r="C116">
        <v>4404437</v>
      </c>
      <c r="D116" t="s">
        <v>6277</v>
      </c>
      <c r="E116">
        <f>VLOOKUP(A116,ToxCast!A:I,9,FALSE)</f>
        <v>0</v>
      </c>
      <c r="F116" t="e">
        <f>VLOOKUP(C116,ECOTOX!A:L,7,FALSE)</f>
        <v>#N/A</v>
      </c>
      <c r="H116" t="e">
        <f>VLOOKUP(C116,ECOTOX!A:L,5,FALSE)</f>
        <v>#N/A</v>
      </c>
      <c r="J116" t="e">
        <f>E116/F116</f>
        <v>#N/A</v>
      </c>
      <c r="L116" t="e">
        <f>E116/H116</f>
        <v>#N/A</v>
      </c>
    </row>
    <row r="117" spans="1:12" hidden="1" x14ac:dyDescent="0.25">
      <c r="A117" t="s">
        <v>1973</v>
      </c>
      <c r="B117" t="s">
        <v>4267</v>
      </c>
      <c r="C117">
        <v>78491028</v>
      </c>
      <c r="D117" t="s">
        <v>1974</v>
      </c>
      <c r="E117">
        <f>VLOOKUP(A117,ToxCast!A:I,9,FALSE)</f>
        <v>6.2537578180333888E-3</v>
      </c>
      <c r="F117" t="e">
        <f>VLOOKUP(C117,ECOTOX!A:L,7,FALSE)</f>
        <v>#N/A</v>
      </c>
      <c r="H117" t="e">
        <f>VLOOKUP(C117,ECOTOX!A:L,5,FALSE)</f>
        <v>#N/A</v>
      </c>
      <c r="J117" t="e">
        <f>E117/F117</f>
        <v>#N/A</v>
      </c>
      <c r="L117" t="e">
        <f>E117/H117</f>
        <v>#N/A</v>
      </c>
    </row>
    <row r="118" spans="1:12" x14ac:dyDescent="0.25">
      <c r="A118" t="s">
        <v>3431</v>
      </c>
      <c r="B118" t="s">
        <v>4268</v>
      </c>
      <c r="C118">
        <v>51580860</v>
      </c>
      <c r="D118" t="s">
        <v>3432</v>
      </c>
      <c r="E118">
        <f>VLOOKUP(A118,ToxCast!A:I,9,FALSE)</f>
        <v>17.60481519494413</v>
      </c>
      <c r="F118">
        <f>VLOOKUP(C118,ECOTOX!A:L,7,FALSE)</f>
        <v>8.2400000000000001E-2</v>
      </c>
      <c r="G118">
        <f>VLOOKUP(C118,ECOTOX!A:L,8,FALSE)</f>
        <v>0.1028</v>
      </c>
      <c r="H118">
        <f>VLOOKUP(C118,ECOTOX!A:L,5,FALSE)</f>
        <v>0.25</v>
      </c>
      <c r="J118">
        <f>E118/F118</f>
        <v>213.65066984155499</v>
      </c>
      <c r="K118" s="8">
        <f>E118/G118</f>
        <v>171.25306609867832</v>
      </c>
      <c r="L118">
        <f>E118/H118</f>
        <v>70.419260779776522</v>
      </c>
    </row>
    <row r="119" spans="1:12" x14ac:dyDescent="0.25">
      <c r="A119" t="s">
        <v>1175</v>
      </c>
      <c r="B119" t="s">
        <v>4269</v>
      </c>
      <c r="C119">
        <v>51200874</v>
      </c>
      <c r="D119" t="s">
        <v>1176</v>
      </c>
      <c r="E119">
        <f>VLOOKUP(A119,ToxCast!A:I,9,FALSE)</f>
        <v>1.85165417379422</v>
      </c>
      <c r="F119">
        <f>VLOOKUP(C119,ECOTOX!A:L,7,FALSE)</f>
        <v>95.2</v>
      </c>
      <c r="G119">
        <f>VLOOKUP(C119,ECOTOX!A:L,8,FALSE)</f>
        <v>95.2</v>
      </c>
      <c r="H119">
        <f>VLOOKUP(C119,ECOTOX!A:L,5,FALSE)</f>
        <v>95.2</v>
      </c>
      <c r="J119">
        <f>E119/F119</f>
        <v>1.9450148884393066E-2</v>
      </c>
      <c r="K119" s="8">
        <f>E119/G119</f>
        <v>1.9450148884393066E-2</v>
      </c>
      <c r="L119">
        <f>E119/H119</f>
        <v>1.9450148884393066E-2</v>
      </c>
    </row>
    <row r="120" spans="1:12" x14ac:dyDescent="0.25">
      <c r="A120" t="s">
        <v>2893</v>
      </c>
      <c r="B120" t="s">
        <v>4270</v>
      </c>
      <c r="C120">
        <v>88040</v>
      </c>
      <c r="D120" t="s">
        <v>2894</v>
      </c>
      <c r="E120">
        <f>VLOOKUP(A120,ToxCast!A:I,9,FALSE)</f>
        <v>0.29706711249255313</v>
      </c>
      <c r="F120">
        <f>VLOOKUP(C120,ECOTOX!A:L,7,FALSE)</f>
        <v>0.51200000000000001</v>
      </c>
      <c r="G120">
        <f>VLOOKUP(C120,ECOTOX!A:L,8,FALSE)</f>
        <v>0.57400000000000007</v>
      </c>
      <c r="H120">
        <f>VLOOKUP(C120,ECOTOX!A:L,5,FALSE)</f>
        <v>1.6</v>
      </c>
      <c r="J120">
        <f>E120/F120</f>
        <v>0.58020920408701782</v>
      </c>
      <c r="K120" s="8">
        <f>E120/G120</f>
        <v>0.51753852350619012</v>
      </c>
      <c r="L120">
        <f>E120/H120</f>
        <v>0.18566694530784569</v>
      </c>
    </row>
    <row r="121" spans="1:12" x14ac:dyDescent="0.25">
      <c r="A121" t="s">
        <v>409</v>
      </c>
      <c r="B121" t="s">
        <v>4271</v>
      </c>
      <c r="C121">
        <v>55219653</v>
      </c>
      <c r="D121" t="s">
        <v>410</v>
      </c>
      <c r="E121">
        <f>VLOOKUP(A121,ToxCast!A:I,9,FALSE)</f>
        <v>6.4450876777689528E-2</v>
      </c>
      <c r="F121">
        <f>VLOOKUP(C121,ECOTOX!A:L,7,FALSE)</f>
        <v>2.7099999999999999E-2</v>
      </c>
      <c r="G121">
        <f>VLOOKUP(C121,ECOTOX!A:L,8,FALSE)</f>
        <v>0.2488749999999999</v>
      </c>
      <c r="H121">
        <f>VLOOKUP(C121,ECOTOX!A:L,5,FALSE)</f>
        <v>1</v>
      </c>
      <c r="J121">
        <f>E121/F121</f>
        <v>2.3782611357081009</v>
      </c>
      <c r="K121" s="8">
        <f>E121/G121</f>
        <v>0.25896886701231364</v>
      </c>
      <c r="L121">
        <f>E121/H121</f>
        <v>6.4450876777689528E-2</v>
      </c>
    </row>
    <row r="122" spans="1:12" x14ac:dyDescent="0.25">
      <c r="A122" t="s">
        <v>981</v>
      </c>
      <c r="B122" t="s">
        <v>4272</v>
      </c>
      <c r="C122">
        <v>55335063</v>
      </c>
      <c r="D122" t="s">
        <v>982</v>
      </c>
      <c r="E122">
        <f>VLOOKUP(A122,ToxCast!A:I,9,FALSE)</f>
        <v>0.92388158874591642</v>
      </c>
      <c r="F122">
        <f>VLOOKUP(C122,ECOTOX!A:L,7,FALSE)</f>
        <v>3.4119999999999999</v>
      </c>
      <c r="G122">
        <f>VLOOKUP(C122,ECOTOX!A:L,8,FALSE)</f>
        <v>5.8040000000000003</v>
      </c>
      <c r="H122">
        <f>VLOOKUP(C122,ECOTOX!A:L,5,FALSE)</f>
        <v>32.5</v>
      </c>
      <c r="J122">
        <f>E122/F122</f>
        <v>0.27077420537688057</v>
      </c>
      <c r="K122" s="8">
        <f>E122/G122</f>
        <v>0.15918014968055072</v>
      </c>
      <c r="L122">
        <f>E122/H122</f>
        <v>2.842712580756666E-2</v>
      </c>
    </row>
    <row r="123" spans="1:12" x14ac:dyDescent="0.25">
      <c r="A123" t="s">
        <v>213</v>
      </c>
      <c r="B123" t="s">
        <v>4273</v>
      </c>
      <c r="C123">
        <v>131860338</v>
      </c>
      <c r="D123" t="s">
        <v>214</v>
      </c>
      <c r="E123">
        <f>VLOOKUP(A123,ToxCast!A:I,9,FALSE)</f>
        <v>4.7893517448783472E-2</v>
      </c>
      <c r="F123">
        <f>VLOOKUP(C123,ECOTOX!A:L,7,FALSE)</f>
        <v>1.6799999999999999E-2</v>
      </c>
      <c r="G123">
        <f>VLOOKUP(C123,ECOTOX!A:L,8,FALSE)</f>
        <v>3.8600000000000009E-2</v>
      </c>
      <c r="H123">
        <f>VLOOKUP(C123,ECOTOX!A:L,5,FALSE)</f>
        <v>0.8</v>
      </c>
      <c r="J123">
        <f>E123/F123</f>
        <v>2.8508046100466355</v>
      </c>
      <c r="K123" s="8">
        <f>E123/G123</f>
        <v>1.2407647007456855</v>
      </c>
      <c r="L123">
        <f>E123/H123</f>
        <v>5.9866896810979335E-2</v>
      </c>
    </row>
    <row r="124" spans="1:12" x14ac:dyDescent="0.25">
      <c r="A124" t="s">
        <v>1177</v>
      </c>
      <c r="B124" t="s">
        <v>4274</v>
      </c>
      <c r="C124">
        <v>23031369</v>
      </c>
      <c r="D124" t="s">
        <v>1178</v>
      </c>
      <c r="E124">
        <f>VLOOKUP(A124,ToxCast!A:I,9,FALSE)</f>
        <v>2.302333652888194E-2</v>
      </c>
      <c r="F124">
        <f>VLOOKUP(C124,ECOTOX!A:L,7,FALSE)</f>
        <v>6.4999999999999997E-4</v>
      </c>
      <c r="G124">
        <f>VLOOKUP(C124,ECOTOX!A:L,8,FALSE)</f>
        <v>1.1050000000000001E-3</v>
      </c>
      <c r="H124">
        <f>VLOOKUP(C124,ECOTOX!A:L,5,FALSE)</f>
        <v>7.1999999999999998E-3</v>
      </c>
      <c r="J124">
        <f>E124/F124</f>
        <v>35.420517736741445</v>
      </c>
      <c r="K124" s="8">
        <f>E124/G124</f>
        <v>20.835598668671437</v>
      </c>
      <c r="L124">
        <f>E124/H124</f>
        <v>3.1976856290113806</v>
      </c>
    </row>
    <row r="125" spans="1:12" x14ac:dyDescent="0.25">
      <c r="A125" t="s">
        <v>791</v>
      </c>
      <c r="B125" t="s">
        <v>4275</v>
      </c>
      <c r="C125">
        <v>59669260</v>
      </c>
      <c r="D125" t="s">
        <v>792</v>
      </c>
      <c r="E125">
        <f>VLOOKUP(A125,ToxCast!A:I,9,FALSE)</f>
        <v>1.5365034506735769E-2</v>
      </c>
      <c r="F125">
        <f>VLOOKUP(C125,ECOTOX!A:L,7,FALSE)</f>
        <v>9.8999999999999991E-3</v>
      </c>
      <c r="G125">
        <f>VLOOKUP(C125,ECOTOX!A:L,8,FALSE)</f>
        <v>1.7999999999999999E-2</v>
      </c>
      <c r="H125">
        <f>VLOOKUP(C125,ECOTOX!A:L,5,FALSE)</f>
        <v>0.73</v>
      </c>
      <c r="J125">
        <f>E125/F125</f>
        <v>1.5520236875490678</v>
      </c>
      <c r="K125" s="8">
        <f>E125/G125</f>
        <v>0.85361302815198725</v>
      </c>
      <c r="L125">
        <f>E125/H125</f>
        <v>2.1047992474980508E-2</v>
      </c>
    </row>
    <row r="126" spans="1:12" x14ac:dyDescent="0.25">
      <c r="A126" t="s">
        <v>301</v>
      </c>
      <c r="B126" t="s">
        <v>4276</v>
      </c>
      <c r="C126">
        <v>94361065</v>
      </c>
      <c r="D126" t="s">
        <v>302</v>
      </c>
      <c r="E126">
        <f>VLOOKUP(A126,ToxCast!A:I,9,FALSE)</f>
        <v>1.76186760386335E-3</v>
      </c>
      <c r="F126">
        <f>VLOOKUP(C126,ECOTOX!A:L,7,FALSE)</f>
        <v>1.9E-2</v>
      </c>
      <c r="G126">
        <f>VLOOKUP(C126,ECOTOX!A:L,8,FALSE)</f>
        <v>1.9E-2</v>
      </c>
      <c r="H126">
        <f>VLOOKUP(C126,ECOTOX!A:L,5,FALSE)</f>
        <v>1</v>
      </c>
      <c r="J126">
        <f>E126/F126</f>
        <v>9.2729873887544736E-2</v>
      </c>
      <c r="K126" s="8">
        <f>E126/G126</f>
        <v>9.2729873887544736E-2</v>
      </c>
      <c r="L126">
        <f>E126/H126</f>
        <v>1.76186760386335E-3</v>
      </c>
    </row>
    <row r="127" spans="1:12" x14ac:dyDescent="0.25">
      <c r="A127" t="s">
        <v>1377</v>
      </c>
      <c r="B127" t="s">
        <v>4277</v>
      </c>
      <c r="C127">
        <v>51338273</v>
      </c>
      <c r="D127" t="s">
        <v>1378</v>
      </c>
      <c r="E127">
        <f>VLOOKUP(A127,ToxCast!A:I,9,FALSE)</f>
        <v>0.79847119537045241</v>
      </c>
      <c r="F127">
        <f>VLOOKUP(C127,ECOTOX!A:L,7,FALSE)</f>
        <v>7.1800000000000003E-2</v>
      </c>
      <c r="G127">
        <f>VLOOKUP(C127,ECOTOX!A:L,8,FALSE)</f>
        <v>8.3000000000000004E-2</v>
      </c>
      <c r="H127">
        <f>VLOOKUP(C127,ECOTOX!A:L,5,FALSE)</f>
        <v>0.28000000000000003</v>
      </c>
      <c r="J127">
        <f>E127/F127</f>
        <v>11.120768737750033</v>
      </c>
      <c r="K127" s="8">
        <f>E127/G127</f>
        <v>9.6201348839813541</v>
      </c>
      <c r="L127">
        <f>E127/H127</f>
        <v>2.8516828406087584</v>
      </c>
    </row>
    <row r="128" spans="1:12" x14ac:dyDescent="0.25">
      <c r="A128" t="s">
        <v>303</v>
      </c>
      <c r="B128" t="s">
        <v>4278</v>
      </c>
      <c r="C128">
        <v>51707552</v>
      </c>
      <c r="D128" t="s">
        <v>304</v>
      </c>
      <c r="E128">
        <f>VLOOKUP(A128,ToxCast!A:I,9,FALSE)</f>
        <v>4.2458018340377809E-2</v>
      </c>
      <c r="F128">
        <f>VLOOKUP(C128,ECOTOX!A:L,7,FALSE)</f>
        <v>0.14799999999999999</v>
      </c>
      <c r="G128">
        <f>VLOOKUP(C128,ECOTOX!A:L,8,FALSE)</f>
        <v>0.32100000000000012</v>
      </c>
      <c r="H128">
        <f>VLOOKUP(C128,ECOTOX!A:L,5,FALSE)</f>
        <v>5</v>
      </c>
      <c r="J128">
        <f>E128/F128</f>
        <v>0.28687850229985007</v>
      </c>
      <c r="K128" s="8">
        <f>E128/G128</f>
        <v>0.132267969907719</v>
      </c>
      <c r="L128">
        <f>E128/H128</f>
        <v>8.4916036680755622E-3</v>
      </c>
    </row>
    <row r="129" spans="1:12" x14ac:dyDescent="0.25">
      <c r="A129" t="s">
        <v>793</v>
      </c>
      <c r="B129" t="s">
        <v>4279</v>
      </c>
      <c r="C129">
        <v>131983727</v>
      </c>
      <c r="D129" t="s">
        <v>794</v>
      </c>
      <c r="E129">
        <f>VLOOKUP(A129,ToxCast!A:I,9,FALSE)</f>
        <v>2.6871791697375521E-2</v>
      </c>
      <c r="F129">
        <f>VLOOKUP(C129,ECOTOX!A:L,7,FALSE)</f>
        <v>4.3199999999999993E-5</v>
      </c>
      <c r="G129">
        <f>VLOOKUP(C129,ECOTOX!A:L,8,FALSE)</f>
        <v>1.0849999999999999E-4</v>
      </c>
      <c r="H129">
        <f>VLOOKUP(C129,ECOTOX!A:L,5,FALSE)</f>
        <v>0.12</v>
      </c>
      <c r="J129">
        <f>E129/F129</f>
        <v>622.03221521702608</v>
      </c>
      <c r="K129" s="8">
        <f>E129/G129</f>
        <v>247.66628292512002</v>
      </c>
      <c r="L129">
        <f>E129/H129</f>
        <v>0.22393159747812935</v>
      </c>
    </row>
    <row r="130" spans="1:12" hidden="1" x14ac:dyDescent="0.25">
      <c r="A130" t="s">
        <v>215</v>
      </c>
      <c r="B130" t="s">
        <v>4280</v>
      </c>
      <c r="C130">
        <v>10161338</v>
      </c>
      <c r="D130" t="s">
        <v>216</v>
      </c>
      <c r="E130">
        <f>VLOOKUP(A130,ToxCast!A:I,9,FALSE)</f>
        <v>9.2579002009791092E-5</v>
      </c>
      <c r="F130" t="e">
        <f>VLOOKUP(C130,ECOTOX!A:L,7,FALSE)</f>
        <v>#N/A</v>
      </c>
      <c r="H130" t="e">
        <f>VLOOKUP(C130,ECOTOX!A:L,5,FALSE)</f>
        <v>#N/A</v>
      </c>
      <c r="J130" t="e">
        <f>E130/F130</f>
        <v>#N/A</v>
      </c>
      <c r="L130" t="e">
        <f>E130/H130</f>
        <v>#N/A</v>
      </c>
    </row>
    <row r="131" spans="1:12" x14ac:dyDescent="0.25">
      <c r="A131" t="s">
        <v>1379</v>
      </c>
      <c r="B131" t="s">
        <v>4281</v>
      </c>
      <c r="C131">
        <v>119168773</v>
      </c>
      <c r="D131" t="s">
        <v>1380</v>
      </c>
      <c r="E131">
        <f>VLOOKUP(A131,ToxCast!A:I,9,FALSE)</f>
        <v>1.413036322143018E-2</v>
      </c>
      <c r="F131">
        <f>VLOOKUP(C131,ECOTOX!A:L,7,FALSE)</f>
        <v>1.9439999999999999E-2</v>
      </c>
      <c r="G131">
        <f>VLOOKUP(C131,ECOTOX!A:L,8,FALSE)</f>
        <v>2.1080000000000002E-2</v>
      </c>
      <c r="H131">
        <f>VLOOKUP(C131,ECOTOX!A:L,5,FALSE)</f>
        <v>4.02E-2</v>
      </c>
      <c r="J131">
        <f>E131/F131</f>
        <v>0.72687053608179941</v>
      </c>
      <c r="K131" s="8">
        <f>E131/G131</f>
        <v>0.67032083593122294</v>
      </c>
      <c r="L131">
        <f>E131/H131</f>
        <v>0.35150157267239251</v>
      </c>
    </row>
    <row r="132" spans="1:12" hidden="1" x14ac:dyDescent="0.25">
      <c r="A132" t="s">
        <v>2895</v>
      </c>
      <c r="B132" t="s">
        <v>4282</v>
      </c>
      <c r="C132">
        <v>119515387</v>
      </c>
      <c r="D132" t="s">
        <v>2896</v>
      </c>
      <c r="E132">
        <f>VLOOKUP(A132,ToxCast!A:I,9,FALSE)</f>
        <v>0.15872577899137</v>
      </c>
      <c r="F132" t="e">
        <f>VLOOKUP(C132,ECOTOX!A:L,7,FALSE)</f>
        <v>#N/A</v>
      </c>
      <c r="H132" t="e">
        <f>VLOOKUP(C132,ECOTOX!A:L,5,FALSE)</f>
        <v>#N/A</v>
      </c>
      <c r="J132" t="e">
        <f>E132/F132</f>
        <v>#N/A</v>
      </c>
      <c r="L132" t="e">
        <f>E132/H132</f>
        <v>#N/A</v>
      </c>
    </row>
    <row r="133" spans="1:12" x14ac:dyDescent="0.25">
      <c r="A133" t="s">
        <v>1179</v>
      </c>
      <c r="B133" t="s">
        <v>4283</v>
      </c>
      <c r="C133">
        <v>135410207</v>
      </c>
      <c r="D133" t="s">
        <v>1180</v>
      </c>
      <c r="E133">
        <f>VLOOKUP(A133,ToxCast!A:I,9,FALSE)</f>
        <v>0.73253556061298852</v>
      </c>
      <c r="F133">
        <f>VLOOKUP(C133,ECOTOX!A:L,7,FALSE)</f>
        <v>5.1999999999999995E-4</v>
      </c>
      <c r="G133">
        <f>VLOOKUP(C133,ECOTOX!A:L,8,FALSE)</f>
        <v>6.7500000000000004E-4</v>
      </c>
      <c r="H133">
        <f>VLOOKUP(C133,ECOTOX!A:L,5,FALSE)</f>
        <v>4.3450000000000003E-2</v>
      </c>
      <c r="J133">
        <f>E133/F133</f>
        <v>1408.722231948055</v>
      </c>
      <c r="K133" s="8">
        <f>E133/G133</f>
        <v>1085.2378675747977</v>
      </c>
      <c r="L133">
        <f>E133/H133</f>
        <v>16.859276423774187</v>
      </c>
    </row>
    <row r="134" spans="1:12" x14ac:dyDescent="0.25">
      <c r="A134" t="s">
        <v>2897</v>
      </c>
      <c r="B134" t="s">
        <v>4284</v>
      </c>
      <c r="C134">
        <v>13684565</v>
      </c>
      <c r="D134" t="s">
        <v>2898</v>
      </c>
      <c r="E134">
        <f>VLOOKUP(A134,ToxCast!A:I,9,FALSE)</f>
        <v>0.20720769212124659</v>
      </c>
      <c r="F134">
        <f>VLOOKUP(C134,ECOTOX!A:L,7,FALSE)</f>
        <v>8.7800000000000003E-2</v>
      </c>
      <c r="G134">
        <f>VLOOKUP(C134,ECOTOX!A:L,8,FALSE)</f>
        <v>0.13159999999999999</v>
      </c>
      <c r="H134">
        <f>VLOOKUP(C134,ECOTOX!A:L,5,FALSE)</f>
        <v>1.7</v>
      </c>
      <c r="J134">
        <f>E134/F134</f>
        <v>2.3599964934082753</v>
      </c>
      <c r="K134" s="8">
        <f>E134/G134</f>
        <v>1.5745265358757341</v>
      </c>
      <c r="L134">
        <f>E134/H134</f>
        <v>0.12188687771838036</v>
      </c>
    </row>
    <row r="135" spans="1:12" hidden="1" x14ac:dyDescent="0.25">
      <c r="A135" t="s">
        <v>217</v>
      </c>
      <c r="B135" t="s">
        <v>4285</v>
      </c>
      <c r="C135">
        <v>155569918</v>
      </c>
      <c r="D135" t="s">
        <v>218</v>
      </c>
      <c r="E135" t="e">
        <f>VLOOKUP(A135,ToxCast!A:I,9,FALSE)</f>
        <v>#VALUE!</v>
      </c>
      <c r="F135">
        <f>VLOOKUP(C135,ECOTOX!A:L,7,FALSE)</f>
        <v>5.0000000000000002E-5</v>
      </c>
      <c r="H135">
        <f>VLOOKUP(C135,ECOTOX!A:L,5,FALSE)</f>
        <v>0.05</v>
      </c>
      <c r="J135" t="e">
        <f>E135/F135</f>
        <v>#VALUE!</v>
      </c>
      <c r="L135" t="e">
        <f>E135/H135</f>
        <v>#VALUE!</v>
      </c>
    </row>
    <row r="136" spans="1:12" hidden="1" x14ac:dyDescent="0.25">
      <c r="A136" t="s">
        <v>305</v>
      </c>
      <c r="B136" t="s">
        <v>6414</v>
      </c>
      <c r="C136">
        <v>8018017</v>
      </c>
      <c r="D136" t="s">
        <v>306</v>
      </c>
      <c r="E136" t="e">
        <f>VLOOKUP(A136,ToxCast!A:I,9,FALSE)</f>
        <v>#VALUE!</v>
      </c>
      <c r="F136">
        <f>VLOOKUP(C136,ECOTOX!A:L,7,FALSE)</f>
        <v>0.41992545430000011</v>
      </c>
      <c r="H136">
        <f>VLOOKUP(C136,ECOTOX!A:L,5,FALSE)</f>
        <v>14.36</v>
      </c>
      <c r="J136" t="e">
        <f>E136/F136</f>
        <v>#VALUE!</v>
      </c>
      <c r="L136" t="e">
        <f>E136/H136</f>
        <v>#VALUE!</v>
      </c>
    </row>
    <row r="137" spans="1:12" x14ac:dyDescent="0.25">
      <c r="A137" t="s">
        <v>1975</v>
      </c>
      <c r="B137" t="s">
        <v>4286</v>
      </c>
      <c r="C137">
        <v>210631688</v>
      </c>
      <c r="D137" t="s">
        <v>1976</v>
      </c>
      <c r="E137">
        <f>VLOOKUP(A137,ToxCast!A:I,9,FALSE)</f>
        <v>9.3998890129598252</v>
      </c>
      <c r="F137">
        <f>VLOOKUP(C137,ECOTOX!A:L,7,FALSE)</f>
        <v>5.5500000000000002E-3</v>
      </c>
      <c r="G137">
        <f>VLOOKUP(C137,ECOTOX!A:L,8,FALSE)</f>
        <v>0.39559999999999979</v>
      </c>
      <c r="H137">
        <f>VLOOKUP(C137,ECOTOX!A:L,5,FALSE)</f>
        <v>13.1</v>
      </c>
      <c r="J137">
        <f>E137/F137</f>
        <v>1693.6736960287972</v>
      </c>
      <c r="K137" s="8">
        <f>E137/G137</f>
        <v>23.761094572699268</v>
      </c>
      <c r="L137">
        <f>E137/H137</f>
        <v>0.71754877961525387</v>
      </c>
    </row>
    <row r="138" spans="1:12" x14ac:dyDescent="0.25">
      <c r="A138" t="s">
        <v>1977</v>
      </c>
      <c r="B138" t="s">
        <v>4287</v>
      </c>
      <c r="C138">
        <v>57018049</v>
      </c>
      <c r="D138" t="s">
        <v>1978</v>
      </c>
      <c r="E138">
        <f>VLOOKUP(A138,ToxCast!A:I,9,FALSE)</f>
        <v>0.10087520000000001</v>
      </c>
      <c r="F138">
        <f>VLOOKUP(C138,ECOTOX!A:L,7,FALSE)</f>
        <v>3.2099999999999997E-2</v>
      </c>
      <c r="G138">
        <f>VLOOKUP(C138,ECOTOX!A:L,8,FALSE)</f>
        <v>3.620000000000001E-2</v>
      </c>
      <c r="H138">
        <f>VLOOKUP(C138,ECOTOX!A:L,5,FALSE)</f>
        <v>6.9000000000000006E-2</v>
      </c>
      <c r="J138">
        <f>E138/F138</f>
        <v>3.1425295950155769</v>
      </c>
      <c r="K138" s="8">
        <f>E138/G138</f>
        <v>2.7866077348066294</v>
      </c>
      <c r="L138">
        <f>E138/H138</f>
        <v>1.4619594202898551</v>
      </c>
    </row>
    <row r="139" spans="1:12" x14ac:dyDescent="0.25">
      <c r="A139" t="s">
        <v>795</v>
      </c>
      <c r="B139" t="s">
        <v>4288</v>
      </c>
      <c r="C139">
        <v>219714962</v>
      </c>
      <c r="D139" t="s">
        <v>796</v>
      </c>
      <c r="E139">
        <f>VLOOKUP(A139,ToxCast!A:I,9,FALSE)</f>
        <v>5.9809530540289063E-2</v>
      </c>
      <c r="F139">
        <f>VLOOKUP(C139,ECOTOX!A:L,7,FALSE)</f>
        <v>2.3E-3</v>
      </c>
      <c r="G139">
        <f>VLOOKUP(C139,ECOTOX!A:L,8,FALSE)</f>
        <v>2.3E-3</v>
      </c>
      <c r="H139">
        <f>VLOOKUP(C139,ECOTOX!A:L,5,FALSE)</f>
        <v>16.3</v>
      </c>
      <c r="J139">
        <f>E139/F139</f>
        <v>26.004143713169157</v>
      </c>
      <c r="K139" s="8">
        <f>E139/G139</f>
        <v>26.004143713169157</v>
      </c>
      <c r="L139">
        <f>E139/H139</f>
        <v>3.6692963521649732E-3</v>
      </c>
    </row>
    <row r="140" spans="1:12" x14ac:dyDescent="0.25">
      <c r="A140" t="s">
        <v>1381</v>
      </c>
      <c r="B140" t="s">
        <v>4289</v>
      </c>
      <c r="C140">
        <v>15165670</v>
      </c>
      <c r="D140" t="s">
        <v>1382</v>
      </c>
      <c r="E140">
        <f>VLOOKUP(A140,ToxCast!A:I,9,FALSE)</f>
        <v>20.205920809611271</v>
      </c>
      <c r="F140">
        <f>VLOOKUP(C140,ECOTOX!A:L,7,FALSE)</f>
        <v>34.54999999999999</v>
      </c>
      <c r="G140">
        <f>VLOOKUP(C140,ECOTOX!A:L,8,FALSE)</f>
        <v>46.1</v>
      </c>
      <c r="H140">
        <f>VLOOKUP(C140,ECOTOX!A:L,5,FALSE)</f>
        <v>100</v>
      </c>
      <c r="J140">
        <f>E140/F140</f>
        <v>0.58483128247789518</v>
      </c>
      <c r="K140" s="8">
        <f>E140/G140</f>
        <v>0.43830630823451783</v>
      </c>
      <c r="L140">
        <f>E140/H140</f>
        <v>0.20205920809611272</v>
      </c>
    </row>
    <row r="141" spans="1:12" x14ac:dyDescent="0.25">
      <c r="A141" t="s">
        <v>1383</v>
      </c>
      <c r="B141" t="s">
        <v>4290</v>
      </c>
      <c r="C141">
        <v>79241466</v>
      </c>
      <c r="D141" t="s">
        <v>1384</v>
      </c>
      <c r="E141">
        <f>VLOOKUP(A141,ToxCast!A:I,9,FALSE)</f>
        <v>0.23550429721967231</v>
      </c>
      <c r="F141">
        <f>VLOOKUP(C141,ECOTOX!A:L,7,FALSE)</f>
        <v>0.17449999999999999</v>
      </c>
      <c r="G141">
        <f>VLOOKUP(C141,ECOTOX!A:L,8,FALSE)</f>
        <v>0.17899999999999999</v>
      </c>
      <c r="H141">
        <f>VLOOKUP(C141,ECOTOX!A:L,5,FALSE)</f>
        <v>0.33500000000000002</v>
      </c>
      <c r="J141">
        <f>E141/F141</f>
        <v>1.3495948264737669</v>
      </c>
      <c r="K141" s="8">
        <f>E141/G141</f>
        <v>1.3156664649143706</v>
      </c>
      <c r="L141">
        <f>E141/H141</f>
        <v>0.70299790214827551</v>
      </c>
    </row>
    <row r="142" spans="1:12" hidden="1" x14ac:dyDescent="0.25">
      <c r="A142" t="s">
        <v>1385</v>
      </c>
      <c r="B142" t="s">
        <v>4291</v>
      </c>
      <c r="C142">
        <v>100646513</v>
      </c>
      <c r="D142" t="s">
        <v>1386</v>
      </c>
      <c r="E142" t="e">
        <f>VLOOKUP(A142,ToxCast!A:I,9,FALSE)</f>
        <v>#VALUE!</v>
      </c>
      <c r="F142">
        <f>VLOOKUP(C142,ECOTOX!A:L,7,FALSE)</f>
        <v>4.5400000000000003E-2</v>
      </c>
      <c r="H142">
        <f>VLOOKUP(C142,ECOTOX!A:L,5,FALSE)</f>
        <v>0.78700000000000003</v>
      </c>
      <c r="J142" t="e">
        <f>E142/F142</f>
        <v>#VALUE!</v>
      </c>
      <c r="L142" t="e">
        <f>E142/H142</f>
        <v>#VALUE!</v>
      </c>
    </row>
    <row r="143" spans="1:12" x14ac:dyDescent="0.25">
      <c r="A143" t="s">
        <v>219</v>
      </c>
      <c r="B143" t="s">
        <v>4292</v>
      </c>
      <c r="C143">
        <v>98886443</v>
      </c>
      <c r="D143" t="s">
        <v>220</v>
      </c>
      <c r="E143">
        <f>VLOOKUP(A143,ToxCast!A:I,9,FALSE)</f>
        <v>0.40645747121635373</v>
      </c>
      <c r="F143">
        <f>VLOOKUP(C143,ECOTOX!A:L,7,FALSE)</f>
        <v>6.0999999999999999E-2</v>
      </c>
      <c r="G143">
        <f>VLOOKUP(C143,ECOTOX!A:L,8,FALSE)</f>
        <v>6.5900000000000014E-2</v>
      </c>
      <c r="H143">
        <f>VLOOKUP(C143,ECOTOX!A:L,5,FALSE)</f>
        <v>3.4</v>
      </c>
      <c r="J143">
        <f>E143/F143</f>
        <v>6.6632372330549794</v>
      </c>
      <c r="K143" s="8">
        <f>E143/G143</f>
        <v>6.1677916724788107</v>
      </c>
      <c r="L143">
        <f>E143/H143</f>
        <v>0.11954631506363345</v>
      </c>
    </row>
    <row r="144" spans="1:12" x14ac:dyDescent="0.25">
      <c r="A144" t="s">
        <v>1979</v>
      </c>
      <c r="B144" t="s">
        <v>4293</v>
      </c>
      <c r="C144">
        <v>74222972</v>
      </c>
      <c r="D144" t="s">
        <v>1980</v>
      </c>
      <c r="E144">
        <f>VLOOKUP(A144,ToxCast!A:I,9,FALSE)</f>
        <v>4.4067971357001197</v>
      </c>
      <c r="F144">
        <f>VLOOKUP(C144,ECOTOX!A:L,7,FALSE)</f>
        <v>3.2850000000000002E-4</v>
      </c>
      <c r="G144">
        <f>VLOOKUP(C144,ECOTOX!A:L,8,FALSE)</f>
        <v>4.4999999999999999E-4</v>
      </c>
      <c r="H144">
        <f>VLOOKUP(C144,ECOTOX!A:L,5,FALSE)</f>
        <v>0.41</v>
      </c>
      <c r="J144">
        <f>E144/F144</f>
        <v>13414.907566819238</v>
      </c>
      <c r="K144" s="8">
        <f>E144/G144</f>
        <v>9792.8825237780438</v>
      </c>
      <c r="L144">
        <f>E144/H144</f>
        <v>10.74828569682956</v>
      </c>
    </row>
    <row r="145" spans="1:12" hidden="1" x14ac:dyDescent="0.25">
      <c r="A145" s="2" t="s">
        <v>4032</v>
      </c>
      <c r="B145" t="s">
        <v>4294</v>
      </c>
      <c r="C145">
        <v>67233856</v>
      </c>
      <c r="D145" t="s">
        <v>6278</v>
      </c>
      <c r="E145">
        <f>VLOOKUP(A145,ToxCast!A:I,9,FALSE)</f>
        <v>0</v>
      </c>
      <c r="F145" t="e">
        <f>VLOOKUP(C145,ECOTOX!A:L,7,FALSE)</f>
        <v>#N/A</v>
      </c>
      <c r="H145" t="e">
        <f>VLOOKUP(C145,ECOTOX!A:L,5,FALSE)</f>
        <v>#N/A</v>
      </c>
      <c r="J145" t="e">
        <f>E145/F145</f>
        <v>#N/A</v>
      </c>
      <c r="L145" t="e">
        <f>E145/H145</f>
        <v>#N/A</v>
      </c>
    </row>
    <row r="146" spans="1:12" hidden="1" x14ac:dyDescent="0.25">
      <c r="A146" t="s">
        <v>983</v>
      </c>
      <c r="B146" t="s">
        <v>4295</v>
      </c>
      <c r="C146">
        <v>10238218</v>
      </c>
      <c r="D146" t="s">
        <v>984</v>
      </c>
      <c r="E146">
        <f>VLOOKUP(A146,ToxCast!A:I,9,FALSE)</f>
        <v>1.3443041204429229</v>
      </c>
      <c r="F146" t="e">
        <f>VLOOKUP(C146,ECOTOX!A:L,7,FALSE)</f>
        <v>#N/A</v>
      </c>
      <c r="H146" t="e">
        <f>VLOOKUP(C146,ECOTOX!A:L,5,FALSE)</f>
        <v>#N/A</v>
      </c>
      <c r="J146" t="e">
        <f>E146/F146</f>
        <v>#N/A</v>
      </c>
      <c r="L146" t="e">
        <f>E146/H146</f>
        <v>#N/A</v>
      </c>
    </row>
    <row r="147" spans="1:12" hidden="1" x14ac:dyDescent="0.25">
      <c r="A147" t="s">
        <v>797</v>
      </c>
      <c r="B147" t="s">
        <v>4296</v>
      </c>
      <c r="C147">
        <v>1610179</v>
      </c>
      <c r="D147" t="s">
        <v>798</v>
      </c>
      <c r="E147">
        <f>VLOOKUP(A147,ToxCast!A:I,9,FALSE)</f>
        <v>9.0142454374535923</v>
      </c>
      <c r="F147" t="e">
        <f>VLOOKUP(C147,ECOTOX!A:L,7,FALSE)</f>
        <v>#N/A</v>
      </c>
      <c r="H147" t="e">
        <f>VLOOKUP(C147,ECOTOX!A:L,5,FALSE)</f>
        <v>#N/A</v>
      </c>
      <c r="J147" t="e">
        <f>E147/F147</f>
        <v>#N/A</v>
      </c>
      <c r="L147" t="e">
        <f>E147/H147</f>
        <v>#N/A</v>
      </c>
    </row>
    <row r="148" spans="1:12" x14ac:dyDescent="0.25">
      <c r="A148" t="s">
        <v>601</v>
      </c>
      <c r="B148" t="s">
        <v>4297</v>
      </c>
      <c r="C148">
        <v>1007289</v>
      </c>
      <c r="D148" t="s">
        <v>602</v>
      </c>
      <c r="E148">
        <f>VLOOKUP(A148,ToxCast!A:I,9,FALSE)</f>
        <v>4.3830726478725587E-2</v>
      </c>
      <c r="F148">
        <f>VLOOKUP(C148,ECOTOX!A:L,7,FALSE)</f>
        <v>34.5</v>
      </c>
      <c r="G148">
        <f>VLOOKUP(C148,ECOTOX!A:L,8,FALSE)</f>
        <v>34.5</v>
      </c>
      <c r="H148">
        <f>VLOOKUP(C148,ECOTOX!A:L,5,FALSE)</f>
        <v>34.5</v>
      </c>
      <c r="J148">
        <f>E148/F148</f>
        <v>1.2704558399630605E-3</v>
      </c>
      <c r="K148" s="8">
        <f>E148/G148</f>
        <v>1.2704558399630605E-3</v>
      </c>
      <c r="L148">
        <f>E148/H148</f>
        <v>1.2704558399630605E-3</v>
      </c>
    </row>
    <row r="149" spans="1:12" x14ac:dyDescent="0.25">
      <c r="A149" t="s">
        <v>1981</v>
      </c>
      <c r="B149" t="s">
        <v>4298</v>
      </c>
      <c r="C149">
        <v>10311849</v>
      </c>
      <c r="D149" t="s">
        <v>1982</v>
      </c>
      <c r="E149">
        <f>VLOOKUP(A149,ToxCast!A:I,9,FALSE)</f>
        <v>1.33402539767842</v>
      </c>
      <c r="F149">
        <f>VLOOKUP(C149,ECOTOX!A:L,7,FALSE)</f>
        <v>2.5739999999999999E-3</v>
      </c>
      <c r="G149">
        <f>VLOOKUP(C149,ECOTOX!A:L,8,FALSE)</f>
        <v>2.748E-3</v>
      </c>
      <c r="H149">
        <f>VLOOKUP(C149,ECOTOX!A:L,5,FALSE)</f>
        <v>6.7799999999999996E-3</v>
      </c>
      <c r="J149">
        <f>E149/F149</f>
        <v>518.26938526745141</v>
      </c>
      <c r="K149" s="8">
        <f>E149/G149</f>
        <v>485.45320148414118</v>
      </c>
      <c r="L149">
        <f>E149/H149</f>
        <v>196.75890821215634</v>
      </c>
    </row>
    <row r="150" spans="1:12" x14ac:dyDescent="0.25">
      <c r="A150" t="s">
        <v>1387</v>
      </c>
      <c r="B150" t="s">
        <v>4299</v>
      </c>
      <c r="C150">
        <v>18691979</v>
      </c>
      <c r="D150" t="s">
        <v>1388</v>
      </c>
      <c r="E150">
        <f>VLOOKUP(A150,ToxCast!A:I,9,FALSE)</f>
        <v>0.20080523361997582</v>
      </c>
      <c r="F150">
        <f>VLOOKUP(C150,ECOTOX!A:L,7,FALSE)</f>
        <v>2.0899999999999998E-2</v>
      </c>
      <c r="G150">
        <f>VLOOKUP(C150,ECOTOX!A:L,8,FALSE)</f>
        <v>2.0899999999999998E-2</v>
      </c>
      <c r="H150">
        <f>VLOOKUP(C150,ECOTOX!A:L,5,FALSE)</f>
        <v>2.0899999999999998E-2</v>
      </c>
      <c r="J150">
        <f>E150/F150</f>
        <v>9.6079059148313792</v>
      </c>
      <c r="K150" s="8">
        <f>E150/G150</f>
        <v>9.6079059148313792</v>
      </c>
      <c r="L150">
        <f>E150/H150</f>
        <v>9.6079059148313792</v>
      </c>
    </row>
    <row r="151" spans="1:12" hidden="1" x14ac:dyDescent="0.25">
      <c r="A151" t="s">
        <v>799</v>
      </c>
      <c r="B151" t="s">
        <v>4300</v>
      </c>
      <c r="C151">
        <v>1746812</v>
      </c>
      <c r="D151" t="s">
        <v>800</v>
      </c>
      <c r="E151">
        <f>VLOOKUP(A151,ToxCast!A:I,9,FALSE)</f>
        <v>3.2622251105479312E-3</v>
      </c>
      <c r="F151" t="e">
        <f>VLOOKUP(C151,ECOTOX!A:L,7,FALSE)</f>
        <v>#N/A</v>
      </c>
      <c r="H151" t="e">
        <f>VLOOKUP(C151,ECOTOX!A:L,5,FALSE)</f>
        <v>#N/A</v>
      </c>
      <c r="J151" t="e">
        <f>E151/F151</f>
        <v>#N/A</v>
      </c>
      <c r="L151" t="e">
        <f>E151/H151</f>
        <v>#N/A</v>
      </c>
    </row>
    <row r="152" spans="1:12" hidden="1" x14ac:dyDescent="0.25">
      <c r="A152" s="2" t="s">
        <v>4077</v>
      </c>
      <c r="B152" t="s">
        <v>4301</v>
      </c>
      <c r="C152">
        <v>3522507</v>
      </c>
      <c r="D152" t="s">
        <v>6279</v>
      </c>
      <c r="E152">
        <f>VLOOKUP(A152,ToxCast!A:I,9,FALSE)</f>
        <v>0</v>
      </c>
      <c r="F152" t="e">
        <f>VLOOKUP(C152,ECOTOX!A:L,7,FALSE)</f>
        <v>#N/A</v>
      </c>
      <c r="H152" t="e">
        <f>VLOOKUP(C152,ECOTOX!A:L,5,FALSE)</f>
        <v>#N/A</v>
      </c>
      <c r="J152" t="e">
        <f>E152/F152</f>
        <v>#N/A</v>
      </c>
      <c r="L152" t="e">
        <f>E152/H152</f>
        <v>#N/A</v>
      </c>
    </row>
    <row r="153" spans="1:12" hidden="1" x14ac:dyDescent="0.25">
      <c r="A153" t="s">
        <v>3433</v>
      </c>
      <c r="B153" t="s">
        <v>4302</v>
      </c>
      <c r="C153">
        <v>18263257</v>
      </c>
      <c r="D153" t="s">
        <v>3434</v>
      </c>
      <c r="E153">
        <f>VLOOKUP(A153,ToxCast!A:I,9,FALSE)</f>
        <v>0.28837276851626648</v>
      </c>
      <c r="F153" t="e">
        <f>VLOOKUP(C153,ECOTOX!A:L,7,FALSE)</f>
        <v>#N/A</v>
      </c>
      <c r="H153" t="e">
        <f>VLOOKUP(C153,ECOTOX!A:L,5,FALSE)</f>
        <v>#N/A</v>
      </c>
      <c r="J153" t="e">
        <f>E153/F153</f>
        <v>#N/A</v>
      </c>
      <c r="L153" t="e">
        <f>E153/H153</f>
        <v>#N/A</v>
      </c>
    </row>
    <row r="154" spans="1:12" hidden="1" x14ac:dyDescent="0.25">
      <c r="A154" s="2" t="s">
        <v>4009</v>
      </c>
      <c r="B154" t="s">
        <v>4303</v>
      </c>
      <c r="C154">
        <v>61949766</v>
      </c>
      <c r="D154" t="s">
        <v>6280</v>
      </c>
      <c r="E154">
        <f>VLOOKUP(A154,ToxCast!A:I,9,FALSE)</f>
        <v>0</v>
      </c>
      <c r="F154">
        <f>VLOOKUP(C154,ECOTOX!A:L,7,FALSE)</f>
        <v>5.2906999999999997E-3</v>
      </c>
      <c r="H154">
        <f>VLOOKUP(C154,ECOTOX!A:L,5,FALSE)</f>
        <v>1.00415E-2</v>
      </c>
      <c r="J154">
        <f>E154/F154</f>
        <v>0</v>
      </c>
      <c r="L154">
        <f>E154/H154</f>
        <v>0</v>
      </c>
    </row>
    <row r="155" spans="1:12" hidden="1" x14ac:dyDescent="0.25">
      <c r="A155" t="s">
        <v>3435</v>
      </c>
      <c r="B155" t="s">
        <v>4304</v>
      </c>
      <c r="C155">
        <v>459574</v>
      </c>
      <c r="D155" t="s">
        <v>3436</v>
      </c>
      <c r="E155">
        <f>VLOOKUP(A155,ToxCast!A:I,9,FALSE)</f>
        <v>1.3795628935254869</v>
      </c>
      <c r="F155" t="e">
        <f>VLOOKUP(C155,ECOTOX!A:L,7,FALSE)</f>
        <v>#N/A</v>
      </c>
      <c r="H155" t="e">
        <f>VLOOKUP(C155,ECOTOX!A:L,5,FALSE)</f>
        <v>#N/A</v>
      </c>
      <c r="J155" t="e">
        <f>E155/F155</f>
        <v>#N/A</v>
      </c>
      <c r="L155" t="e">
        <f>E155/H155</f>
        <v>#N/A</v>
      </c>
    </row>
    <row r="156" spans="1:12" hidden="1" x14ac:dyDescent="0.25">
      <c r="A156" t="s">
        <v>2535</v>
      </c>
      <c r="B156" t="s">
        <v>4305</v>
      </c>
      <c r="C156">
        <v>633965</v>
      </c>
      <c r="D156" t="s">
        <v>2536</v>
      </c>
      <c r="E156">
        <f>VLOOKUP(A156,ToxCast!A:I,9,FALSE)</f>
        <v>8.232067818969363E-2</v>
      </c>
      <c r="F156" t="e">
        <f>VLOOKUP(C156,ECOTOX!A:L,7,FALSE)</f>
        <v>#N/A</v>
      </c>
      <c r="H156" t="e">
        <f>VLOOKUP(C156,ECOTOX!A:L,5,FALSE)</f>
        <v>#N/A</v>
      </c>
      <c r="J156" t="e">
        <f>E156/F156</f>
        <v>#N/A</v>
      </c>
      <c r="L156" t="e">
        <f>E156/H156</f>
        <v>#N/A</v>
      </c>
    </row>
    <row r="157" spans="1:12" hidden="1" x14ac:dyDescent="0.25">
      <c r="A157" t="s">
        <v>2899</v>
      </c>
      <c r="B157" t="s">
        <v>6415</v>
      </c>
      <c r="C157">
        <v>2321075</v>
      </c>
      <c r="D157" t="s">
        <v>2900</v>
      </c>
      <c r="E157">
        <f>VLOOKUP(A157,ToxCast!A:I,9,FALSE)</f>
        <v>4.6664339327079033E-3</v>
      </c>
      <c r="F157" t="e">
        <f>VLOOKUP(C157,ECOTOX!A:L,7,FALSE)</f>
        <v>#N/A</v>
      </c>
      <c r="H157" t="e">
        <f>VLOOKUP(C157,ECOTOX!A:L,5,FALSE)</f>
        <v>#N/A</v>
      </c>
      <c r="J157" t="e">
        <f>E157/F157</f>
        <v>#N/A</v>
      </c>
      <c r="L157" t="e">
        <f>E157/H157</f>
        <v>#N/A</v>
      </c>
    </row>
    <row r="158" spans="1:12" x14ac:dyDescent="0.25">
      <c r="A158" t="s">
        <v>801</v>
      </c>
      <c r="B158" t="s">
        <v>4306</v>
      </c>
      <c r="C158">
        <v>116063</v>
      </c>
      <c r="D158" t="s">
        <v>802</v>
      </c>
      <c r="E158">
        <f>VLOOKUP(A158,ToxCast!A:I,9,FALSE)</f>
        <v>1.4992379511751169E-2</v>
      </c>
      <c r="F158">
        <f>VLOOKUP(C158,ECOTOX!A:L,7,FALSE)</f>
        <v>1E-3</v>
      </c>
      <c r="G158">
        <f>VLOOKUP(C158,ECOTOX!A:L,8,FALSE)</f>
        <v>1E-3</v>
      </c>
      <c r="H158">
        <f>VLOOKUP(C158,ECOTOX!A:L,5,FALSE)</f>
        <v>5.6000000000000001E-2</v>
      </c>
      <c r="J158">
        <f>E158/F158</f>
        <v>14.992379511751169</v>
      </c>
      <c r="K158" s="8">
        <f>E158/G158</f>
        <v>14.992379511751169</v>
      </c>
      <c r="L158">
        <f>E158/H158</f>
        <v>0.26772106270984231</v>
      </c>
    </row>
    <row r="159" spans="1:12" hidden="1" x14ac:dyDescent="0.25">
      <c r="A159" t="s">
        <v>2901</v>
      </c>
      <c r="B159" t="s">
        <v>4307</v>
      </c>
      <c r="C159">
        <v>141866</v>
      </c>
      <c r="D159" t="s">
        <v>2902</v>
      </c>
      <c r="E159">
        <f>VLOOKUP(A159,ToxCast!A:I,9,FALSE)</f>
        <v>0.1882527</v>
      </c>
      <c r="F159" t="e">
        <f>VLOOKUP(C159,ECOTOX!A:L,7,FALSE)</f>
        <v>#N/A</v>
      </c>
      <c r="H159" t="e">
        <f>VLOOKUP(C159,ECOTOX!A:L,5,FALSE)</f>
        <v>#N/A</v>
      </c>
      <c r="J159" t="e">
        <f>E159/F159</f>
        <v>#N/A</v>
      </c>
      <c r="L159" t="e">
        <f>E159/H159</f>
        <v>#N/A</v>
      </c>
    </row>
    <row r="160" spans="1:12" x14ac:dyDescent="0.25">
      <c r="A160" t="s">
        <v>1983</v>
      </c>
      <c r="B160" t="s">
        <v>4308</v>
      </c>
      <c r="C160">
        <v>43210679</v>
      </c>
      <c r="D160" t="s">
        <v>1984</v>
      </c>
      <c r="E160">
        <f>VLOOKUP(A160,ToxCast!A:I,9,FALSE)</f>
        <v>2.1897461241991899E-2</v>
      </c>
      <c r="F160">
        <f>VLOOKUP(C160,ECOTOX!A:L,7,FALSE)</f>
        <v>1.976E-2</v>
      </c>
      <c r="G160">
        <f>VLOOKUP(C160,ECOTOX!A:L,8,FALSE)</f>
        <v>2.282E-2</v>
      </c>
      <c r="H160">
        <f>VLOOKUP(C160,ECOTOX!A:L,5,FALSE)</f>
        <v>4.4200000000000003E-2</v>
      </c>
      <c r="J160">
        <f>E160/F160</f>
        <v>1.1081711154854199</v>
      </c>
      <c r="K160" s="8">
        <f>E160/G160</f>
        <v>0.95957323584539433</v>
      </c>
      <c r="L160">
        <f>E160/H160</f>
        <v>0.49541767515818774</v>
      </c>
    </row>
    <row r="161" spans="1:12" hidden="1" x14ac:dyDescent="0.25">
      <c r="A161" t="s">
        <v>3437</v>
      </c>
      <c r="B161" t="s">
        <v>4309</v>
      </c>
      <c r="C161">
        <v>29094619</v>
      </c>
      <c r="D161" t="s">
        <v>3438</v>
      </c>
      <c r="E161" t="e">
        <f>VLOOKUP(A161,ToxCast!A:I,9,FALSE)</f>
        <v>#VALUE!</v>
      </c>
      <c r="F161" t="e">
        <f>VLOOKUP(C161,ECOTOX!A:L,7,FALSE)</f>
        <v>#N/A</v>
      </c>
      <c r="H161" t="e">
        <f>VLOOKUP(C161,ECOTOX!A:L,5,FALSE)</f>
        <v>#N/A</v>
      </c>
      <c r="J161" t="e">
        <f>E161/F161</f>
        <v>#VALUE!</v>
      </c>
      <c r="L161" t="e">
        <f>E161/H161</f>
        <v>#VALUE!</v>
      </c>
    </row>
    <row r="162" spans="1:12" hidden="1" x14ac:dyDescent="0.25">
      <c r="A162" t="s">
        <v>3439</v>
      </c>
      <c r="B162" t="s">
        <v>4310</v>
      </c>
      <c r="C162">
        <v>77930</v>
      </c>
      <c r="D162" t="s">
        <v>3440</v>
      </c>
      <c r="E162">
        <f>VLOOKUP(A162,ToxCast!A:I,9,FALSE)</f>
        <v>1.914311521203186</v>
      </c>
      <c r="F162" t="e">
        <f>VLOOKUP(C162,ECOTOX!A:L,7,FALSE)</f>
        <v>#N/A</v>
      </c>
      <c r="H162" t="e">
        <f>VLOOKUP(C162,ECOTOX!A:L,5,FALSE)</f>
        <v>#N/A</v>
      </c>
      <c r="J162" t="e">
        <f>E162/F162</f>
        <v>#N/A</v>
      </c>
      <c r="L162" t="e">
        <f>E162/H162</f>
        <v>#N/A</v>
      </c>
    </row>
    <row r="163" spans="1:12" hidden="1" x14ac:dyDescent="0.25">
      <c r="A163" t="s">
        <v>2537</v>
      </c>
      <c r="B163" t="s">
        <v>4311</v>
      </c>
      <c r="C163">
        <v>98737</v>
      </c>
      <c r="D163" t="s">
        <v>2538</v>
      </c>
      <c r="E163">
        <f>VLOOKUP(A163,ToxCast!A:I,9,FALSE)</f>
        <v>0.60152076164001878</v>
      </c>
      <c r="F163" t="e">
        <f>VLOOKUP(C163,ECOTOX!A:L,7,FALSE)</f>
        <v>#N/A</v>
      </c>
      <c r="H163" t="e">
        <f>VLOOKUP(C163,ECOTOX!A:L,5,FALSE)</f>
        <v>#N/A</v>
      </c>
      <c r="J163" t="e">
        <f>E163/F163</f>
        <v>#N/A</v>
      </c>
      <c r="L163" t="e">
        <f>E163/H163</f>
        <v>#N/A</v>
      </c>
    </row>
    <row r="164" spans="1:12" hidden="1" x14ac:dyDescent="0.25">
      <c r="A164" t="s">
        <v>3441</v>
      </c>
      <c r="B164" t="s">
        <v>4312</v>
      </c>
      <c r="C164">
        <v>373499</v>
      </c>
      <c r="D164" t="s">
        <v>3442</v>
      </c>
      <c r="E164">
        <f>VLOOKUP(A164,ToxCast!A:I,9,FALSE)</f>
        <v>0.3240328798582704</v>
      </c>
      <c r="F164" t="e">
        <f>VLOOKUP(C164,ECOTOX!A:L,7,FALSE)</f>
        <v>#N/A</v>
      </c>
      <c r="H164" t="e">
        <f>VLOOKUP(C164,ECOTOX!A:L,5,FALSE)</f>
        <v>#N/A</v>
      </c>
      <c r="J164" t="e">
        <f>E164/F164</f>
        <v>#N/A</v>
      </c>
      <c r="L164" t="e">
        <f>E164/H164</f>
        <v>#N/A</v>
      </c>
    </row>
    <row r="165" spans="1:12" hidden="1" x14ac:dyDescent="0.25">
      <c r="A165" t="s">
        <v>2903</v>
      </c>
      <c r="B165" t="s">
        <v>4313</v>
      </c>
      <c r="C165">
        <v>106694</v>
      </c>
      <c r="D165" t="s">
        <v>2904</v>
      </c>
      <c r="E165">
        <f>VLOOKUP(A165,ToxCast!A:I,9,FALSE)</f>
        <v>7.4405228473139642E-2</v>
      </c>
      <c r="F165" t="e">
        <f>VLOOKUP(C165,ECOTOX!A:L,7,FALSE)</f>
        <v>#N/A</v>
      </c>
      <c r="H165" t="e">
        <f>VLOOKUP(C165,ECOTOX!A:L,5,FALSE)</f>
        <v>#N/A</v>
      </c>
      <c r="J165" t="e">
        <f>E165/F165</f>
        <v>#N/A</v>
      </c>
      <c r="L165" t="e">
        <f>E165/H165</f>
        <v>#N/A</v>
      </c>
    </row>
    <row r="166" spans="1:12" hidden="1" x14ac:dyDescent="0.25">
      <c r="A166" s="2" t="s">
        <v>4017</v>
      </c>
      <c r="B166" t="s">
        <v>4314</v>
      </c>
      <c r="C166">
        <v>75854</v>
      </c>
      <c r="D166" t="s">
        <v>6281</v>
      </c>
      <c r="E166">
        <f>VLOOKUP(A166,ToxCast!A:I,9,FALSE)</f>
        <v>0</v>
      </c>
      <c r="F166" t="e">
        <f>VLOOKUP(C166,ECOTOX!A:L,7,FALSE)</f>
        <v>#N/A</v>
      </c>
      <c r="H166" t="e">
        <f>VLOOKUP(C166,ECOTOX!A:L,5,FALSE)</f>
        <v>#N/A</v>
      </c>
      <c r="J166" t="e">
        <f>E166/F166</f>
        <v>#N/A</v>
      </c>
      <c r="L166" t="e">
        <f>E166/H166</f>
        <v>#N/A</v>
      </c>
    </row>
    <row r="167" spans="1:12" hidden="1" x14ac:dyDescent="0.25">
      <c r="A167" t="s">
        <v>1985</v>
      </c>
      <c r="B167" t="s">
        <v>4315</v>
      </c>
      <c r="C167">
        <v>1121762</v>
      </c>
      <c r="D167" t="s">
        <v>1986</v>
      </c>
      <c r="E167">
        <f>VLOOKUP(A167,ToxCast!A:I,9,FALSE)</f>
        <v>7.1108327912973923</v>
      </c>
      <c r="F167" t="e">
        <f>VLOOKUP(C167,ECOTOX!A:L,7,FALSE)</f>
        <v>#N/A</v>
      </c>
      <c r="H167" t="e">
        <f>VLOOKUP(C167,ECOTOX!A:L,5,FALSE)</f>
        <v>#N/A</v>
      </c>
      <c r="J167" t="e">
        <f>E167/F167</f>
        <v>#N/A</v>
      </c>
      <c r="L167" t="e">
        <f>E167/H167</f>
        <v>#N/A</v>
      </c>
    </row>
    <row r="168" spans="1:12" hidden="1" x14ac:dyDescent="0.25">
      <c r="A168" t="s">
        <v>2539</v>
      </c>
      <c r="B168" t="s">
        <v>4316</v>
      </c>
      <c r="C168">
        <v>141220</v>
      </c>
      <c r="D168" t="s">
        <v>2540</v>
      </c>
      <c r="E168">
        <f>VLOOKUP(A168,ToxCast!A:I,9,FALSE)</f>
        <v>8.6131123532704797E-3</v>
      </c>
      <c r="F168" t="e">
        <f>VLOOKUP(C168,ECOTOX!A:L,7,FALSE)</f>
        <v>#N/A</v>
      </c>
      <c r="H168" t="e">
        <f>VLOOKUP(C168,ECOTOX!A:L,5,FALSE)</f>
        <v>#N/A</v>
      </c>
      <c r="J168" t="e">
        <f>E168/F168</f>
        <v>#N/A</v>
      </c>
      <c r="L168" t="e">
        <f>E168/H168</f>
        <v>#N/A</v>
      </c>
    </row>
    <row r="169" spans="1:12" hidden="1" x14ac:dyDescent="0.25">
      <c r="A169" t="s">
        <v>2541</v>
      </c>
      <c r="B169" t="s">
        <v>4317</v>
      </c>
      <c r="C169">
        <v>34681237</v>
      </c>
      <c r="D169" t="s">
        <v>2542</v>
      </c>
      <c r="E169" t="e">
        <f>VLOOKUP(A169,ToxCast!A:I,9,FALSE)</f>
        <v>#VALUE!</v>
      </c>
      <c r="F169" t="e">
        <f>VLOOKUP(C169,ECOTOX!A:L,7,FALSE)</f>
        <v>#N/A</v>
      </c>
      <c r="H169" t="e">
        <f>VLOOKUP(C169,ECOTOX!A:L,5,FALSE)</f>
        <v>#N/A</v>
      </c>
      <c r="J169" t="e">
        <f>E169/F169</f>
        <v>#VALUE!</v>
      </c>
      <c r="L169" t="e">
        <f>E169/H169</f>
        <v>#VALUE!</v>
      </c>
    </row>
    <row r="170" spans="1:12" hidden="1" x14ac:dyDescent="0.25">
      <c r="A170" t="s">
        <v>3443</v>
      </c>
      <c r="B170" t="s">
        <v>4318</v>
      </c>
      <c r="C170">
        <v>8004920</v>
      </c>
      <c r="D170" t="s">
        <v>3444</v>
      </c>
      <c r="E170" t="e">
        <f>VLOOKUP(A170,ToxCast!A:I,9,FALSE)</f>
        <v>#VALUE!</v>
      </c>
      <c r="F170" t="e">
        <f>VLOOKUP(C170,ECOTOX!A:L,7,FALSE)</f>
        <v>#N/A</v>
      </c>
      <c r="H170" t="e">
        <f>VLOOKUP(C170,ECOTOX!A:L,5,FALSE)</f>
        <v>#N/A</v>
      </c>
      <c r="J170" t="e">
        <f>E170/F170</f>
        <v>#VALUE!</v>
      </c>
      <c r="L170" t="e">
        <f>E170/H170</f>
        <v>#VALUE!</v>
      </c>
    </row>
    <row r="171" spans="1:12" hidden="1" x14ac:dyDescent="0.25">
      <c r="A171" t="s">
        <v>1389</v>
      </c>
      <c r="B171" t="s">
        <v>4319</v>
      </c>
      <c r="C171">
        <v>2463845</v>
      </c>
      <c r="D171" t="s">
        <v>1390</v>
      </c>
      <c r="E171">
        <f>VLOOKUP(A171,ToxCast!A:I,9,FALSE)</f>
        <v>1.949445275216197</v>
      </c>
      <c r="F171" t="e">
        <f>VLOOKUP(C171,ECOTOX!A:L,7,FALSE)</f>
        <v>#N/A</v>
      </c>
      <c r="H171" t="e">
        <f>VLOOKUP(C171,ECOTOX!A:L,5,FALSE)</f>
        <v>#N/A</v>
      </c>
      <c r="J171" t="e">
        <f>E171/F171</f>
        <v>#N/A</v>
      </c>
      <c r="L171" t="e">
        <f>E171/H171</f>
        <v>#N/A</v>
      </c>
    </row>
    <row r="172" spans="1:12" hidden="1" x14ac:dyDescent="0.25">
      <c r="A172" t="s">
        <v>1391</v>
      </c>
      <c r="B172" t="s">
        <v>4320</v>
      </c>
      <c r="C172">
        <v>144490</v>
      </c>
      <c r="D172" t="s">
        <v>1392</v>
      </c>
      <c r="E172">
        <f>VLOOKUP(A172,ToxCast!A:I,9,FALSE)</f>
        <v>0.31557746382368995</v>
      </c>
      <c r="F172" t="e">
        <f>VLOOKUP(C172,ECOTOX!A:L,7,FALSE)</f>
        <v>#N/A</v>
      </c>
      <c r="H172" t="e">
        <f>VLOOKUP(C172,ECOTOX!A:L,5,FALSE)</f>
        <v>#N/A</v>
      </c>
      <c r="J172" t="e">
        <f>E172/F172</f>
        <v>#N/A</v>
      </c>
      <c r="L172" t="e">
        <f>E172/H172</f>
        <v>#N/A</v>
      </c>
    </row>
    <row r="173" spans="1:12" hidden="1" x14ac:dyDescent="0.25">
      <c r="A173" t="s">
        <v>3445</v>
      </c>
      <c r="B173" t="s">
        <v>4321</v>
      </c>
      <c r="C173">
        <v>61213250</v>
      </c>
      <c r="D173" t="s">
        <v>3446</v>
      </c>
      <c r="E173">
        <f>VLOOKUP(A173,ToxCast!A:I,9,FALSE)</f>
        <v>5.6431069255112555E-3</v>
      </c>
      <c r="F173" t="e">
        <f>VLOOKUP(C173,ECOTOX!A:L,7,FALSE)</f>
        <v>#N/A</v>
      </c>
      <c r="H173" t="e">
        <f>VLOOKUP(C173,ECOTOX!A:L,5,FALSE)</f>
        <v>#N/A</v>
      </c>
      <c r="J173" t="e">
        <f>E173/F173</f>
        <v>#N/A</v>
      </c>
      <c r="L173" t="e">
        <f>E173/H173</f>
        <v>#N/A</v>
      </c>
    </row>
    <row r="174" spans="1:12" hidden="1" x14ac:dyDescent="0.25">
      <c r="A174" s="2" t="s">
        <v>4141</v>
      </c>
      <c r="B174" t="s">
        <v>4322</v>
      </c>
      <c r="C174">
        <v>13475826</v>
      </c>
      <c r="D174" t="s">
        <v>6282</v>
      </c>
      <c r="E174">
        <f>VLOOKUP(A174,ToxCast!A:I,9,FALSE)</f>
        <v>0</v>
      </c>
      <c r="F174" t="e">
        <f>VLOOKUP(C174,ECOTOX!A:L,7,FALSE)</f>
        <v>#N/A</v>
      </c>
      <c r="H174" t="e">
        <f>VLOOKUP(C174,ECOTOX!A:L,5,FALSE)</f>
        <v>#N/A</v>
      </c>
      <c r="J174" t="e">
        <f>E174/F174</f>
        <v>#N/A</v>
      </c>
      <c r="L174" t="e">
        <f>E174/H174</f>
        <v>#N/A</v>
      </c>
    </row>
    <row r="175" spans="1:12" x14ac:dyDescent="0.25">
      <c r="A175" t="s">
        <v>1393</v>
      </c>
      <c r="B175" t="s">
        <v>4323</v>
      </c>
      <c r="C175">
        <v>18854018</v>
      </c>
      <c r="D175" t="s">
        <v>1394</v>
      </c>
      <c r="E175">
        <f>VLOOKUP(A175,ToxCast!A:I,9,FALSE)</f>
        <v>0.24068902712416451</v>
      </c>
      <c r="F175">
        <f>VLOOKUP(C175,ECOTOX!A:L,7,FALSE)</f>
        <v>14.7</v>
      </c>
      <c r="G175">
        <f>VLOOKUP(C175,ECOTOX!A:L,8,FALSE)</f>
        <v>14.7</v>
      </c>
      <c r="H175">
        <f>VLOOKUP(C175,ECOTOX!A:L,5,FALSE)</f>
        <v>14.7</v>
      </c>
      <c r="J175">
        <f>E175/F175</f>
        <v>1.6373403205725477E-2</v>
      </c>
      <c r="K175" s="8">
        <f>E175/G175</f>
        <v>1.6373403205725477E-2</v>
      </c>
      <c r="L175">
        <f>E175/H175</f>
        <v>1.6373403205725477E-2</v>
      </c>
    </row>
    <row r="176" spans="1:12" hidden="1" x14ac:dyDescent="0.25">
      <c r="A176" t="s">
        <v>985</v>
      </c>
      <c r="B176" t="s">
        <v>4324</v>
      </c>
      <c r="C176">
        <v>4849325</v>
      </c>
      <c r="D176" t="s">
        <v>986</v>
      </c>
      <c r="E176">
        <f>VLOOKUP(A176,ToxCast!A:I,9,FALSE)</f>
        <v>8.2484431235420743</v>
      </c>
      <c r="F176" t="e">
        <f>VLOOKUP(C176,ECOTOX!A:L,7,FALSE)</f>
        <v>#N/A</v>
      </c>
      <c r="H176" t="e">
        <f>VLOOKUP(C176,ECOTOX!A:L,5,FALSE)</f>
        <v>#N/A</v>
      </c>
      <c r="J176" t="e">
        <f>E176/F176</f>
        <v>#N/A</v>
      </c>
      <c r="L176" t="e">
        <f>E176/H176</f>
        <v>#N/A</v>
      </c>
    </row>
    <row r="177" spans="1:12" hidden="1" x14ac:dyDescent="0.25">
      <c r="A177" t="s">
        <v>497</v>
      </c>
      <c r="B177" t="s">
        <v>4325</v>
      </c>
      <c r="C177">
        <v>2595542</v>
      </c>
      <c r="D177" t="s">
        <v>498</v>
      </c>
      <c r="E177">
        <f>VLOOKUP(A177,ToxCast!A:I,9,FALSE)</f>
        <v>2.330863386733149</v>
      </c>
      <c r="F177" t="e">
        <f>VLOOKUP(C177,ECOTOX!A:L,7,FALSE)</f>
        <v>#N/A</v>
      </c>
      <c r="H177" t="e">
        <f>VLOOKUP(C177,ECOTOX!A:L,5,FALSE)</f>
        <v>#N/A</v>
      </c>
      <c r="J177" t="e">
        <f>E177/F177</f>
        <v>#N/A</v>
      </c>
      <c r="L177" t="e">
        <f>E177/H177</f>
        <v>#N/A</v>
      </c>
    </row>
    <row r="178" spans="1:12" hidden="1" x14ac:dyDescent="0.25">
      <c r="A178" t="s">
        <v>3447</v>
      </c>
      <c r="B178" t="s">
        <v>4326</v>
      </c>
      <c r="C178">
        <v>877247</v>
      </c>
      <c r="D178" t="s">
        <v>3448</v>
      </c>
      <c r="E178">
        <f>VLOOKUP(A178,ToxCast!A:I,9,FALSE)</f>
        <v>0.17471146240158619</v>
      </c>
      <c r="F178" t="e">
        <f>VLOOKUP(C178,ECOTOX!A:L,7,FALSE)</f>
        <v>#N/A</v>
      </c>
      <c r="H178" t="e">
        <f>VLOOKUP(C178,ECOTOX!A:L,5,FALSE)</f>
        <v>#N/A</v>
      </c>
      <c r="J178" t="e">
        <f>E178/F178</f>
        <v>#N/A</v>
      </c>
      <c r="L178" t="e">
        <f>E178/H178</f>
        <v>#N/A</v>
      </c>
    </row>
    <row r="179" spans="1:12" hidden="1" x14ac:dyDescent="0.25">
      <c r="A179" t="s">
        <v>2905</v>
      </c>
      <c r="B179" t="s">
        <v>4327</v>
      </c>
      <c r="C179">
        <v>578541</v>
      </c>
      <c r="D179" t="s">
        <v>2906</v>
      </c>
      <c r="E179">
        <f>VLOOKUP(A179,ToxCast!A:I,9,FALSE)</f>
        <v>2.791032355872736E-2</v>
      </c>
      <c r="F179" t="e">
        <f>VLOOKUP(C179,ECOTOX!A:L,7,FALSE)</f>
        <v>#N/A</v>
      </c>
      <c r="H179" t="e">
        <f>VLOOKUP(C179,ECOTOX!A:L,5,FALSE)</f>
        <v>#N/A</v>
      </c>
      <c r="J179" t="e">
        <f>E179/F179</f>
        <v>#N/A</v>
      </c>
      <c r="L179" t="e">
        <f>E179/H179</f>
        <v>#N/A</v>
      </c>
    </row>
    <row r="180" spans="1:12" hidden="1" x14ac:dyDescent="0.25">
      <c r="A180" t="s">
        <v>1987</v>
      </c>
      <c r="B180" t="s">
        <v>4328</v>
      </c>
      <c r="C180">
        <v>1120010</v>
      </c>
      <c r="D180" t="s">
        <v>1988</v>
      </c>
      <c r="E180">
        <f>VLOOKUP(A180,ToxCast!A:I,9,FALSE)</f>
        <v>0.1066392972201394</v>
      </c>
      <c r="F180" t="e">
        <f>VLOOKUP(C180,ECOTOX!A:L,7,FALSE)</f>
        <v>#N/A</v>
      </c>
      <c r="H180" t="e">
        <f>VLOOKUP(C180,ECOTOX!A:L,5,FALSE)</f>
        <v>#N/A</v>
      </c>
      <c r="J180" t="e">
        <f>E180/F180</f>
        <v>#N/A</v>
      </c>
      <c r="L180" t="e">
        <f>E180/H180</f>
        <v>#N/A</v>
      </c>
    </row>
    <row r="181" spans="1:12" hidden="1" x14ac:dyDescent="0.25">
      <c r="A181" t="s">
        <v>1989</v>
      </c>
      <c r="B181" t="s">
        <v>4329</v>
      </c>
      <c r="C181">
        <v>630604</v>
      </c>
      <c r="D181" t="s">
        <v>1990</v>
      </c>
      <c r="E181">
        <f>VLOOKUP(A181,ToxCast!A:I,9,FALSE)</f>
        <v>5.7777111902645988E-3</v>
      </c>
      <c r="F181" t="e">
        <f>VLOOKUP(C181,ECOTOX!A:L,7,FALSE)</f>
        <v>#N/A</v>
      </c>
      <c r="H181" t="e">
        <f>VLOOKUP(C181,ECOTOX!A:L,5,FALSE)</f>
        <v>#N/A</v>
      </c>
      <c r="J181" t="e">
        <f>E181/F181</f>
        <v>#N/A</v>
      </c>
      <c r="L181" t="e">
        <f>E181/H181</f>
        <v>#N/A</v>
      </c>
    </row>
    <row r="182" spans="1:12" hidden="1" x14ac:dyDescent="0.25">
      <c r="A182" s="2" t="s">
        <v>4122</v>
      </c>
      <c r="B182" t="s">
        <v>4330</v>
      </c>
      <c r="C182">
        <v>626891</v>
      </c>
      <c r="D182" t="s">
        <v>6283</v>
      </c>
      <c r="E182">
        <f>VLOOKUP(A182,ToxCast!A:I,9,FALSE)</f>
        <v>0</v>
      </c>
      <c r="F182" t="e">
        <f>VLOOKUP(C182,ECOTOX!A:L,7,FALSE)</f>
        <v>#N/A</v>
      </c>
      <c r="H182" t="e">
        <f>VLOOKUP(C182,ECOTOX!A:L,5,FALSE)</f>
        <v>#N/A</v>
      </c>
      <c r="J182" t="e">
        <f>E182/F182</f>
        <v>#N/A</v>
      </c>
      <c r="L182" t="e">
        <f>E182/H182</f>
        <v>#N/A</v>
      </c>
    </row>
    <row r="183" spans="1:12" hidden="1" x14ac:dyDescent="0.25">
      <c r="A183" t="s">
        <v>3449</v>
      </c>
      <c r="B183" t="s">
        <v>4331</v>
      </c>
      <c r="C183">
        <v>1119977</v>
      </c>
      <c r="D183" t="s">
        <v>3450</v>
      </c>
      <c r="E183">
        <f>VLOOKUP(A183,ToxCast!A:I,9,FALSE)</f>
        <v>6.7680483196957214E-2</v>
      </c>
      <c r="F183" t="e">
        <f>VLOOKUP(C183,ECOTOX!A:L,7,FALSE)</f>
        <v>#N/A</v>
      </c>
      <c r="H183" t="e">
        <f>VLOOKUP(C183,ECOTOX!A:L,5,FALSE)</f>
        <v>#N/A</v>
      </c>
      <c r="J183" t="e">
        <f>E183/F183</f>
        <v>#N/A</v>
      </c>
      <c r="L183" t="e">
        <f>E183/H183</f>
        <v>#N/A</v>
      </c>
    </row>
    <row r="184" spans="1:12" hidden="1" x14ac:dyDescent="0.25">
      <c r="A184" t="s">
        <v>3451</v>
      </c>
      <c r="B184" t="s">
        <v>4332</v>
      </c>
      <c r="C184">
        <v>1122583</v>
      </c>
      <c r="D184" t="s">
        <v>3452</v>
      </c>
      <c r="E184">
        <f>VLOOKUP(A184,ToxCast!A:I,9,FALSE)</f>
        <v>6.2183137885718027</v>
      </c>
      <c r="F184" t="e">
        <f>VLOOKUP(C184,ECOTOX!A:L,7,FALSE)</f>
        <v>#N/A</v>
      </c>
      <c r="H184" t="e">
        <f>VLOOKUP(C184,ECOTOX!A:L,5,FALSE)</f>
        <v>#N/A</v>
      </c>
      <c r="J184" t="e">
        <f>E184/F184</f>
        <v>#N/A</v>
      </c>
      <c r="L184" t="e">
        <f>E184/H184</f>
        <v>#N/A</v>
      </c>
    </row>
    <row r="185" spans="1:12" hidden="1" x14ac:dyDescent="0.25">
      <c r="A185" t="s">
        <v>3453</v>
      </c>
      <c r="B185" t="s">
        <v>4333</v>
      </c>
      <c r="C185">
        <v>5510996</v>
      </c>
      <c r="D185" t="s">
        <v>3454</v>
      </c>
      <c r="E185">
        <f>VLOOKUP(A185,ToxCast!A:I,9,FALSE)</f>
        <v>0.40273170096531363</v>
      </c>
      <c r="F185" t="e">
        <f>VLOOKUP(C185,ECOTOX!A:L,7,FALSE)</f>
        <v>#N/A</v>
      </c>
      <c r="H185" t="e">
        <f>VLOOKUP(C185,ECOTOX!A:L,5,FALSE)</f>
        <v>#N/A</v>
      </c>
      <c r="J185" t="e">
        <f>E185/F185</f>
        <v>#N/A</v>
      </c>
      <c r="L185" t="e">
        <f>E185/H185</f>
        <v>#N/A</v>
      </c>
    </row>
    <row r="186" spans="1:12" hidden="1" x14ac:dyDescent="0.25">
      <c r="A186" s="2" t="s">
        <v>4086</v>
      </c>
      <c r="B186" t="s">
        <v>4334</v>
      </c>
      <c r="C186">
        <v>591800</v>
      </c>
      <c r="D186" t="s">
        <v>6284</v>
      </c>
      <c r="E186">
        <f>VLOOKUP(A186,ToxCast!A:I,9,FALSE)</f>
        <v>0</v>
      </c>
      <c r="F186" t="e">
        <f>VLOOKUP(C186,ECOTOX!A:L,7,FALSE)</f>
        <v>#N/A</v>
      </c>
      <c r="H186" t="e">
        <f>VLOOKUP(C186,ECOTOX!A:L,5,FALSE)</f>
        <v>#N/A</v>
      </c>
      <c r="J186" t="e">
        <f>E186/F186</f>
        <v>#N/A</v>
      </c>
      <c r="L186" t="e">
        <f>E186/H186</f>
        <v>#N/A</v>
      </c>
    </row>
    <row r="187" spans="1:12" hidden="1" x14ac:dyDescent="0.25">
      <c r="A187" t="s">
        <v>2907</v>
      </c>
      <c r="B187" t="s">
        <v>4335</v>
      </c>
      <c r="C187">
        <v>118887</v>
      </c>
      <c r="D187" t="s">
        <v>2908</v>
      </c>
      <c r="E187">
        <f>VLOOKUP(A187,ToxCast!A:I,9,FALSE)</f>
        <v>11.34637555369568</v>
      </c>
      <c r="F187" t="e">
        <f>VLOOKUP(C187,ECOTOX!A:L,7,FALSE)</f>
        <v>#N/A</v>
      </c>
      <c r="H187" t="e">
        <f>VLOOKUP(C187,ECOTOX!A:L,5,FALSE)</f>
        <v>#N/A</v>
      </c>
      <c r="J187" t="e">
        <f>E187/F187</f>
        <v>#N/A</v>
      </c>
      <c r="L187" t="e">
        <f>E187/H187</f>
        <v>#N/A</v>
      </c>
    </row>
    <row r="188" spans="1:12" hidden="1" x14ac:dyDescent="0.25">
      <c r="A188" t="s">
        <v>803</v>
      </c>
      <c r="B188" t="s">
        <v>4336</v>
      </c>
      <c r="C188">
        <v>122645</v>
      </c>
      <c r="D188" t="s">
        <v>804</v>
      </c>
      <c r="E188">
        <f>VLOOKUP(A188,ToxCast!A:I,9,FALSE)</f>
        <v>4.0034907520914032E-3</v>
      </c>
      <c r="F188" t="e">
        <f>VLOOKUP(C188,ECOTOX!A:L,7,FALSE)</f>
        <v>#N/A</v>
      </c>
      <c r="H188" t="e">
        <f>VLOOKUP(C188,ECOTOX!A:L,5,FALSE)</f>
        <v>#N/A</v>
      </c>
      <c r="J188" t="e">
        <f>E188/F188</f>
        <v>#N/A</v>
      </c>
      <c r="L188" t="e">
        <f>E188/H188</f>
        <v>#N/A</v>
      </c>
    </row>
    <row r="189" spans="1:12" hidden="1" x14ac:dyDescent="0.25">
      <c r="A189" t="s">
        <v>1991</v>
      </c>
      <c r="B189" t="s">
        <v>4337</v>
      </c>
      <c r="C189">
        <v>618451</v>
      </c>
      <c r="D189" t="s">
        <v>1992</v>
      </c>
      <c r="E189">
        <f>VLOOKUP(A189,ToxCast!A:I,9,FALSE)</f>
        <v>4.2985744969861135E-2</v>
      </c>
      <c r="F189" t="e">
        <f>VLOOKUP(C189,ECOTOX!A:L,7,FALSE)</f>
        <v>#N/A</v>
      </c>
      <c r="H189" t="e">
        <f>VLOOKUP(C189,ECOTOX!A:L,5,FALSE)</f>
        <v>#N/A</v>
      </c>
      <c r="J189" t="e">
        <f>E189/F189</f>
        <v>#N/A</v>
      </c>
      <c r="L189" t="e">
        <f>E189/H189</f>
        <v>#N/A</v>
      </c>
    </row>
    <row r="190" spans="1:12" hidden="1" x14ac:dyDescent="0.25">
      <c r="A190" t="s">
        <v>3455</v>
      </c>
      <c r="B190" t="s">
        <v>4338</v>
      </c>
      <c r="C190">
        <v>71526073</v>
      </c>
      <c r="D190" t="s">
        <v>3456</v>
      </c>
      <c r="E190">
        <f>VLOOKUP(A190,ToxCast!A:I,9,FALSE)</f>
        <v>0.61112457355828664</v>
      </c>
      <c r="F190" t="e">
        <f>VLOOKUP(C190,ECOTOX!A:L,7,FALSE)</f>
        <v>#N/A</v>
      </c>
      <c r="H190" t="e">
        <f>VLOOKUP(C190,ECOTOX!A:L,5,FALSE)</f>
        <v>#N/A</v>
      </c>
      <c r="J190" t="e">
        <f>E190/F190</f>
        <v>#N/A</v>
      </c>
      <c r="L190" t="e">
        <f>E190/H190</f>
        <v>#N/A</v>
      </c>
    </row>
    <row r="191" spans="1:12" hidden="1" x14ac:dyDescent="0.25">
      <c r="A191" t="s">
        <v>1395</v>
      </c>
      <c r="B191" t="s">
        <v>4339</v>
      </c>
      <c r="C191">
        <v>7789415</v>
      </c>
      <c r="D191" t="s">
        <v>1396</v>
      </c>
      <c r="E191">
        <f>VLOOKUP(A191,ToxCast!A:I,9,FALSE)</f>
        <v>16.645141623860241</v>
      </c>
      <c r="F191" t="e">
        <f>VLOOKUP(C191,ECOTOX!A:L,7,FALSE)</f>
        <v>#N/A</v>
      </c>
      <c r="H191" t="e">
        <f>VLOOKUP(C191,ECOTOX!A:L,5,FALSE)</f>
        <v>#N/A</v>
      </c>
      <c r="J191" t="e">
        <f>E191/F191</f>
        <v>#N/A</v>
      </c>
      <c r="L191" t="e">
        <f>E191/H191</f>
        <v>#N/A</v>
      </c>
    </row>
    <row r="192" spans="1:12" hidden="1" x14ac:dyDescent="0.25">
      <c r="A192" t="s">
        <v>805</v>
      </c>
      <c r="B192" t="s">
        <v>4340</v>
      </c>
      <c r="C192">
        <v>2517433</v>
      </c>
      <c r="D192" t="s">
        <v>806</v>
      </c>
      <c r="E192">
        <f>VLOOKUP(A192,ToxCast!A:I,9,FALSE)</f>
        <v>2.396247785141342</v>
      </c>
      <c r="F192" t="e">
        <f>VLOOKUP(C192,ECOTOX!A:L,7,FALSE)</f>
        <v>#N/A</v>
      </c>
      <c r="H192" t="e">
        <f>VLOOKUP(C192,ECOTOX!A:L,5,FALSE)</f>
        <v>#N/A</v>
      </c>
      <c r="J192" t="e">
        <f>E192/F192</f>
        <v>#N/A</v>
      </c>
      <c r="L192" t="e">
        <f>E192/H192</f>
        <v>#N/A</v>
      </c>
    </row>
    <row r="193" spans="1:12" hidden="1" x14ac:dyDescent="0.25">
      <c r="A193" t="s">
        <v>1993</v>
      </c>
      <c r="B193" t="s">
        <v>4341</v>
      </c>
      <c r="C193">
        <v>44860686</v>
      </c>
      <c r="D193" t="s">
        <v>1994</v>
      </c>
      <c r="E193">
        <f>VLOOKUP(A193,ToxCast!A:I,9,FALSE)</f>
        <v>9.8271775672210349E-2</v>
      </c>
      <c r="F193" t="e">
        <f>VLOOKUP(C193,ECOTOX!A:L,7,FALSE)</f>
        <v>#N/A</v>
      </c>
      <c r="H193" t="e">
        <f>VLOOKUP(C193,ECOTOX!A:L,5,FALSE)</f>
        <v>#N/A</v>
      </c>
      <c r="J193" t="e">
        <f>E193/F193</f>
        <v>#N/A</v>
      </c>
      <c r="L193" t="e">
        <f>E193/H193</f>
        <v>#N/A</v>
      </c>
    </row>
    <row r="194" spans="1:12" hidden="1" x14ac:dyDescent="0.25">
      <c r="A194" t="s">
        <v>3457</v>
      </c>
      <c r="B194" t="s">
        <v>4342</v>
      </c>
      <c r="C194">
        <v>64857</v>
      </c>
      <c r="D194" t="s">
        <v>3458</v>
      </c>
      <c r="E194">
        <f>VLOOKUP(A194,ToxCast!A:I,9,FALSE)</f>
        <v>1.839404655316162E-3</v>
      </c>
      <c r="F194" t="e">
        <f>VLOOKUP(C194,ECOTOX!A:L,7,FALSE)</f>
        <v>#N/A</v>
      </c>
      <c r="H194" t="e">
        <f>VLOOKUP(C194,ECOTOX!A:L,5,FALSE)</f>
        <v>#N/A</v>
      </c>
      <c r="J194" t="e">
        <f>E194/F194</f>
        <v>#N/A</v>
      </c>
      <c r="L194" t="e">
        <f>E194/H194</f>
        <v>#N/A</v>
      </c>
    </row>
    <row r="195" spans="1:12" hidden="1" x14ac:dyDescent="0.25">
      <c r="A195" t="s">
        <v>2543</v>
      </c>
      <c r="B195" t="s">
        <v>4343</v>
      </c>
      <c r="C195">
        <v>28721075</v>
      </c>
      <c r="D195" t="s">
        <v>2544</v>
      </c>
      <c r="E195">
        <f>VLOOKUP(A195,ToxCast!A:I,9,FALSE)</f>
        <v>1.071582387242797</v>
      </c>
      <c r="F195" t="e">
        <f>VLOOKUP(C195,ECOTOX!A:L,7,FALSE)</f>
        <v>#N/A</v>
      </c>
      <c r="H195" t="e">
        <f>VLOOKUP(C195,ECOTOX!A:L,5,FALSE)</f>
        <v>#N/A</v>
      </c>
      <c r="J195" t="e">
        <f>E195/F195</f>
        <v>#N/A</v>
      </c>
      <c r="L195" t="e">
        <f>E195/H195</f>
        <v>#N/A</v>
      </c>
    </row>
    <row r="196" spans="1:12" hidden="1" x14ac:dyDescent="0.25">
      <c r="A196" t="s">
        <v>3459</v>
      </c>
      <c r="B196" t="s">
        <v>4344</v>
      </c>
      <c r="C196">
        <v>469614</v>
      </c>
      <c r="D196" t="s">
        <v>3460</v>
      </c>
      <c r="E196">
        <f>VLOOKUP(A196,ToxCast!A:I,9,FALSE)</f>
        <v>3.0163851488502891</v>
      </c>
      <c r="F196" t="e">
        <f>VLOOKUP(C196,ECOTOX!A:L,7,FALSE)</f>
        <v>#N/A</v>
      </c>
      <c r="H196" t="e">
        <f>VLOOKUP(C196,ECOTOX!A:L,5,FALSE)</f>
        <v>#N/A</v>
      </c>
      <c r="J196" t="e">
        <f>E196/F196</f>
        <v>#N/A</v>
      </c>
      <c r="L196" t="e">
        <f>E196/H196</f>
        <v>#N/A</v>
      </c>
    </row>
    <row r="197" spans="1:12" x14ac:dyDescent="0.25">
      <c r="A197" t="s">
        <v>2545</v>
      </c>
      <c r="B197" t="s">
        <v>4345</v>
      </c>
      <c r="C197">
        <v>31895224</v>
      </c>
      <c r="D197" t="s">
        <v>2546</v>
      </c>
      <c r="E197">
        <f>VLOOKUP(A197,ToxCast!A:I,9,FALSE)</f>
        <v>2.5532644356289871</v>
      </c>
      <c r="F197">
        <f>VLOOKUP(C197,ECOTOX!A:L,7,FALSE)</f>
        <v>5.7600000000000004E-3</v>
      </c>
      <c r="G197">
        <f>VLOOKUP(C197,ECOTOX!A:L,8,FALSE)</f>
        <v>5.7600000000000004E-3</v>
      </c>
      <c r="H197">
        <f>VLOOKUP(C197,ECOTOX!A:L,5,FALSE)</f>
        <v>5.7600000000000004E-3</v>
      </c>
      <c r="J197">
        <f>E197/F197</f>
        <v>443.27507563003246</v>
      </c>
      <c r="K197" s="8">
        <f>E197/G197</f>
        <v>443.27507563003246</v>
      </c>
      <c r="L197">
        <f>E197/H197</f>
        <v>443.27507563003246</v>
      </c>
    </row>
    <row r="198" spans="1:12" hidden="1" x14ac:dyDescent="0.25">
      <c r="A198" t="s">
        <v>3461</v>
      </c>
      <c r="B198" t="s">
        <v>4346</v>
      </c>
      <c r="C198">
        <v>4748781</v>
      </c>
      <c r="D198" t="s">
        <v>3462</v>
      </c>
      <c r="E198">
        <f>VLOOKUP(A198,ToxCast!A:I,9,FALSE)</f>
        <v>0.57970308380756386</v>
      </c>
      <c r="F198" t="e">
        <f>VLOOKUP(C198,ECOTOX!A:L,7,FALSE)</f>
        <v>#N/A</v>
      </c>
      <c r="H198" t="e">
        <f>VLOOKUP(C198,ECOTOX!A:L,5,FALSE)</f>
        <v>#N/A</v>
      </c>
      <c r="J198" t="e">
        <f>E198/F198</f>
        <v>#N/A</v>
      </c>
      <c r="L198" t="e">
        <f>E198/H198</f>
        <v>#N/A</v>
      </c>
    </row>
    <row r="199" spans="1:12" hidden="1" x14ac:dyDescent="0.25">
      <c r="A199" t="s">
        <v>3463</v>
      </c>
      <c r="B199" t="s">
        <v>4347</v>
      </c>
      <c r="C199">
        <v>10361918</v>
      </c>
      <c r="D199" t="s">
        <v>3464</v>
      </c>
      <c r="E199">
        <f>VLOOKUP(A199,ToxCast!A:I,9,FALSE)</f>
        <v>5.7117800918057506</v>
      </c>
      <c r="F199" t="e">
        <f>VLOOKUP(C199,ECOTOX!A:L,7,FALSE)</f>
        <v>#N/A</v>
      </c>
      <c r="H199" t="e">
        <f>VLOOKUP(C199,ECOTOX!A:L,5,FALSE)</f>
        <v>#N/A</v>
      </c>
      <c r="J199" t="e">
        <f>E199/F199</f>
        <v>#N/A</v>
      </c>
      <c r="L199" t="e">
        <f>E199/H199</f>
        <v>#N/A</v>
      </c>
    </row>
    <row r="200" spans="1:12" hidden="1" x14ac:dyDescent="0.25">
      <c r="A200" t="s">
        <v>2909</v>
      </c>
      <c r="B200" t="s">
        <v>4348</v>
      </c>
      <c r="C200">
        <v>140923177</v>
      </c>
      <c r="D200" t="s">
        <v>2910</v>
      </c>
      <c r="E200">
        <f>VLOOKUP(A200,ToxCast!A:I,9,FALSE)</f>
        <v>1.0238036848942719E-3</v>
      </c>
      <c r="F200" t="e">
        <f>VLOOKUP(C200,ECOTOX!A:L,7,FALSE)</f>
        <v>#N/A</v>
      </c>
      <c r="H200" t="e">
        <f>VLOOKUP(C200,ECOTOX!A:L,5,FALSE)</f>
        <v>#N/A</v>
      </c>
      <c r="J200" t="e">
        <f>E200/F200</f>
        <v>#N/A</v>
      </c>
      <c r="L200" t="e">
        <f>E200/H200</f>
        <v>#N/A</v>
      </c>
    </row>
    <row r="201" spans="1:12" hidden="1" x14ac:dyDescent="0.25">
      <c r="A201" t="s">
        <v>1995</v>
      </c>
      <c r="B201" t="s">
        <v>4349</v>
      </c>
      <c r="C201">
        <v>132650</v>
      </c>
      <c r="D201" t="s">
        <v>1996</v>
      </c>
      <c r="E201">
        <f>VLOOKUP(A201,ToxCast!A:I,9,FALSE)</f>
        <v>5.8075175920214248E-3</v>
      </c>
      <c r="F201" t="e">
        <f>VLOOKUP(C201,ECOTOX!A:L,7,FALSE)</f>
        <v>#N/A</v>
      </c>
      <c r="H201" t="e">
        <f>VLOOKUP(C201,ECOTOX!A:L,5,FALSE)</f>
        <v>#N/A</v>
      </c>
      <c r="J201" t="e">
        <f>E201/F201</f>
        <v>#N/A</v>
      </c>
      <c r="L201" t="e">
        <f>E201/H201</f>
        <v>#N/A</v>
      </c>
    </row>
    <row r="202" spans="1:12" hidden="1" x14ac:dyDescent="0.25">
      <c r="A202" t="s">
        <v>1397</v>
      </c>
      <c r="B202" t="s">
        <v>4350</v>
      </c>
      <c r="C202">
        <v>108872</v>
      </c>
      <c r="D202" t="s">
        <v>1398</v>
      </c>
      <c r="E202">
        <f>VLOOKUP(A202,ToxCast!A:I,9,FALSE)</f>
        <v>6.2789418109050361</v>
      </c>
      <c r="F202" t="e">
        <f>VLOOKUP(C202,ECOTOX!A:L,7,FALSE)</f>
        <v>#N/A</v>
      </c>
      <c r="H202" t="e">
        <f>VLOOKUP(C202,ECOTOX!A:L,5,FALSE)</f>
        <v>#N/A</v>
      </c>
      <c r="J202" t="e">
        <f>E202/F202</f>
        <v>#N/A</v>
      </c>
      <c r="L202" t="e">
        <f>E202/H202</f>
        <v>#N/A</v>
      </c>
    </row>
    <row r="203" spans="1:12" hidden="1" x14ac:dyDescent="0.25">
      <c r="A203" s="2" t="s">
        <v>4073</v>
      </c>
      <c r="B203" t="s">
        <v>4351</v>
      </c>
      <c r="C203">
        <v>8007463</v>
      </c>
      <c r="D203" t="s">
        <v>6285</v>
      </c>
      <c r="E203">
        <f>VLOOKUP(A203,ToxCast!A:I,9,FALSE)</f>
        <v>0</v>
      </c>
      <c r="F203" t="e">
        <f>VLOOKUP(C203,ECOTOX!A:L,7,FALSE)</f>
        <v>#N/A</v>
      </c>
      <c r="H203" t="e">
        <f>VLOOKUP(C203,ECOTOX!A:L,5,FALSE)</f>
        <v>#N/A</v>
      </c>
      <c r="J203" t="e">
        <f>E203/F203</f>
        <v>#N/A</v>
      </c>
      <c r="L203" t="e">
        <f>E203/H203</f>
        <v>#N/A</v>
      </c>
    </row>
    <row r="204" spans="1:12" hidden="1" x14ac:dyDescent="0.25">
      <c r="A204" t="s">
        <v>3465</v>
      </c>
      <c r="B204" t="s">
        <v>4352</v>
      </c>
      <c r="C204">
        <v>100436</v>
      </c>
      <c r="D204" t="s">
        <v>3466</v>
      </c>
      <c r="E204">
        <f>VLOOKUP(A204,ToxCast!A:I,9,FALSE)</f>
        <v>0.57998773240654322</v>
      </c>
      <c r="F204" t="e">
        <f>VLOOKUP(C204,ECOTOX!A:L,7,FALSE)</f>
        <v>#N/A</v>
      </c>
      <c r="H204" t="e">
        <f>VLOOKUP(C204,ECOTOX!A:L,5,FALSE)</f>
        <v>#N/A</v>
      </c>
      <c r="J204" t="e">
        <f>E204/F204</f>
        <v>#N/A</v>
      </c>
      <c r="L204" t="e">
        <f>E204/H204</f>
        <v>#N/A</v>
      </c>
    </row>
    <row r="205" spans="1:12" hidden="1" x14ac:dyDescent="0.25">
      <c r="A205" t="s">
        <v>2911</v>
      </c>
      <c r="B205" t="s">
        <v>4353</v>
      </c>
      <c r="C205">
        <v>110758</v>
      </c>
      <c r="D205" t="s">
        <v>2912</v>
      </c>
      <c r="E205">
        <f>VLOOKUP(A205,ToxCast!A:I,9,FALSE)</f>
        <v>3.3017991917656251</v>
      </c>
      <c r="F205" t="e">
        <f>VLOOKUP(C205,ECOTOX!A:L,7,FALSE)</f>
        <v>#N/A</v>
      </c>
      <c r="H205" t="e">
        <f>VLOOKUP(C205,ECOTOX!A:L,5,FALSE)</f>
        <v>#N/A</v>
      </c>
      <c r="J205" t="e">
        <f>E205/F205</f>
        <v>#N/A</v>
      </c>
      <c r="L205" t="e">
        <f>E205/H205</f>
        <v>#N/A</v>
      </c>
    </row>
    <row r="206" spans="1:12" hidden="1" x14ac:dyDescent="0.25">
      <c r="A206" t="s">
        <v>3467</v>
      </c>
      <c r="B206" t="s">
        <v>4354</v>
      </c>
      <c r="C206">
        <v>111319</v>
      </c>
      <c r="D206" t="s">
        <v>3468</v>
      </c>
      <c r="E206">
        <f>VLOOKUP(A206,ToxCast!A:I,9,FALSE)</f>
        <v>7.2501832137531613E-2</v>
      </c>
      <c r="F206" t="e">
        <f>VLOOKUP(C206,ECOTOX!A:L,7,FALSE)</f>
        <v>#N/A</v>
      </c>
      <c r="H206" t="e">
        <f>VLOOKUP(C206,ECOTOX!A:L,5,FALSE)</f>
        <v>#N/A</v>
      </c>
      <c r="J206" t="e">
        <f>E206/F206</f>
        <v>#N/A</v>
      </c>
      <c r="L206" t="e">
        <f>E206/H206</f>
        <v>#N/A</v>
      </c>
    </row>
    <row r="207" spans="1:12" hidden="1" x14ac:dyDescent="0.25">
      <c r="A207" s="2" t="s">
        <v>4034</v>
      </c>
      <c r="B207" t="s">
        <v>4355</v>
      </c>
      <c r="C207">
        <v>1310538</v>
      </c>
      <c r="D207" t="s">
        <v>6286</v>
      </c>
      <c r="E207">
        <f>VLOOKUP(A207,ToxCast!A:I,9,FALSE)</f>
        <v>0</v>
      </c>
      <c r="F207" t="e">
        <f>VLOOKUP(C207,ECOTOX!A:L,7,FALSE)</f>
        <v>#N/A</v>
      </c>
      <c r="H207" t="e">
        <f>VLOOKUP(C207,ECOTOX!A:L,5,FALSE)</f>
        <v>#N/A</v>
      </c>
      <c r="J207" t="e">
        <f>E207/F207</f>
        <v>#N/A</v>
      </c>
      <c r="L207" t="e">
        <f>E207/H207</f>
        <v>#N/A</v>
      </c>
    </row>
    <row r="208" spans="1:12" hidden="1" x14ac:dyDescent="0.25">
      <c r="A208" t="s">
        <v>3469</v>
      </c>
      <c r="B208" t="s">
        <v>4356</v>
      </c>
      <c r="C208">
        <v>86986</v>
      </c>
      <c r="D208" t="s">
        <v>3470</v>
      </c>
      <c r="E208">
        <f>VLOOKUP(A208,ToxCast!A:I,9,FALSE)</f>
        <v>1.7742772725317211</v>
      </c>
      <c r="F208" t="e">
        <f>VLOOKUP(C208,ECOTOX!A:L,7,FALSE)</f>
        <v>#N/A</v>
      </c>
      <c r="H208" t="e">
        <f>VLOOKUP(C208,ECOTOX!A:L,5,FALSE)</f>
        <v>#N/A</v>
      </c>
      <c r="J208" t="e">
        <f>E208/F208</f>
        <v>#N/A</v>
      </c>
      <c r="L208" t="e">
        <f>E208/H208</f>
        <v>#N/A</v>
      </c>
    </row>
    <row r="209" spans="1:12" hidden="1" x14ac:dyDescent="0.25">
      <c r="A209" t="s">
        <v>2913</v>
      </c>
      <c r="B209" t="s">
        <v>4357</v>
      </c>
      <c r="C209">
        <v>64436131</v>
      </c>
      <c r="D209" t="s">
        <v>2914</v>
      </c>
      <c r="E209">
        <f>VLOOKUP(A209,ToxCast!A:I,9,FALSE)</f>
        <v>3.7379555855321812E-4</v>
      </c>
      <c r="F209" t="e">
        <f>VLOOKUP(C209,ECOTOX!A:L,7,FALSE)</f>
        <v>#N/A</v>
      </c>
      <c r="H209" t="e">
        <f>VLOOKUP(C209,ECOTOX!A:L,5,FALSE)</f>
        <v>#N/A</v>
      </c>
      <c r="J209" t="e">
        <f>E209/F209</f>
        <v>#N/A</v>
      </c>
      <c r="L209" t="e">
        <f>E209/H209</f>
        <v>#N/A</v>
      </c>
    </row>
    <row r="210" spans="1:12" hidden="1" x14ac:dyDescent="0.25">
      <c r="A210" s="2" t="s">
        <v>4134</v>
      </c>
      <c r="B210" t="s">
        <v>4358</v>
      </c>
      <c r="C210">
        <v>2167513</v>
      </c>
      <c r="D210" t="s">
        <v>6287</v>
      </c>
      <c r="E210">
        <f>VLOOKUP(A210,ToxCast!A:I,9,FALSE)</f>
        <v>0</v>
      </c>
      <c r="F210" t="e">
        <f>VLOOKUP(C210,ECOTOX!A:L,7,FALSE)</f>
        <v>#N/A</v>
      </c>
      <c r="H210" t="e">
        <f>VLOOKUP(C210,ECOTOX!A:L,5,FALSE)</f>
        <v>#N/A</v>
      </c>
      <c r="J210" t="e">
        <f>E210/F210</f>
        <v>#N/A</v>
      </c>
      <c r="L210" t="e">
        <f>E210/H210</f>
        <v>#N/A</v>
      </c>
    </row>
    <row r="211" spans="1:12" hidden="1" x14ac:dyDescent="0.25">
      <c r="A211" t="s">
        <v>987</v>
      </c>
      <c r="B211" t="s">
        <v>4359</v>
      </c>
      <c r="C211">
        <v>97563</v>
      </c>
      <c r="D211" t="s">
        <v>988</v>
      </c>
      <c r="E211">
        <f>VLOOKUP(A211,ToxCast!A:I,9,FALSE)</f>
        <v>0.1193747899673218</v>
      </c>
      <c r="F211" t="e">
        <f>VLOOKUP(C211,ECOTOX!A:L,7,FALSE)</f>
        <v>#N/A</v>
      </c>
      <c r="H211" t="e">
        <f>VLOOKUP(C211,ECOTOX!A:L,5,FALSE)</f>
        <v>#N/A</v>
      </c>
      <c r="J211" t="e">
        <f>E211/F211</f>
        <v>#N/A</v>
      </c>
      <c r="L211" t="e">
        <f>E211/H211</f>
        <v>#N/A</v>
      </c>
    </row>
    <row r="212" spans="1:12" hidden="1" x14ac:dyDescent="0.25">
      <c r="A212" t="s">
        <v>2547</v>
      </c>
      <c r="B212" t="s">
        <v>4360</v>
      </c>
      <c r="C212">
        <v>532321</v>
      </c>
      <c r="D212" t="s">
        <v>2548</v>
      </c>
      <c r="E212">
        <f>VLOOKUP(A212,ToxCast!A:I,9,FALSE)</f>
        <v>0.70519274071792992</v>
      </c>
      <c r="F212" t="e">
        <f>VLOOKUP(C212,ECOTOX!A:L,7,FALSE)</f>
        <v>#N/A</v>
      </c>
      <c r="H212" t="e">
        <f>VLOOKUP(C212,ECOTOX!A:L,5,FALSE)</f>
        <v>#N/A</v>
      </c>
      <c r="J212" t="e">
        <f>E212/F212</f>
        <v>#N/A</v>
      </c>
      <c r="L212" t="e">
        <f>E212/H212</f>
        <v>#N/A</v>
      </c>
    </row>
    <row r="213" spans="1:12" hidden="1" x14ac:dyDescent="0.25">
      <c r="A213" t="s">
        <v>2915</v>
      </c>
      <c r="B213" t="s">
        <v>4361</v>
      </c>
      <c r="C213">
        <v>119539</v>
      </c>
      <c r="D213" t="s">
        <v>2916</v>
      </c>
      <c r="E213">
        <f>VLOOKUP(A213,ToxCast!A:I,9,FALSE)</f>
        <v>1.728028617648786</v>
      </c>
      <c r="F213" t="e">
        <f>VLOOKUP(C213,ECOTOX!A:L,7,FALSE)</f>
        <v>#N/A</v>
      </c>
      <c r="H213" t="e">
        <f>VLOOKUP(C213,ECOTOX!A:L,5,FALSE)</f>
        <v>#N/A</v>
      </c>
      <c r="J213" t="e">
        <f>E213/F213</f>
        <v>#N/A</v>
      </c>
      <c r="L213" t="e">
        <f>E213/H213</f>
        <v>#N/A</v>
      </c>
    </row>
    <row r="214" spans="1:12" hidden="1" x14ac:dyDescent="0.25">
      <c r="A214" t="s">
        <v>1181</v>
      </c>
      <c r="B214" t="s">
        <v>4362</v>
      </c>
      <c r="C214">
        <v>98077</v>
      </c>
      <c r="D214" t="s">
        <v>1182</v>
      </c>
      <c r="E214">
        <f>VLOOKUP(A214,ToxCast!A:I,9,FALSE)</f>
        <v>9.3648397995617413E-3</v>
      </c>
      <c r="F214" t="e">
        <f>VLOOKUP(C214,ECOTOX!A:L,7,FALSE)</f>
        <v>#N/A</v>
      </c>
      <c r="H214" t="e">
        <f>VLOOKUP(C214,ECOTOX!A:L,5,FALSE)</f>
        <v>#N/A</v>
      </c>
      <c r="J214" t="e">
        <f>E214/F214</f>
        <v>#N/A</v>
      </c>
      <c r="L214" t="e">
        <f>E214/H214</f>
        <v>#N/A</v>
      </c>
    </row>
    <row r="215" spans="1:12" hidden="1" x14ac:dyDescent="0.25">
      <c r="A215" t="s">
        <v>2917</v>
      </c>
      <c r="B215" t="s">
        <v>4363</v>
      </c>
      <c r="C215">
        <v>860220</v>
      </c>
      <c r="D215" t="s">
        <v>2918</v>
      </c>
      <c r="E215">
        <f>VLOOKUP(A215,ToxCast!A:I,9,FALSE)</f>
        <v>1.2173453292021232E-5</v>
      </c>
      <c r="F215" t="e">
        <f>VLOOKUP(C215,ECOTOX!A:L,7,FALSE)</f>
        <v>#N/A</v>
      </c>
      <c r="H215" t="e">
        <f>VLOOKUP(C215,ECOTOX!A:L,5,FALSE)</f>
        <v>#N/A</v>
      </c>
      <c r="J215" t="e">
        <f>E215/F215</f>
        <v>#N/A</v>
      </c>
      <c r="L215" t="e">
        <f>E215/H215</f>
        <v>#N/A</v>
      </c>
    </row>
    <row r="216" spans="1:12" x14ac:dyDescent="0.25">
      <c r="A216" t="s">
        <v>60</v>
      </c>
      <c r="B216" t="s">
        <v>4364</v>
      </c>
      <c r="C216">
        <v>10043353</v>
      </c>
      <c r="D216" t="s">
        <v>61</v>
      </c>
      <c r="E216">
        <f>VLOOKUP(A216,ToxCast!A:I,9,FALSE)</f>
        <v>2.444417655292952E-2</v>
      </c>
      <c r="F216">
        <f>VLOOKUP(C216,ECOTOX!A:L,7,FALSE)</f>
        <v>10</v>
      </c>
      <c r="G216">
        <f>VLOOKUP(C216,ECOTOX!A:L,8,FALSE)</f>
        <v>17.8</v>
      </c>
      <c r="H216">
        <f>VLOOKUP(C216,ECOTOX!A:L,5,FALSE)</f>
        <v>100</v>
      </c>
      <c r="J216">
        <f>E216/F216</f>
        <v>2.4444176552929518E-3</v>
      </c>
      <c r="K216" s="8">
        <f>E216/G216</f>
        <v>1.3732683456701977E-3</v>
      </c>
      <c r="L216">
        <f>E216/H216</f>
        <v>2.444417655292952E-4</v>
      </c>
    </row>
    <row r="217" spans="1:12" hidden="1" x14ac:dyDescent="0.25">
      <c r="A217" t="s">
        <v>109</v>
      </c>
      <c r="B217" t="s">
        <v>4365</v>
      </c>
      <c r="C217">
        <v>98544</v>
      </c>
      <c r="D217" t="s">
        <v>110</v>
      </c>
      <c r="E217">
        <f>VLOOKUP(A217,ToxCast!A:I,9,FALSE)</f>
        <v>0.1467220609153114</v>
      </c>
      <c r="F217" t="e">
        <f>VLOOKUP(C217,ECOTOX!A:L,7,FALSE)</f>
        <v>#N/A</v>
      </c>
      <c r="H217" t="e">
        <f>VLOOKUP(C217,ECOTOX!A:L,5,FALSE)</f>
        <v>#N/A</v>
      </c>
      <c r="J217" t="e">
        <f>E217/F217</f>
        <v>#N/A</v>
      </c>
      <c r="L217" t="e">
        <f>E217/H217</f>
        <v>#N/A</v>
      </c>
    </row>
    <row r="218" spans="1:12" hidden="1" x14ac:dyDescent="0.25">
      <c r="A218" t="s">
        <v>1399</v>
      </c>
      <c r="B218" t="s">
        <v>4366</v>
      </c>
      <c r="C218">
        <v>135206</v>
      </c>
      <c r="D218" t="s">
        <v>1400</v>
      </c>
      <c r="E218">
        <f>VLOOKUP(A218,ToxCast!A:I,9,FALSE)</f>
        <v>0.31130051870407816</v>
      </c>
      <c r="F218" t="e">
        <f>VLOOKUP(C218,ECOTOX!A:L,7,FALSE)</f>
        <v>#N/A</v>
      </c>
      <c r="H218" t="e">
        <f>VLOOKUP(C218,ECOTOX!A:L,5,FALSE)</f>
        <v>#N/A</v>
      </c>
      <c r="J218" t="e">
        <f>E218/F218</f>
        <v>#N/A</v>
      </c>
      <c r="L218" t="e">
        <f>E218/H218</f>
        <v>#N/A</v>
      </c>
    </row>
    <row r="219" spans="1:12" x14ac:dyDescent="0.25">
      <c r="A219" t="s">
        <v>807</v>
      </c>
      <c r="B219" t="s">
        <v>4367</v>
      </c>
      <c r="C219">
        <v>106467</v>
      </c>
      <c r="D219" t="s">
        <v>808</v>
      </c>
      <c r="E219">
        <f>VLOOKUP(A219,ToxCast!A:I,9,FALSE)</f>
        <v>3.8221247648897345E-2</v>
      </c>
      <c r="F219">
        <f>VLOOKUP(C219,ECOTOX!A:L,7,FALSE)</f>
        <v>0.65999999999999992</v>
      </c>
      <c r="G219">
        <f>VLOOKUP(C219,ECOTOX!A:L,8,FALSE)</f>
        <v>0.72</v>
      </c>
      <c r="H219">
        <f>VLOOKUP(C219,ECOTOX!A:L,5,FALSE)</f>
        <v>3.7</v>
      </c>
      <c r="J219">
        <f>E219/F219</f>
        <v>5.7910981286208106E-2</v>
      </c>
      <c r="K219" s="8">
        <f>E219/G219</f>
        <v>5.3085066179024094E-2</v>
      </c>
      <c r="L219">
        <f>E219/H219</f>
        <v>1.0330066932134417E-2</v>
      </c>
    </row>
    <row r="220" spans="1:12" hidden="1" x14ac:dyDescent="0.25">
      <c r="A220" t="s">
        <v>2919</v>
      </c>
      <c r="B220" t="s">
        <v>4368</v>
      </c>
      <c r="C220">
        <v>612839</v>
      </c>
      <c r="D220" t="s">
        <v>2920</v>
      </c>
      <c r="E220">
        <f>VLOOKUP(A220,ToxCast!A:I,9,FALSE)</f>
        <v>7.5045140795061034E-3</v>
      </c>
      <c r="F220" t="e">
        <f>VLOOKUP(C220,ECOTOX!A:L,7,FALSE)</f>
        <v>#N/A</v>
      </c>
      <c r="H220" t="e">
        <f>VLOOKUP(C220,ECOTOX!A:L,5,FALSE)</f>
        <v>#N/A</v>
      </c>
      <c r="J220" t="e">
        <f>E220/F220</f>
        <v>#N/A</v>
      </c>
      <c r="L220" t="e">
        <f>E220/H220</f>
        <v>#N/A</v>
      </c>
    </row>
    <row r="221" spans="1:12" x14ac:dyDescent="0.25">
      <c r="A221" t="s">
        <v>111</v>
      </c>
      <c r="B221" t="s">
        <v>4369</v>
      </c>
      <c r="C221">
        <v>120832</v>
      </c>
      <c r="D221" t="s">
        <v>112</v>
      </c>
      <c r="E221">
        <f>VLOOKUP(A221,ToxCast!A:I,9,FALSE)</f>
        <v>4.5367820108665108E-2</v>
      </c>
      <c r="F221">
        <f>VLOOKUP(C221,ECOTOX!A:L,7,FALSE)</f>
        <v>1.6000000000000011E-2</v>
      </c>
      <c r="G221">
        <f>VLOOKUP(C221,ECOTOX!A:L,8,FALSE)</f>
        <v>0.112</v>
      </c>
      <c r="H221">
        <f>VLOOKUP(C221,ECOTOX!A:L,5,FALSE)</f>
        <v>2</v>
      </c>
      <c r="J221">
        <f>E221/F221</f>
        <v>2.8354887567915674</v>
      </c>
      <c r="K221" s="8">
        <f>E221/G221</f>
        <v>0.40506982239879558</v>
      </c>
      <c r="L221">
        <f>E221/H221</f>
        <v>2.2683910054332554E-2</v>
      </c>
    </row>
    <row r="222" spans="1:12" hidden="1" x14ac:dyDescent="0.25">
      <c r="A222" t="s">
        <v>989</v>
      </c>
      <c r="B222" t="s">
        <v>4370</v>
      </c>
      <c r="C222">
        <v>57976</v>
      </c>
      <c r="D222" t="s">
        <v>990</v>
      </c>
      <c r="E222">
        <f>VLOOKUP(A222,ToxCast!A:I,9,FALSE)</f>
        <v>0.11183639130568049</v>
      </c>
      <c r="F222" t="e">
        <f>VLOOKUP(C222,ECOTOX!A:L,7,FALSE)</f>
        <v>#N/A</v>
      </c>
      <c r="H222" t="e">
        <f>VLOOKUP(C222,ECOTOX!A:L,5,FALSE)</f>
        <v>#N/A</v>
      </c>
      <c r="J222" t="e">
        <f>E222/F222</f>
        <v>#N/A</v>
      </c>
      <c r="L222" t="e">
        <f>E222/H222</f>
        <v>#N/A</v>
      </c>
    </row>
    <row r="223" spans="1:12" hidden="1" x14ac:dyDescent="0.25">
      <c r="A223" t="s">
        <v>809</v>
      </c>
      <c r="B223" t="s">
        <v>4371</v>
      </c>
      <c r="C223">
        <v>57147</v>
      </c>
      <c r="D223" t="s">
        <v>810</v>
      </c>
      <c r="E223" t="e">
        <f>VLOOKUP(A223,ToxCast!A:I,9,FALSE)</f>
        <v>#VALUE!</v>
      </c>
      <c r="F223" t="e">
        <f>VLOOKUP(C223,ECOTOX!A:L,7,FALSE)</f>
        <v>#N/A</v>
      </c>
      <c r="H223" t="e">
        <f>VLOOKUP(C223,ECOTOX!A:L,5,FALSE)</f>
        <v>#N/A</v>
      </c>
      <c r="J223" t="e">
        <f>E223/F223</f>
        <v>#VALUE!</v>
      </c>
      <c r="L223" t="e">
        <f>E223/H223</f>
        <v>#VALUE!</v>
      </c>
    </row>
    <row r="224" spans="1:12" x14ac:dyDescent="0.25">
      <c r="A224" t="s">
        <v>113</v>
      </c>
      <c r="B224" t="s">
        <v>4372</v>
      </c>
      <c r="C224">
        <v>115297</v>
      </c>
      <c r="D224" t="s">
        <v>114</v>
      </c>
      <c r="E224">
        <f>VLOOKUP(A224,ToxCast!A:I,9,FALSE)</f>
        <v>9.6372584501332556E-2</v>
      </c>
      <c r="F224">
        <f>VLOOKUP(C224,ECOTOX!A:L,7,FALSE)</f>
        <v>1.0450000000000001E-4</v>
      </c>
      <c r="G224">
        <f>VLOOKUP(C224,ECOTOX!A:L,8,FALSE)</f>
        <v>3.1799999999999998E-4</v>
      </c>
      <c r="H224">
        <f>VLOOKUP(C224,ECOTOX!A:L,5,FALSE)</f>
        <v>4.4999999999999997E-3</v>
      </c>
      <c r="J224">
        <f>E224/F224</f>
        <v>922.22568900796705</v>
      </c>
      <c r="K224" s="8">
        <f>E224/G224</f>
        <v>303.05844182808983</v>
      </c>
      <c r="L224">
        <f>E224/H224</f>
        <v>21.416129889185015</v>
      </c>
    </row>
    <row r="225" spans="1:12" hidden="1" x14ac:dyDescent="0.25">
      <c r="A225" t="s">
        <v>1997</v>
      </c>
      <c r="B225" t="s">
        <v>4373</v>
      </c>
      <c r="C225">
        <v>136776</v>
      </c>
      <c r="D225" t="s">
        <v>1998</v>
      </c>
      <c r="E225">
        <f>VLOOKUP(A225,ToxCast!A:I,9,FALSE)</f>
        <v>4.2802377841969823E-2</v>
      </c>
      <c r="F225" t="e">
        <f>VLOOKUP(C225,ECOTOX!A:L,7,FALSE)</f>
        <v>#N/A</v>
      </c>
      <c r="H225" t="e">
        <f>VLOOKUP(C225,ECOTOX!A:L,5,FALSE)</f>
        <v>#N/A</v>
      </c>
      <c r="J225" t="e">
        <f>E225/F225</f>
        <v>#N/A</v>
      </c>
      <c r="L225" t="e">
        <f>E225/H225</f>
        <v>#N/A</v>
      </c>
    </row>
    <row r="226" spans="1:12" x14ac:dyDescent="0.25">
      <c r="A226" t="s">
        <v>411</v>
      </c>
      <c r="B226" t="s">
        <v>4374</v>
      </c>
      <c r="C226">
        <v>143500</v>
      </c>
      <c r="D226" t="s">
        <v>412</v>
      </c>
      <c r="E226">
        <f>VLOOKUP(A226,ToxCast!A:I,9,FALSE)</f>
        <v>5.702547436482313E-2</v>
      </c>
      <c r="F226">
        <f>VLOOKUP(C226,ECOTOX!A:L,7,FALSE)</f>
        <v>7.1825E-2</v>
      </c>
      <c r="G226">
        <f>VLOOKUP(C226,ECOTOX!A:L,8,FALSE)</f>
        <v>7.4150000000000008E-2</v>
      </c>
      <c r="H226">
        <f>VLOOKUP(C226,ECOTOX!A:L,5,FALSE)</f>
        <v>0.10299999999999999</v>
      </c>
      <c r="J226">
        <f>E226/F226</f>
        <v>0.79395021740094851</v>
      </c>
      <c r="K226" s="8">
        <f>E226/G226</f>
        <v>0.76905562191265175</v>
      </c>
      <c r="L226">
        <f>E226/H226</f>
        <v>0.55364538218274884</v>
      </c>
    </row>
    <row r="227" spans="1:12" hidden="1" x14ac:dyDescent="0.25">
      <c r="A227" t="s">
        <v>1401</v>
      </c>
      <c r="B227" t="s">
        <v>4375</v>
      </c>
      <c r="C227">
        <v>5989275</v>
      </c>
      <c r="D227" t="s">
        <v>1402</v>
      </c>
      <c r="E227">
        <f>VLOOKUP(A227,ToxCast!A:I,9,FALSE)</f>
        <v>0.17328817055063139</v>
      </c>
      <c r="F227" t="e">
        <f>VLOOKUP(C227,ECOTOX!A:L,7,FALSE)</f>
        <v>#N/A</v>
      </c>
      <c r="H227" t="e">
        <f>VLOOKUP(C227,ECOTOX!A:L,5,FALSE)</f>
        <v>#N/A</v>
      </c>
      <c r="J227" t="e">
        <f>E227/F227</f>
        <v>#N/A</v>
      </c>
      <c r="L227" t="e">
        <f>E227/H227</f>
        <v>#N/A</v>
      </c>
    </row>
    <row r="228" spans="1:12" x14ac:dyDescent="0.25">
      <c r="A228" t="s">
        <v>1999</v>
      </c>
      <c r="B228" t="s">
        <v>4376</v>
      </c>
      <c r="C228">
        <v>71125387</v>
      </c>
      <c r="D228" t="s">
        <v>2000</v>
      </c>
      <c r="E228">
        <f>VLOOKUP(A228,ToxCast!A:I,9,FALSE)</f>
        <v>1.706422945299251</v>
      </c>
      <c r="F228">
        <f>VLOOKUP(C228,ECOTOX!A:L,7,FALSE)</f>
        <v>0.1</v>
      </c>
      <c r="G228">
        <f>VLOOKUP(C228,ECOTOX!A:L,8,FALSE)</f>
        <v>0.1</v>
      </c>
      <c r="H228">
        <f>VLOOKUP(C228,ECOTOX!A:L,5,FALSE)</f>
        <v>0.1</v>
      </c>
      <c r="J228">
        <f>E228/F228</f>
        <v>17.06422945299251</v>
      </c>
      <c r="K228" s="8">
        <f>E228/G228</f>
        <v>17.06422945299251</v>
      </c>
      <c r="L228">
        <f>E228/H228</f>
        <v>17.06422945299251</v>
      </c>
    </row>
    <row r="229" spans="1:12" hidden="1" x14ac:dyDescent="0.25">
      <c r="A229" t="s">
        <v>2549</v>
      </c>
      <c r="B229" t="s">
        <v>4377</v>
      </c>
      <c r="C229">
        <v>89781</v>
      </c>
      <c r="D229" t="s">
        <v>2550</v>
      </c>
      <c r="E229">
        <f>VLOOKUP(A229,ToxCast!A:I,9,FALSE)</f>
        <v>0.1582654622947095</v>
      </c>
      <c r="F229" t="e">
        <f>VLOOKUP(C229,ECOTOX!A:L,7,FALSE)</f>
        <v>#N/A</v>
      </c>
      <c r="H229" t="e">
        <f>VLOOKUP(C229,ECOTOX!A:L,5,FALSE)</f>
        <v>#N/A</v>
      </c>
      <c r="J229" t="e">
        <f>E229/F229</f>
        <v>#N/A</v>
      </c>
      <c r="L229" t="e">
        <f>E229/H229</f>
        <v>#N/A</v>
      </c>
    </row>
    <row r="230" spans="1:12" hidden="1" x14ac:dyDescent="0.25">
      <c r="A230" t="s">
        <v>1403</v>
      </c>
      <c r="B230" t="s">
        <v>4378</v>
      </c>
      <c r="C230">
        <v>149304</v>
      </c>
      <c r="D230" t="s">
        <v>1404</v>
      </c>
      <c r="E230">
        <f>VLOOKUP(A230,ToxCast!A:I,9,FALSE)</f>
        <v>2.407174257116345E-2</v>
      </c>
      <c r="F230" t="e">
        <f>VLOOKUP(C230,ECOTOX!A:L,7,FALSE)</f>
        <v>#N/A</v>
      </c>
      <c r="H230" t="e">
        <f>VLOOKUP(C230,ECOTOX!A:L,5,FALSE)</f>
        <v>#N/A</v>
      </c>
      <c r="J230" t="e">
        <f>E230/F230</f>
        <v>#N/A</v>
      </c>
      <c r="L230" t="e">
        <f>E230/H230</f>
        <v>#N/A</v>
      </c>
    </row>
    <row r="231" spans="1:12" x14ac:dyDescent="0.25">
      <c r="A231" t="s">
        <v>115</v>
      </c>
      <c r="B231" t="s">
        <v>4379</v>
      </c>
      <c r="C231">
        <v>298000</v>
      </c>
      <c r="D231" t="s">
        <v>116</v>
      </c>
      <c r="E231">
        <f>VLOOKUP(A231,ToxCast!A:I,9,FALSE)</f>
        <v>1.5111546867182151E-2</v>
      </c>
      <c r="F231">
        <f>VLOOKUP(C231,ECOTOX!A:L,7,FALSE)</f>
        <v>1.44E-4</v>
      </c>
      <c r="G231">
        <f>VLOOKUP(C231,ECOTOX!A:L,8,FALSE)</f>
        <v>1.7799999999999999E-4</v>
      </c>
      <c r="H231">
        <f>VLOOKUP(C231,ECOTOX!A:L,5,FALSE)</f>
        <v>5.9000000000000003E-4</v>
      </c>
      <c r="J231">
        <f>E231/F231</f>
        <v>104.94129768876493</v>
      </c>
      <c r="K231" s="8">
        <f>E231/G231</f>
        <v>84.896330714506476</v>
      </c>
      <c r="L231">
        <f>E231/H231</f>
        <v>25.612791300308729</v>
      </c>
    </row>
    <row r="232" spans="1:12" x14ac:dyDescent="0.25">
      <c r="A232" t="s">
        <v>991</v>
      </c>
      <c r="B232" t="s">
        <v>4380</v>
      </c>
      <c r="C232">
        <v>54115</v>
      </c>
      <c r="D232" t="s">
        <v>992</v>
      </c>
      <c r="E232">
        <f>VLOOKUP(A232,ToxCast!A:I,9,FALSE)</f>
        <v>7.3859597231773575E-3</v>
      </c>
      <c r="F232">
        <f>VLOOKUP(C232,ECOTOX!A:L,7,FALSE)</f>
        <v>3.3125</v>
      </c>
      <c r="G232">
        <f>VLOOKUP(C232,ECOTOX!A:L,8,FALSE)</f>
        <v>3.4249999999999998</v>
      </c>
      <c r="H232">
        <f>VLOOKUP(C232,ECOTOX!A:L,5,FALSE)</f>
        <v>4.3250000000000002</v>
      </c>
      <c r="J232">
        <f>E232/F232</f>
        <v>2.2297236900158061E-3</v>
      </c>
      <c r="K232" s="8">
        <f>E232/G232</f>
        <v>2.1564845907087178E-3</v>
      </c>
      <c r="L232">
        <f>E232/H232</f>
        <v>1.7077363521797357E-3</v>
      </c>
    </row>
    <row r="233" spans="1:12" hidden="1" x14ac:dyDescent="0.25">
      <c r="A233" t="s">
        <v>2001</v>
      </c>
      <c r="B233" t="s">
        <v>4381</v>
      </c>
      <c r="C233">
        <v>59676</v>
      </c>
      <c r="D233" t="s">
        <v>2002</v>
      </c>
      <c r="E233">
        <f>VLOOKUP(A233,ToxCast!A:I,9,FALSE)</f>
        <v>0.16137065733004829</v>
      </c>
      <c r="F233" t="e">
        <f>VLOOKUP(C233,ECOTOX!A:L,7,FALSE)</f>
        <v>#N/A</v>
      </c>
      <c r="H233" t="e">
        <f>VLOOKUP(C233,ECOTOX!A:L,5,FALSE)</f>
        <v>#N/A</v>
      </c>
      <c r="J233" t="e">
        <f>E233/F233</f>
        <v>#N/A</v>
      </c>
      <c r="L233" t="e">
        <f>E233/H233</f>
        <v>#N/A</v>
      </c>
    </row>
    <row r="234" spans="1:12" hidden="1" x14ac:dyDescent="0.25">
      <c r="A234" t="s">
        <v>307</v>
      </c>
      <c r="B234" t="s">
        <v>4382</v>
      </c>
      <c r="C234">
        <v>504881</v>
      </c>
      <c r="D234" t="s">
        <v>308</v>
      </c>
      <c r="E234">
        <f>VLOOKUP(A234,ToxCast!A:I,9,FALSE)</f>
        <v>9.5418107223032525E-4</v>
      </c>
      <c r="F234" t="e">
        <f>VLOOKUP(C234,ECOTOX!A:L,7,FALSE)</f>
        <v>#N/A</v>
      </c>
      <c r="H234" t="e">
        <f>VLOOKUP(C234,ECOTOX!A:L,5,FALSE)</f>
        <v>#N/A</v>
      </c>
      <c r="J234" t="e">
        <f>E234/F234</f>
        <v>#N/A</v>
      </c>
      <c r="L234" t="e">
        <f>E234/H234</f>
        <v>#N/A</v>
      </c>
    </row>
    <row r="235" spans="1:12" hidden="1" x14ac:dyDescent="0.25">
      <c r="A235" t="s">
        <v>2003</v>
      </c>
      <c r="B235" t="s">
        <v>4383</v>
      </c>
      <c r="C235">
        <v>604751</v>
      </c>
      <c r="D235" t="s">
        <v>2004</v>
      </c>
      <c r="E235">
        <f>VLOOKUP(A235,ToxCast!A:I,9,FALSE)</f>
        <v>4.5774257419944691E-4</v>
      </c>
      <c r="F235" t="e">
        <f>VLOOKUP(C235,ECOTOX!A:L,7,FALSE)</f>
        <v>#N/A</v>
      </c>
      <c r="H235" t="e">
        <f>VLOOKUP(C235,ECOTOX!A:L,5,FALSE)</f>
        <v>#N/A</v>
      </c>
      <c r="J235" t="e">
        <f>E235/F235</f>
        <v>#N/A</v>
      </c>
      <c r="L235" t="e">
        <f>E235/H235</f>
        <v>#N/A</v>
      </c>
    </row>
    <row r="236" spans="1:12" hidden="1" x14ac:dyDescent="0.25">
      <c r="A236" t="s">
        <v>603</v>
      </c>
      <c r="B236" t="s">
        <v>4384</v>
      </c>
      <c r="C236">
        <v>14698294</v>
      </c>
      <c r="D236" t="s">
        <v>604</v>
      </c>
      <c r="E236">
        <f>VLOOKUP(A236,ToxCast!A:I,9,FALSE)</f>
        <v>2.0891012264289161E-4</v>
      </c>
      <c r="F236" t="e">
        <f>VLOOKUP(C236,ECOTOX!A:L,7,FALSE)</f>
        <v>#N/A</v>
      </c>
      <c r="H236" t="e">
        <f>VLOOKUP(C236,ECOTOX!A:L,5,FALSE)</f>
        <v>#N/A</v>
      </c>
      <c r="J236" t="e">
        <f>E236/F236</f>
        <v>#N/A</v>
      </c>
      <c r="L236" t="e">
        <f>E236/H236</f>
        <v>#N/A</v>
      </c>
    </row>
    <row r="237" spans="1:12" hidden="1" x14ac:dyDescent="0.25">
      <c r="A237" t="s">
        <v>2005</v>
      </c>
      <c r="B237" t="s">
        <v>4385</v>
      </c>
      <c r="C237">
        <v>62442</v>
      </c>
      <c r="D237" t="s">
        <v>2006</v>
      </c>
      <c r="E237">
        <f>VLOOKUP(A237,ToxCast!A:I,9,FALSE)</f>
        <v>3.2262727004122569</v>
      </c>
      <c r="F237" t="e">
        <f>VLOOKUP(C237,ECOTOX!A:L,7,FALSE)</f>
        <v>#N/A</v>
      </c>
      <c r="H237" t="e">
        <f>VLOOKUP(C237,ECOTOX!A:L,5,FALSE)</f>
        <v>#N/A</v>
      </c>
      <c r="J237" t="e">
        <f>E237/F237</f>
        <v>#N/A</v>
      </c>
      <c r="L237" t="e">
        <f>E237/H237</f>
        <v>#N/A</v>
      </c>
    </row>
    <row r="238" spans="1:12" hidden="1" x14ac:dyDescent="0.25">
      <c r="A238" t="s">
        <v>3471</v>
      </c>
      <c r="B238" t="s">
        <v>4386</v>
      </c>
      <c r="C238">
        <v>136403</v>
      </c>
      <c r="D238" t="s">
        <v>3472</v>
      </c>
      <c r="E238">
        <f>VLOOKUP(A238,ToxCast!A:I,9,FALSE)</f>
        <v>0.2776047232316679</v>
      </c>
      <c r="F238" t="e">
        <f>VLOOKUP(C238,ECOTOX!A:L,7,FALSE)</f>
        <v>#N/A</v>
      </c>
      <c r="H238" t="e">
        <f>VLOOKUP(C238,ECOTOX!A:L,5,FALSE)</f>
        <v>#N/A</v>
      </c>
      <c r="J238" t="e">
        <f>E238/F238</f>
        <v>#N/A</v>
      </c>
      <c r="L238" t="e">
        <f>E238/H238</f>
        <v>#N/A</v>
      </c>
    </row>
    <row r="239" spans="1:12" x14ac:dyDescent="0.25">
      <c r="A239" t="s">
        <v>605</v>
      </c>
      <c r="B239" t="s">
        <v>6416</v>
      </c>
      <c r="C239">
        <v>1918021</v>
      </c>
      <c r="D239" t="s">
        <v>606</v>
      </c>
      <c r="E239">
        <f>VLOOKUP(A239,ToxCast!A:I,9,FALSE)</f>
        <v>0.68189839803302665</v>
      </c>
      <c r="F239">
        <f>VLOOKUP(C239,ECOTOX!A:L,7,FALSE)</f>
        <v>0.55000000000000004</v>
      </c>
      <c r="G239">
        <f>VLOOKUP(C239,ECOTOX!A:L,8,FALSE)</f>
        <v>0.55000000000000004</v>
      </c>
      <c r="H239">
        <f>VLOOKUP(C239,ECOTOX!A:L,5,FALSE)</f>
        <v>3.75</v>
      </c>
      <c r="J239">
        <f>E239/F239</f>
        <v>1.2398152691509574</v>
      </c>
      <c r="K239" s="8">
        <f>E239/G239</f>
        <v>1.2398152691509574</v>
      </c>
      <c r="L239">
        <f>E239/H239</f>
        <v>0.18183957280880711</v>
      </c>
    </row>
    <row r="240" spans="1:12" hidden="1" x14ac:dyDescent="0.25">
      <c r="A240" t="s">
        <v>3473</v>
      </c>
      <c r="B240" t="s">
        <v>4387</v>
      </c>
      <c r="C240">
        <v>110850</v>
      </c>
      <c r="D240" t="s">
        <v>3474</v>
      </c>
      <c r="E240">
        <f>VLOOKUP(A240,ToxCast!A:I,9,FALSE)</f>
        <v>1.4278939826296031E-4</v>
      </c>
      <c r="F240" t="e">
        <f>VLOOKUP(C240,ECOTOX!A:L,7,FALSE)</f>
        <v>#N/A</v>
      </c>
      <c r="H240" t="e">
        <f>VLOOKUP(C240,ECOTOX!A:L,5,FALSE)</f>
        <v>#N/A</v>
      </c>
      <c r="J240" t="e">
        <f>E240/F240</f>
        <v>#N/A</v>
      </c>
      <c r="L240" t="e">
        <f>E240/H240</f>
        <v>#N/A</v>
      </c>
    </row>
    <row r="241" spans="1:12" x14ac:dyDescent="0.25">
      <c r="A241" t="s">
        <v>221</v>
      </c>
      <c r="B241" t="s">
        <v>4388</v>
      </c>
      <c r="C241">
        <v>51036</v>
      </c>
      <c r="D241" t="s">
        <v>222</v>
      </c>
      <c r="E241">
        <f>VLOOKUP(A241,ToxCast!A:I,9,FALSE)</f>
        <v>0.1059383009301112</v>
      </c>
      <c r="F241">
        <f>VLOOKUP(C241,ECOTOX!A:L,7,FALSE)</f>
        <v>6.2100000000000009E-2</v>
      </c>
      <c r="G241">
        <f>VLOOKUP(C241,ECOTOX!A:L,8,FALSE)</f>
        <v>0.1095</v>
      </c>
      <c r="H241">
        <f>VLOOKUP(C241,ECOTOX!A:L,5,FALSE)</f>
        <v>2.81</v>
      </c>
      <c r="J241">
        <f>E241/F241</f>
        <v>1.705930771821436</v>
      </c>
      <c r="K241" s="8">
        <f>E241/G241</f>
        <v>0.96747306785489673</v>
      </c>
      <c r="L241">
        <f>E241/H241</f>
        <v>3.7700462964452383E-2</v>
      </c>
    </row>
    <row r="242" spans="1:12" hidden="1" x14ac:dyDescent="0.25">
      <c r="A242" t="s">
        <v>3475</v>
      </c>
      <c r="B242" t="s">
        <v>4389</v>
      </c>
      <c r="C242">
        <v>989388</v>
      </c>
      <c r="D242" t="s">
        <v>3476</v>
      </c>
      <c r="E242">
        <f>VLOOKUP(A242,ToxCast!A:I,9,FALSE)</f>
        <v>1.459455096238014E-2</v>
      </c>
      <c r="F242" t="e">
        <f>VLOOKUP(C242,ECOTOX!A:L,7,FALSE)</f>
        <v>#N/A</v>
      </c>
      <c r="H242" t="e">
        <f>VLOOKUP(C242,ECOTOX!A:L,5,FALSE)</f>
        <v>#N/A</v>
      </c>
      <c r="J242" t="e">
        <f>E242/F242</f>
        <v>#N/A</v>
      </c>
      <c r="L242" t="e">
        <f>E242/H242</f>
        <v>#N/A</v>
      </c>
    </row>
    <row r="243" spans="1:12" hidden="1" x14ac:dyDescent="0.25">
      <c r="A243" t="s">
        <v>811</v>
      </c>
      <c r="B243" t="s">
        <v>4390</v>
      </c>
      <c r="C243">
        <v>97778</v>
      </c>
      <c r="D243" t="s">
        <v>812</v>
      </c>
      <c r="E243">
        <f>VLOOKUP(A243,ToxCast!A:I,9,FALSE)</f>
        <v>1.2030671780856849E-2</v>
      </c>
      <c r="F243" t="e">
        <f>VLOOKUP(C243,ECOTOX!A:L,7,FALSE)</f>
        <v>#N/A</v>
      </c>
      <c r="H243" t="e">
        <f>VLOOKUP(C243,ECOTOX!A:L,5,FALSE)</f>
        <v>#N/A</v>
      </c>
      <c r="J243" t="e">
        <f>E243/F243</f>
        <v>#N/A</v>
      </c>
      <c r="L243" t="e">
        <f>E243/H243</f>
        <v>#N/A</v>
      </c>
    </row>
    <row r="244" spans="1:12" hidden="1" x14ac:dyDescent="0.25">
      <c r="A244" t="s">
        <v>1183</v>
      </c>
      <c r="B244" t="s">
        <v>4391</v>
      </c>
      <c r="C244">
        <v>75252</v>
      </c>
      <c r="D244" t="s">
        <v>1184</v>
      </c>
      <c r="E244">
        <f>VLOOKUP(A244,ToxCast!A:I,9,FALSE)</f>
        <v>2.006947724861627</v>
      </c>
      <c r="F244" t="e">
        <f>VLOOKUP(C244,ECOTOX!A:L,7,FALSE)</f>
        <v>#N/A</v>
      </c>
      <c r="H244" t="e">
        <f>VLOOKUP(C244,ECOTOX!A:L,5,FALSE)</f>
        <v>#N/A</v>
      </c>
      <c r="J244" t="e">
        <f>E244/F244</f>
        <v>#N/A</v>
      </c>
      <c r="L244" t="e">
        <f>E244/H244</f>
        <v>#N/A</v>
      </c>
    </row>
    <row r="245" spans="1:12" hidden="1" x14ac:dyDescent="0.25">
      <c r="A245" t="s">
        <v>1405</v>
      </c>
      <c r="B245" t="s">
        <v>4392</v>
      </c>
      <c r="C245">
        <v>76039</v>
      </c>
      <c r="D245" t="s">
        <v>1406</v>
      </c>
      <c r="E245">
        <f>VLOOKUP(A245,ToxCast!A:I,9,FALSE)</f>
        <v>5.6892950929279471E-3</v>
      </c>
      <c r="F245" t="e">
        <f>VLOOKUP(C245,ECOTOX!A:L,7,FALSE)</f>
        <v>#N/A</v>
      </c>
      <c r="H245" t="e">
        <f>VLOOKUP(C245,ECOTOX!A:L,5,FALSE)</f>
        <v>#N/A</v>
      </c>
      <c r="J245" t="e">
        <f>E245/F245</f>
        <v>#N/A</v>
      </c>
      <c r="L245" t="e">
        <f>E245/H245</f>
        <v>#N/A</v>
      </c>
    </row>
    <row r="246" spans="1:12" hidden="1" x14ac:dyDescent="0.25">
      <c r="A246" t="s">
        <v>2921</v>
      </c>
      <c r="B246" t="s">
        <v>4393</v>
      </c>
      <c r="C246">
        <v>512561</v>
      </c>
      <c r="D246" t="s">
        <v>2922</v>
      </c>
      <c r="E246">
        <f>VLOOKUP(A246,ToxCast!A:I,9,FALSE)</f>
        <v>0.55393312993884747</v>
      </c>
      <c r="F246" t="e">
        <f>VLOOKUP(C246,ECOTOX!A:L,7,FALSE)</f>
        <v>#N/A</v>
      </c>
      <c r="H246" t="e">
        <f>VLOOKUP(C246,ECOTOX!A:L,5,FALSE)</f>
        <v>#N/A</v>
      </c>
      <c r="J246" t="e">
        <f>E246/F246</f>
        <v>#N/A</v>
      </c>
      <c r="L246" t="e">
        <f>E246/H246</f>
        <v>#N/A</v>
      </c>
    </row>
    <row r="247" spans="1:12" hidden="1" x14ac:dyDescent="0.25">
      <c r="A247" t="s">
        <v>1407</v>
      </c>
      <c r="B247" t="s">
        <v>4394</v>
      </c>
      <c r="C247">
        <v>81152</v>
      </c>
      <c r="D247" t="s">
        <v>1408</v>
      </c>
      <c r="E247">
        <f>VLOOKUP(A247,ToxCast!A:I,9,FALSE)</f>
        <v>0.18975615460056749</v>
      </c>
      <c r="F247" t="e">
        <f>VLOOKUP(C247,ECOTOX!A:L,7,FALSE)</f>
        <v>#N/A</v>
      </c>
      <c r="H247" t="e">
        <f>VLOOKUP(C247,ECOTOX!A:L,5,FALSE)</f>
        <v>#N/A</v>
      </c>
      <c r="J247" t="e">
        <f>E247/F247</f>
        <v>#N/A</v>
      </c>
      <c r="L247" t="e">
        <f>E247/H247</f>
        <v>#N/A</v>
      </c>
    </row>
    <row r="248" spans="1:12" hidden="1" x14ac:dyDescent="0.25">
      <c r="A248" t="s">
        <v>2007</v>
      </c>
      <c r="B248" t="s">
        <v>4396</v>
      </c>
      <c r="C248">
        <v>1934210</v>
      </c>
      <c r="D248" t="s">
        <v>2008</v>
      </c>
      <c r="E248">
        <f>VLOOKUP(A248,ToxCast!A:I,9,FALSE)</f>
        <v>0.2497165825266513</v>
      </c>
      <c r="F248" t="e">
        <f>VLOOKUP(C248,ECOTOX!A:L,7,FALSE)</f>
        <v>#N/A</v>
      </c>
      <c r="H248" t="e">
        <f>VLOOKUP(C248,ECOTOX!A:L,5,FALSE)</f>
        <v>#N/A</v>
      </c>
      <c r="J248" t="e">
        <f>E248/F248</f>
        <v>#N/A</v>
      </c>
      <c r="L248" t="e">
        <f>E248/H248</f>
        <v>#N/A</v>
      </c>
    </row>
    <row r="249" spans="1:12" hidden="1" x14ac:dyDescent="0.25">
      <c r="A249" s="2" t="s">
        <v>4146</v>
      </c>
      <c r="B249" t="s">
        <v>4397</v>
      </c>
      <c r="C249">
        <v>590863</v>
      </c>
      <c r="D249" t="s">
        <v>6288</v>
      </c>
      <c r="E249">
        <f>VLOOKUP(A249,ToxCast!A:I,9,FALSE)</f>
        <v>0</v>
      </c>
      <c r="F249" t="e">
        <f>VLOOKUP(C249,ECOTOX!A:L,7,FALSE)</f>
        <v>#N/A</v>
      </c>
      <c r="H249" t="e">
        <f>VLOOKUP(C249,ECOTOX!A:L,5,FALSE)</f>
        <v>#N/A</v>
      </c>
      <c r="J249" t="e">
        <f>E249/F249</f>
        <v>#N/A</v>
      </c>
      <c r="L249" t="e">
        <f>E249/H249</f>
        <v>#N/A</v>
      </c>
    </row>
    <row r="250" spans="1:12" hidden="1" x14ac:dyDescent="0.25">
      <c r="A250" t="s">
        <v>1409</v>
      </c>
      <c r="B250" t="s">
        <v>4398</v>
      </c>
      <c r="C250">
        <v>71363</v>
      </c>
      <c r="D250" t="s">
        <v>1410</v>
      </c>
      <c r="E250">
        <f>VLOOKUP(A250,ToxCast!A:I,9,FALSE)</f>
        <v>7.7035651173026258E-4</v>
      </c>
      <c r="F250" t="e">
        <f>VLOOKUP(C250,ECOTOX!A:L,7,FALSE)</f>
        <v>#N/A</v>
      </c>
      <c r="H250" t="e">
        <f>VLOOKUP(C250,ECOTOX!A:L,5,FALSE)</f>
        <v>#N/A</v>
      </c>
      <c r="J250" t="e">
        <f>E250/F250</f>
        <v>#N/A</v>
      </c>
      <c r="L250" t="e">
        <f>E250/H250</f>
        <v>#N/A</v>
      </c>
    </row>
    <row r="251" spans="1:12" x14ac:dyDescent="0.25">
      <c r="A251" t="s">
        <v>223</v>
      </c>
      <c r="B251" t="s">
        <v>4395</v>
      </c>
      <c r="C251">
        <v>76879</v>
      </c>
      <c r="D251" t="s">
        <v>224</v>
      </c>
      <c r="E251">
        <f>VLOOKUP(A251,ToxCast!A:I,9,FALSE)</f>
        <v>8.0484763721751619E-4</v>
      </c>
      <c r="F251">
        <f>VLOOKUP(C251,ECOTOX!A:L,7,FALSE)</f>
        <v>5.1999999999999997E-5</v>
      </c>
      <c r="G251">
        <f>VLOOKUP(C251,ECOTOX!A:L,8,FALSE)</f>
        <v>7.039999999999999E-5</v>
      </c>
      <c r="H251">
        <f>VLOOKUP(C251,ECOTOX!A:L,5,FALSE)</f>
        <v>7.1000000000000004E-3</v>
      </c>
      <c r="J251">
        <f>E251/F251</f>
        <v>15.477839177259927</v>
      </c>
      <c r="K251" s="8">
        <f>E251/G251</f>
        <v>11.43249484683972</v>
      </c>
      <c r="L251">
        <f>E251/H251</f>
        <v>0.11335882214331214</v>
      </c>
    </row>
    <row r="252" spans="1:12" x14ac:dyDescent="0.25">
      <c r="A252" t="s">
        <v>309</v>
      </c>
      <c r="B252" t="s">
        <v>4399</v>
      </c>
      <c r="C252">
        <v>88755</v>
      </c>
      <c r="D252" t="s">
        <v>310</v>
      </c>
      <c r="E252">
        <f>VLOOKUP(A252,ToxCast!A:I,9,FALSE)</f>
        <v>0.12538038309250019</v>
      </c>
      <c r="F252">
        <f>VLOOKUP(C252,ECOTOX!A:L,7,FALSE)</f>
        <v>0.93600000000000005</v>
      </c>
      <c r="G252">
        <f>VLOOKUP(C252,ECOTOX!A:L,8,FALSE)</f>
        <v>0.97200000000000009</v>
      </c>
      <c r="H252">
        <f>VLOOKUP(C252,ECOTOX!A:L,5,FALSE)</f>
        <v>2.1</v>
      </c>
      <c r="J252">
        <f>E252/F252</f>
        <v>0.13395340073985063</v>
      </c>
      <c r="K252" s="8">
        <f>E252/G252</f>
        <v>0.12899216367541169</v>
      </c>
      <c r="L252">
        <f>E252/H252</f>
        <v>5.9704944329761991E-2</v>
      </c>
    </row>
    <row r="253" spans="1:12" hidden="1" x14ac:dyDescent="0.25">
      <c r="A253" t="s">
        <v>1185</v>
      </c>
      <c r="B253" t="s">
        <v>4401</v>
      </c>
      <c r="C253">
        <v>91225</v>
      </c>
      <c r="D253" t="s">
        <v>1186</v>
      </c>
      <c r="E253">
        <f>VLOOKUP(A253,ToxCast!A:I,9,FALSE)</f>
        <v>3.4989589325405799</v>
      </c>
      <c r="F253" t="e">
        <f>VLOOKUP(C253,ECOTOX!A:L,7,FALSE)</f>
        <v>#N/A</v>
      </c>
      <c r="H253" t="e">
        <f>VLOOKUP(C253,ECOTOX!A:L,5,FALSE)</f>
        <v>#N/A</v>
      </c>
      <c r="J253" t="e">
        <f>E253/F253</f>
        <v>#N/A</v>
      </c>
      <c r="L253" t="e">
        <f>E253/H253</f>
        <v>#N/A</v>
      </c>
    </row>
    <row r="254" spans="1:12" hidden="1" x14ac:dyDescent="0.25">
      <c r="A254" t="s">
        <v>3477</v>
      </c>
      <c r="B254" t="s">
        <v>4402</v>
      </c>
      <c r="C254">
        <v>96297</v>
      </c>
      <c r="D254" t="s">
        <v>3478</v>
      </c>
      <c r="E254">
        <f>VLOOKUP(A254,ToxCast!A:I,9,FALSE)</f>
        <v>5.866341243602028E-3</v>
      </c>
      <c r="F254" t="e">
        <f>VLOOKUP(C254,ECOTOX!A:L,7,FALSE)</f>
        <v>#N/A</v>
      </c>
      <c r="H254" t="e">
        <f>VLOOKUP(C254,ECOTOX!A:L,5,FALSE)</f>
        <v>#N/A</v>
      </c>
      <c r="J254" t="e">
        <f>E254/F254</f>
        <v>#N/A</v>
      </c>
      <c r="L254" t="e">
        <f>E254/H254</f>
        <v>#N/A</v>
      </c>
    </row>
    <row r="255" spans="1:12" x14ac:dyDescent="0.25">
      <c r="A255" t="s">
        <v>413</v>
      </c>
      <c r="B255" t="s">
        <v>4400</v>
      </c>
      <c r="C255">
        <v>90028</v>
      </c>
      <c r="D255" t="s">
        <v>414</v>
      </c>
      <c r="E255">
        <f>VLOOKUP(A255,ToxCast!A:I,9,FALSE)</f>
        <v>5.5787593019548474E-3</v>
      </c>
      <c r="F255">
        <f>VLOOKUP(C255,ECOTOX!A:L,7,FALSE)</f>
        <v>3.12</v>
      </c>
      <c r="G255">
        <f>VLOOKUP(C255,ECOTOX!A:L,8,FALSE)</f>
        <v>3.12</v>
      </c>
      <c r="H255">
        <f>VLOOKUP(C255,ECOTOX!A:L,5,FALSE)</f>
        <v>3.12</v>
      </c>
      <c r="J255">
        <f>E255/F255</f>
        <v>1.7880638788316818E-3</v>
      </c>
      <c r="K255" s="8">
        <f>E255/G255</f>
        <v>1.7880638788316818E-3</v>
      </c>
      <c r="L255">
        <f>E255/H255</f>
        <v>1.7880638788316818E-3</v>
      </c>
    </row>
    <row r="256" spans="1:12" x14ac:dyDescent="0.25">
      <c r="A256" t="s">
        <v>311</v>
      </c>
      <c r="B256" t="s">
        <v>4403</v>
      </c>
      <c r="C256">
        <v>106489</v>
      </c>
      <c r="D256" t="s">
        <v>312</v>
      </c>
      <c r="E256">
        <f>VLOOKUP(A256,ToxCast!A:I,9,FALSE)</f>
        <v>3.690695385044631E-2</v>
      </c>
      <c r="F256">
        <f>VLOOKUP(C256,ECOTOX!A:L,7,FALSE)</f>
        <v>3.88</v>
      </c>
      <c r="G256">
        <f>VLOOKUP(C256,ECOTOX!A:L,8,FALSE)</f>
        <v>4</v>
      </c>
      <c r="H256">
        <f>VLOOKUP(C256,ECOTOX!A:L,5,FALSE)</f>
        <v>7.1</v>
      </c>
      <c r="J256">
        <f>E256/F256</f>
        <v>9.5121015078469869E-3</v>
      </c>
      <c r="K256" s="8">
        <f>E256/G256</f>
        <v>9.2267384626115775E-3</v>
      </c>
      <c r="L256">
        <f>E256/H256</f>
        <v>5.198162514147368E-3</v>
      </c>
    </row>
    <row r="257" spans="1:12" hidden="1" x14ac:dyDescent="0.25">
      <c r="A257" t="s">
        <v>993</v>
      </c>
      <c r="B257" t="s">
        <v>4405</v>
      </c>
      <c r="C257">
        <v>109739</v>
      </c>
      <c r="D257" t="s">
        <v>994</v>
      </c>
      <c r="E257">
        <f>VLOOKUP(A257,ToxCast!A:I,9,FALSE)</f>
        <v>2.4907254115206761</v>
      </c>
      <c r="F257" t="e">
        <f>VLOOKUP(C257,ECOTOX!A:L,7,FALSE)</f>
        <v>#N/A</v>
      </c>
      <c r="H257" t="e">
        <f>VLOOKUP(C257,ECOTOX!A:L,5,FALSE)</f>
        <v>#N/A</v>
      </c>
      <c r="J257" t="e">
        <f>E257/F257</f>
        <v>#N/A</v>
      </c>
      <c r="L257" t="e">
        <f>E257/H257</f>
        <v>#N/A</v>
      </c>
    </row>
    <row r="258" spans="1:12" x14ac:dyDescent="0.25">
      <c r="A258" t="s">
        <v>499</v>
      </c>
      <c r="B258" t="s">
        <v>4404</v>
      </c>
      <c r="C258">
        <v>107073</v>
      </c>
      <c r="D258" t="s">
        <v>500</v>
      </c>
      <c r="E258">
        <f>VLOOKUP(A258,ToxCast!A:I,9,FALSE)</f>
        <v>3.3956074996016059E-3</v>
      </c>
      <c r="F258">
        <f>VLOOKUP(C258,ECOTOX!A:L,7,FALSE)</f>
        <v>6500</v>
      </c>
      <c r="G258">
        <f>VLOOKUP(C258,ECOTOX!A:L,8,FALSE)</f>
        <v>6500</v>
      </c>
      <c r="H258">
        <f>VLOOKUP(C258,ECOTOX!A:L,5,FALSE)</f>
        <v>6500</v>
      </c>
      <c r="J258">
        <f>E258/F258</f>
        <v>5.2240115378486244E-7</v>
      </c>
      <c r="K258" s="8">
        <f>E258/G258</f>
        <v>5.2240115378486244E-7</v>
      </c>
      <c r="L258">
        <f>E258/H258</f>
        <v>5.2240115378486244E-7</v>
      </c>
    </row>
    <row r="259" spans="1:12" hidden="1" x14ac:dyDescent="0.25">
      <c r="A259" t="s">
        <v>1187</v>
      </c>
      <c r="B259" t="s">
        <v>4407</v>
      </c>
      <c r="C259">
        <v>117840</v>
      </c>
      <c r="D259" t="s">
        <v>1188</v>
      </c>
      <c r="E259">
        <f>VLOOKUP(A259,ToxCast!A:I,9,FALSE)</f>
        <v>0.67673715231186082</v>
      </c>
      <c r="F259" t="e">
        <f>VLOOKUP(C259,ECOTOX!A:L,7,FALSE)</f>
        <v>#N/A</v>
      </c>
      <c r="H259" t="e">
        <f>VLOOKUP(C259,ECOTOX!A:L,5,FALSE)</f>
        <v>#N/A</v>
      </c>
      <c r="J259" t="e">
        <f>E259/F259</f>
        <v>#N/A</v>
      </c>
      <c r="L259" t="e">
        <f>E259/H259</f>
        <v>#N/A</v>
      </c>
    </row>
    <row r="260" spans="1:12" hidden="1" x14ac:dyDescent="0.25">
      <c r="A260" t="s">
        <v>3479</v>
      </c>
      <c r="B260" t="s">
        <v>4408</v>
      </c>
      <c r="C260">
        <v>141935</v>
      </c>
      <c r="D260" t="s">
        <v>3480</v>
      </c>
      <c r="E260">
        <f>VLOOKUP(A260,ToxCast!A:I,9,FALSE)</f>
        <v>2.8723237225837579</v>
      </c>
      <c r="F260" t="e">
        <f>VLOOKUP(C260,ECOTOX!A:L,7,FALSE)</f>
        <v>#N/A</v>
      </c>
      <c r="H260" t="e">
        <f>VLOOKUP(C260,ECOTOX!A:L,5,FALSE)</f>
        <v>#N/A</v>
      </c>
      <c r="J260" t="e">
        <f>E260/F260</f>
        <v>#N/A</v>
      </c>
      <c r="L260" t="e">
        <f>E260/H260</f>
        <v>#N/A</v>
      </c>
    </row>
    <row r="261" spans="1:12" hidden="1" x14ac:dyDescent="0.25">
      <c r="A261" t="s">
        <v>2923</v>
      </c>
      <c r="B261" t="s">
        <v>4409</v>
      </c>
      <c r="C261">
        <v>143168</v>
      </c>
      <c r="D261" t="s">
        <v>2924</v>
      </c>
      <c r="E261">
        <f>VLOOKUP(A261,ToxCast!A:I,9,FALSE)</f>
        <v>5.613574260967928</v>
      </c>
      <c r="F261" t="e">
        <f>VLOOKUP(C261,ECOTOX!A:L,7,FALSE)</f>
        <v>#N/A</v>
      </c>
      <c r="H261" t="e">
        <f>VLOOKUP(C261,ECOTOX!A:L,5,FALSE)</f>
        <v>#N/A</v>
      </c>
      <c r="J261" t="e">
        <f>E261/F261</f>
        <v>#N/A</v>
      </c>
      <c r="L261" t="e">
        <f>E261/H261</f>
        <v>#N/A</v>
      </c>
    </row>
    <row r="262" spans="1:12" hidden="1" x14ac:dyDescent="0.25">
      <c r="A262" t="s">
        <v>2551</v>
      </c>
      <c r="B262" t="s">
        <v>4410</v>
      </c>
      <c r="C262">
        <v>529204</v>
      </c>
      <c r="D262" t="s">
        <v>2552</v>
      </c>
      <c r="E262">
        <f>VLOOKUP(A262,ToxCast!A:I,9,FALSE)</f>
        <v>2.2857549120344478</v>
      </c>
      <c r="F262" t="e">
        <f>VLOOKUP(C262,ECOTOX!A:L,7,FALSE)</f>
        <v>#N/A</v>
      </c>
      <c r="H262" t="e">
        <f>VLOOKUP(C262,ECOTOX!A:L,5,FALSE)</f>
        <v>#N/A</v>
      </c>
      <c r="J262" t="e">
        <f>E262/F262</f>
        <v>#N/A</v>
      </c>
      <c r="L262" t="e">
        <f>E262/H262</f>
        <v>#N/A</v>
      </c>
    </row>
    <row r="263" spans="1:12" x14ac:dyDescent="0.25">
      <c r="A263" t="s">
        <v>62</v>
      </c>
      <c r="B263" t="s">
        <v>4406</v>
      </c>
      <c r="C263">
        <v>115866</v>
      </c>
      <c r="D263" t="s">
        <v>63</v>
      </c>
      <c r="E263">
        <f>VLOOKUP(A263,ToxCast!A:I,9,FALSE)</f>
        <v>0.138126913866358</v>
      </c>
      <c r="F263">
        <f>VLOOKUP(C263,ECOTOX!A:L,7,FALSE)</f>
        <v>8.7499999999999991E-3</v>
      </c>
      <c r="G263">
        <f>VLOOKUP(C263,ECOTOX!A:L,8,FALSE)</f>
        <v>2.5000000000000001E-2</v>
      </c>
      <c r="H263">
        <f>VLOOKUP(C263,ECOTOX!A:L,5,FALSE)</f>
        <v>0.125</v>
      </c>
      <c r="J263">
        <f>E263/F263</f>
        <v>15.78593301329806</v>
      </c>
      <c r="K263" s="8">
        <f>E263/G263</f>
        <v>5.5250765546543201</v>
      </c>
      <c r="L263">
        <f>E263/H263</f>
        <v>1.105015310930864</v>
      </c>
    </row>
    <row r="264" spans="1:12" hidden="1" x14ac:dyDescent="0.25">
      <c r="A264" t="s">
        <v>2009</v>
      </c>
      <c r="B264" t="s">
        <v>4412</v>
      </c>
      <c r="C264">
        <v>540885</v>
      </c>
      <c r="D264" t="s">
        <v>2010</v>
      </c>
      <c r="E264">
        <f>VLOOKUP(A264,ToxCast!A:I,9,FALSE)</f>
        <v>0.29824421223316749</v>
      </c>
      <c r="F264" t="e">
        <f>VLOOKUP(C264,ECOTOX!A:L,7,FALSE)</f>
        <v>#N/A</v>
      </c>
      <c r="H264" t="e">
        <f>VLOOKUP(C264,ECOTOX!A:L,5,FALSE)</f>
        <v>#N/A</v>
      </c>
      <c r="J264" t="e">
        <f>E264/F264</f>
        <v>#N/A</v>
      </c>
      <c r="L264" t="e">
        <f>E264/H264</f>
        <v>#N/A</v>
      </c>
    </row>
    <row r="265" spans="1:12" hidden="1" x14ac:dyDescent="0.25">
      <c r="A265" t="s">
        <v>2011</v>
      </c>
      <c r="B265" t="s">
        <v>4413</v>
      </c>
      <c r="C265">
        <v>928972</v>
      </c>
      <c r="D265" t="s">
        <v>2012</v>
      </c>
      <c r="E265" t="e">
        <f>VLOOKUP(A265,ToxCast!A:I,9,FALSE)</f>
        <v>#VALUE!</v>
      </c>
      <c r="F265" t="e">
        <f>VLOOKUP(C265,ECOTOX!A:L,7,FALSE)</f>
        <v>#N/A</v>
      </c>
      <c r="H265" t="e">
        <f>VLOOKUP(C265,ECOTOX!A:L,5,FALSE)</f>
        <v>#N/A</v>
      </c>
      <c r="J265" t="e">
        <f>E265/F265</f>
        <v>#VALUE!</v>
      </c>
      <c r="L265" t="e">
        <f>E265/H265</f>
        <v>#VALUE!</v>
      </c>
    </row>
    <row r="266" spans="1:12" hidden="1" x14ac:dyDescent="0.25">
      <c r="A266" t="s">
        <v>2013</v>
      </c>
      <c r="B266" t="s">
        <v>4414</v>
      </c>
      <c r="C266">
        <v>2216515</v>
      </c>
      <c r="D266" t="s">
        <v>2014</v>
      </c>
      <c r="E266">
        <f>VLOOKUP(A266,ToxCast!A:I,9,FALSE)</f>
        <v>4.4786183470721719E-2</v>
      </c>
      <c r="F266" t="e">
        <f>VLOOKUP(C266,ECOTOX!A:L,7,FALSE)</f>
        <v>#N/A</v>
      </c>
      <c r="H266" t="e">
        <f>VLOOKUP(C266,ECOTOX!A:L,5,FALSE)</f>
        <v>#N/A</v>
      </c>
      <c r="J266" t="e">
        <f>E266/F266</f>
        <v>#N/A</v>
      </c>
      <c r="L266" t="e">
        <f>E266/H266</f>
        <v>#N/A</v>
      </c>
    </row>
    <row r="267" spans="1:12" hidden="1" x14ac:dyDescent="0.25">
      <c r="A267" t="s">
        <v>2553</v>
      </c>
      <c r="B267" t="s">
        <v>4415</v>
      </c>
      <c r="C267">
        <v>2437254</v>
      </c>
      <c r="D267" t="s">
        <v>2554</v>
      </c>
      <c r="E267">
        <f>VLOOKUP(A267,ToxCast!A:I,9,FALSE)</f>
        <v>8.9204489213009205E-2</v>
      </c>
      <c r="F267" t="e">
        <f>VLOOKUP(C267,ECOTOX!A:L,7,FALSE)</f>
        <v>#N/A</v>
      </c>
      <c r="H267" t="e">
        <f>VLOOKUP(C267,ECOTOX!A:L,5,FALSE)</f>
        <v>#N/A</v>
      </c>
      <c r="J267" t="e">
        <f>E267/F267</f>
        <v>#N/A</v>
      </c>
      <c r="L267" t="e">
        <f>E267/H267</f>
        <v>#N/A</v>
      </c>
    </row>
    <row r="268" spans="1:12" hidden="1" x14ac:dyDescent="0.25">
      <c r="A268" t="s">
        <v>3481</v>
      </c>
      <c r="B268" t="s">
        <v>4416</v>
      </c>
      <c r="C268">
        <v>4460860</v>
      </c>
      <c r="D268" t="s">
        <v>3482</v>
      </c>
      <c r="E268">
        <f>VLOOKUP(A268,ToxCast!A:I,9,FALSE)</f>
        <v>5.6140330909635949</v>
      </c>
      <c r="F268" t="e">
        <f>VLOOKUP(C268,ECOTOX!A:L,7,FALSE)</f>
        <v>#N/A</v>
      </c>
      <c r="H268" t="e">
        <f>VLOOKUP(C268,ECOTOX!A:L,5,FALSE)</f>
        <v>#N/A</v>
      </c>
      <c r="J268" t="e">
        <f>E268/F268</f>
        <v>#N/A</v>
      </c>
      <c r="L268" t="e">
        <f>E268/H268</f>
        <v>#N/A</v>
      </c>
    </row>
    <row r="269" spans="1:12" x14ac:dyDescent="0.25">
      <c r="A269" t="s">
        <v>10</v>
      </c>
      <c r="B269" t="s">
        <v>4411</v>
      </c>
      <c r="C269">
        <v>534521</v>
      </c>
      <c r="D269" t="s">
        <v>11</v>
      </c>
      <c r="E269">
        <f>VLOOKUP(A269,ToxCast!A:I,9,FALSE)</f>
        <v>0.13462543827185339</v>
      </c>
      <c r="F269">
        <f>VLOOKUP(C269,ECOTOX!A:L,7,FALSE)</f>
        <v>0.1386945</v>
      </c>
      <c r="G269">
        <f>VLOOKUP(C269,ECOTOX!A:L,8,FALSE)</f>
        <v>0.1386945</v>
      </c>
      <c r="H269">
        <f>VLOOKUP(C269,ECOTOX!A:L,5,FALSE)</f>
        <v>0.1386945</v>
      </c>
      <c r="J269">
        <f>E269/F269</f>
        <v>0.97066169366379629</v>
      </c>
      <c r="K269" s="8">
        <f>E269/G269</f>
        <v>0.97066169366379629</v>
      </c>
      <c r="L269">
        <f>E269/H269</f>
        <v>0.97066169366379629</v>
      </c>
    </row>
    <row r="270" spans="1:12" x14ac:dyDescent="0.25">
      <c r="A270" t="s">
        <v>813</v>
      </c>
      <c r="B270" t="s">
        <v>4417</v>
      </c>
      <c r="C270">
        <v>15972608</v>
      </c>
      <c r="D270" t="s">
        <v>814</v>
      </c>
      <c r="E270">
        <f>VLOOKUP(A270,ToxCast!A:I,9,FALSE)</f>
        <v>0.19243196096168752</v>
      </c>
      <c r="F270">
        <f>VLOOKUP(C270,ECOTOX!A:L,7,FALSE)</f>
        <v>1.48E-3</v>
      </c>
      <c r="G270">
        <f>VLOOKUP(C270,ECOTOX!A:L,8,FALSE)</f>
        <v>1.30140538E-2</v>
      </c>
      <c r="H270">
        <f>VLOOKUP(C270,ECOTOX!A:L,5,FALSE)</f>
        <v>0.625</v>
      </c>
      <c r="J270">
        <f>E270/F270</f>
        <v>130.02159524438346</v>
      </c>
      <c r="K270" s="8">
        <f>E270/G270</f>
        <v>14.786473447780546</v>
      </c>
      <c r="L270">
        <f>E270/H270</f>
        <v>0.30789113753870001</v>
      </c>
    </row>
    <row r="271" spans="1:12" hidden="1" x14ac:dyDescent="0.25">
      <c r="A271" t="s">
        <v>2015</v>
      </c>
      <c r="B271" t="s">
        <v>4419</v>
      </c>
      <c r="C271">
        <v>491805</v>
      </c>
      <c r="D271" t="s">
        <v>2016</v>
      </c>
      <c r="E271">
        <f>VLOOKUP(A271,ToxCast!A:I,9,FALSE)</f>
        <v>2.1343616122253578E-2</v>
      </c>
      <c r="F271" t="e">
        <f>VLOOKUP(C271,ECOTOX!A:L,7,FALSE)</f>
        <v>#N/A</v>
      </c>
      <c r="H271" t="e">
        <f>VLOOKUP(C271,ECOTOX!A:L,5,FALSE)</f>
        <v>#N/A</v>
      </c>
      <c r="J271" t="e">
        <f>E271/F271</f>
        <v>#N/A</v>
      </c>
      <c r="L271" t="e">
        <f>E271/H271</f>
        <v>#N/A</v>
      </c>
    </row>
    <row r="272" spans="1:12" hidden="1" x14ac:dyDescent="0.25">
      <c r="A272" t="s">
        <v>3483</v>
      </c>
      <c r="B272" t="s">
        <v>4420</v>
      </c>
      <c r="C272">
        <v>480400</v>
      </c>
      <c r="D272" t="s">
        <v>3484</v>
      </c>
      <c r="E272">
        <f>VLOOKUP(A272,ToxCast!A:I,9,FALSE)</f>
        <v>0.22727053102349418</v>
      </c>
      <c r="F272" t="e">
        <f>VLOOKUP(C272,ECOTOX!A:L,7,FALSE)</f>
        <v>#N/A</v>
      </c>
      <c r="H272" t="e">
        <f>VLOOKUP(C272,ECOTOX!A:L,5,FALSE)</f>
        <v>#N/A</v>
      </c>
      <c r="J272" t="e">
        <f>E272/F272</f>
        <v>#N/A</v>
      </c>
      <c r="L272" t="e">
        <f>E272/H272</f>
        <v>#N/A</v>
      </c>
    </row>
    <row r="273" spans="1:12" hidden="1" x14ac:dyDescent="0.25">
      <c r="A273" t="s">
        <v>1411</v>
      </c>
      <c r="B273" t="s">
        <v>4421</v>
      </c>
      <c r="C273">
        <v>73314</v>
      </c>
      <c r="D273" t="s">
        <v>1412</v>
      </c>
      <c r="E273">
        <f>VLOOKUP(A273,ToxCast!A:I,9,FALSE)</f>
        <v>0.3614022204276186</v>
      </c>
      <c r="F273" t="e">
        <f>VLOOKUP(C273,ECOTOX!A:L,7,FALSE)</f>
        <v>#N/A</v>
      </c>
      <c r="H273" t="e">
        <f>VLOOKUP(C273,ECOTOX!A:L,5,FALSE)</f>
        <v>#N/A</v>
      </c>
      <c r="J273" t="e">
        <f>E273/F273</f>
        <v>#N/A</v>
      </c>
      <c r="L273" t="e">
        <f>E273/H273</f>
        <v>#N/A</v>
      </c>
    </row>
    <row r="274" spans="1:12" hidden="1" x14ac:dyDescent="0.25">
      <c r="A274" t="s">
        <v>2925</v>
      </c>
      <c r="B274" t="s">
        <v>4422</v>
      </c>
      <c r="C274">
        <v>90006</v>
      </c>
      <c r="D274" t="s">
        <v>2926</v>
      </c>
      <c r="E274">
        <f>VLOOKUP(A274,ToxCast!A:I,9,FALSE)</f>
        <v>9.4337059746032528E-3</v>
      </c>
      <c r="F274" t="e">
        <f>VLOOKUP(C274,ECOTOX!A:L,7,FALSE)</f>
        <v>#N/A</v>
      </c>
      <c r="H274" t="e">
        <f>VLOOKUP(C274,ECOTOX!A:L,5,FALSE)</f>
        <v>#N/A</v>
      </c>
      <c r="J274" t="e">
        <f>E274/F274</f>
        <v>#N/A</v>
      </c>
      <c r="L274" t="e">
        <f>E274/H274</f>
        <v>#N/A</v>
      </c>
    </row>
    <row r="275" spans="1:12" hidden="1" x14ac:dyDescent="0.25">
      <c r="A275" t="s">
        <v>2555</v>
      </c>
      <c r="B275" t="s">
        <v>4423</v>
      </c>
      <c r="C275">
        <v>104438</v>
      </c>
      <c r="D275" t="s">
        <v>2556</v>
      </c>
      <c r="E275">
        <f>VLOOKUP(A275,ToxCast!A:I,9,FALSE)</f>
        <v>1.222056482943764E-2</v>
      </c>
      <c r="F275" t="e">
        <f>VLOOKUP(C275,ECOTOX!A:L,7,FALSE)</f>
        <v>#N/A</v>
      </c>
      <c r="H275" t="e">
        <f>VLOOKUP(C275,ECOTOX!A:L,5,FALSE)</f>
        <v>#N/A</v>
      </c>
      <c r="J275" t="e">
        <f>E275/F275</f>
        <v>#N/A</v>
      </c>
      <c r="L275" t="e">
        <f>E275/H275</f>
        <v>#N/A</v>
      </c>
    </row>
    <row r="276" spans="1:12" hidden="1" x14ac:dyDescent="0.25">
      <c r="A276" s="2" t="s">
        <v>4062</v>
      </c>
      <c r="B276" t="s">
        <v>4424</v>
      </c>
      <c r="C276">
        <v>7781988</v>
      </c>
      <c r="D276" t="s">
        <v>6289</v>
      </c>
      <c r="E276">
        <f>VLOOKUP(A276,ToxCast!A:I,9,FALSE)</f>
        <v>0</v>
      </c>
      <c r="F276" t="e">
        <f>VLOOKUP(C276,ECOTOX!A:L,7,FALSE)</f>
        <v>#N/A</v>
      </c>
      <c r="H276" t="e">
        <f>VLOOKUP(C276,ECOTOX!A:L,5,FALSE)</f>
        <v>#N/A</v>
      </c>
      <c r="J276" t="e">
        <f>E276/F276</f>
        <v>#N/A</v>
      </c>
      <c r="L276" t="e">
        <f>E276/H276</f>
        <v>#N/A</v>
      </c>
    </row>
    <row r="277" spans="1:12" hidden="1" x14ac:dyDescent="0.25">
      <c r="A277" t="s">
        <v>3485</v>
      </c>
      <c r="B277" t="s">
        <v>4425</v>
      </c>
      <c r="C277">
        <v>69658</v>
      </c>
      <c r="D277" t="s">
        <v>3486</v>
      </c>
      <c r="E277">
        <f>VLOOKUP(A277,ToxCast!A:I,9,FALSE)</f>
        <v>0.55630419378300899</v>
      </c>
      <c r="F277" t="e">
        <f>VLOOKUP(C277,ECOTOX!A:L,7,FALSE)</f>
        <v>#N/A</v>
      </c>
      <c r="H277" t="e">
        <f>VLOOKUP(C277,ECOTOX!A:L,5,FALSE)</f>
        <v>#N/A</v>
      </c>
      <c r="J277" t="e">
        <f>E277/F277</f>
        <v>#N/A</v>
      </c>
      <c r="L277" t="e">
        <f>E277/H277</f>
        <v>#N/A</v>
      </c>
    </row>
    <row r="278" spans="1:12" x14ac:dyDescent="0.25">
      <c r="A278" t="s">
        <v>117</v>
      </c>
      <c r="B278" t="s">
        <v>4418</v>
      </c>
      <c r="C278">
        <v>16752775</v>
      </c>
      <c r="D278" t="s">
        <v>118</v>
      </c>
      <c r="E278">
        <f>VLOOKUP(A278,ToxCast!A:I,9,FALSE)</f>
        <v>1.6506620707428071E-2</v>
      </c>
      <c r="F278">
        <f>VLOOKUP(C278,ECOTOX!A:L,7,FALSE)</f>
        <v>3.0999999999999999E-3</v>
      </c>
      <c r="G278">
        <f>VLOOKUP(C278,ECOTOX!A:L,8,FALSE)</f>
        <v>1.0500000000000001E-2</v>
      </c>
      <c r="H278">
        <f>VLOOKUP(C278,ECOTOX!A:L,5,FALSE)</f>
        <v>1</v>
      </c>
      <c r="J278">
        <f>E278/F278</f>
        <v>5.3247163572348617</v>
      </c>
      <c r="K278" s="8">
        <f>E278/G278</f>
        <v>1.5720591149931495</v>
      </c>
      <c r="L278">
        <f>E278/H278</f>
        <v>1.6506620707428071E-2</v>
      </c>
    </row>
    <row r="279" spans="1:12" hidden="1" x14ac:dyDescent="0.25">
      <c r="A279" t="s">
        <v>1413</v>
      </c>
      <c r="B279" t="s">
        <v>4427</v>
      </c>
      <c r="C279">
        <v>631641</v>
      </c>
      <c r="D279" t="s">
        <v>1414</v>
      </c>
      <c r="E279">
        <f>VLOOKUP(A279,ToxCast!A:I,9,FALSE)</f>
        <v>7.1681872099537233E-2</v>
      </c>
      <c r="F279" t="e">
        <f>VLOOKUP(C279,ECOTOX!A:L,7,FALSE)</f>
        <v>#N/A</v>
      </c>
      <c r="H279" t="e">
        <f>VLOOKUP(C279,ECOTOX!A:L,5,FALSE)</f>
        <v>#N/A</v>
      </c>
      <c r="J279" t="e">
        <f>E279/F279</f>
        <v>#N/A</v>
      </c>
      <c r="L279" t="e">
        <f>E279/H279</f>
        <v>#N/A</v>
      </c>
    </row>
    <row r="280" spans="1:12" x14ac:dyDescent="0.25">
      <c r="A280" t="s">
        <v>2927</v>
      </c>
      <c r="B280" t="s">
        <v>4426</v>
      </c>
      <c r="C280">
        <v>54364</v>
      </c>
      <c r="D280" t="s">
        <v>2928</v>
      </c>
      <c r="E280">
        <f>VLOOKUP(A280,ToxCast!A:I,9,FALSE)</f>
        <v>3.713872175417575E-3</v>
      </c>
      <c r="F280">
        <f>VLOOKUP(C280,ECOTOX!A:L,7,FALSE)</f>
        <v>18.260634599999999</v>
      </c>
      <c r="G280">
        <f>VLOOKUP(C280,ECOTOX!A:L,8,FALSE)</f>
        <v>25.6599252</v>
      </c>
      <c r="H280">
        <f>VLOOKUP(C280,ECOTOX!A:L,5,FALSE)</f>
        <v>84.175415999999998</v>
      </c>
      <c r="J280">
        <f>E280/F280</f>
        <v>2.0338133130474968E-4</v>
      </c>
      <c r="K280" s="8">
        <f>E280/G280</f>
        <v>1.4473433365338006E-4</v>
      </c>
      <c r="L280">
        <f>E280/H280</f>
        <v>4.4120627516917468E-5</v>
      </c>
    </row>
    <row r="281" spans="1:12" x14ac:dyDescent="0.25">
      <c r="A281" t="s">
        <v>995</v>
      </c>
      <c r="B281" t="s">
        <v>4428</v>
      </c>
      <c r="C281">
        <v>834128</v>
      </c>
      <c r="D281" t="s">
        <v>996</v>
      </c>
      <c r="E281">
        <f>VLOOKUP(A281,ToxCast!A:I,9,FALSE)</f>
        <v>6.7604548811144971E-2</v>
      </c>
      <c r="F281">
        <f>VLOOKUP(C281,ECOTOX!A:L,7,FALSE)</f>
        <v>0.01</v>
      </c>
      <c r="G281">
        <f>VLOOKUP(C281,ECOTOX!A:L,8,FALSE)</f>
        <v>1.064E-2</v>
      </c>
      <c r="H281">
        <f>VLOOKUP(C281,ECOTOX!A:L,5,FALSE)</f>
        <v>0.20349999999999999</v>
      </c>
      <c r="J281">
        <f>E281/F281</f>
        <v>6.7604548811144971</v>
      </c>
      <c r="K281" s="8">
        <f>E281/G281</f>
        <v>6.3538109784910688</v>
      </c>
      <c r="L281">
        <f>E281/H281</f>
        <v>0.33220908506705149</v>
      </c>
    </row>
    <row r="282" spans="1:12" x14ac:dyDescent="0.25">
      <c r="A282" t="s">
        <v>64</v>
      </c>
      <c r="B282" t="s">
        <v>4429</v>
      </c>
      <c r="C282">
        <v>21725462</v>
      </c>
      <c r="D282" t="s">
        <v>65</v>
      </c>
      <c r="E282">
        <f>VLOOKUP(A282,ToxCast!A:I,9,FALSE)</f>
        <v>2.3071723758376711E-2</v>
      </c>
      <c r="F282">
        <f>VLOOKUP(C282,ECOTOX!A:L,7,FALSE)</f>
        <v>2.8500000000000002E-5</v>
      </c>
      <c r="G282">
        <f>VLOOKUP(C282,ECOTOX!A:L,8,FALSE)</f>
        <v>1.1999999999999999E-3</v>
      </c>
      <c r="H282">
        <f>VLOOKUP(C282,ECOTOX!A:L,5,FALSE)</f>
        <v>5.1700000000000003E-2</v>
      </c>
      <c r="J282">
        <f>E282/F282</f>
        <v>809.53416696058628</v>
      </c>
      <c r="K282" s="8">
        <f>E282/G282</f>
        <v>19.226436465313927</v>
      </c>
      <c r="L282">
        <f>E282/H282</f>
        <v>0.44626158139993638</v>
      </c>
    </row>
    <row r="283" spans="1:12" x14ac:dyDescent="0.25">
      <c r="A283" t="s">
        <v>1415</v>
      </c>
      <c r="B283" t="s">
        <v>4430</v>
      </c>
      <c r="C283">
        <v>108918</v>
      </c>
      <c r="D283" t="s">
        <v>1416</v>
      </c>
      <c r="E283">
        <f>VLOOKUP(A283,ToxCast!A:I,9,FALSE)</f>
        <v>1.352157247009462E-4</v>
      </c>
      <c r="F283">
        <f>VLOOKUP(C283,ECOTOX!A:L,7,FALSE)</f>
        <v>23.599999999999991</v>
      </c>
      <c r="G283">
        <f>VLOOKUP(C283,ECOTOX!A:L,8,FALSE)</f>
        <v>27.2</v>
      </c>
      <c r="H283">
        <f>VLOOKUP(C283,ECOTOX!A:L,5,FALSE)</f>
        <v>51</v>
      </c>
      <c r="J283">
        <f>E283/F283</f>
        <v>5.7294798602095866E-6</v>
      </c>
      <c r="K283" s="8">
        <f>E283/G283</f>
        <v>4.9711663492994928E-6</v>
      </c>
      <c r="L283">
        <f>E283/H283</f>
        <v>2.6512887196263959E-6</v>
      </c>
    </row>
    <row r="284" spans="1:12" hidden="1" x14ac:dyDescent="0.25">
      <c r="A284" t="s">
        <v>3487</v>
      </c>
      <c r="B284" t="s">
        <v>4432</v>
      </c>
      <c r="C284">
        <v>64675</v>
      </c>
      <c r="D284" t="s">
        <v>3488</v>
      </c>
      <c r="E284">
        <f>VLOOKUP(A284,ToxCast!A:I,9,FALSE)</f>
        <v>7.6934697568044479</v>
      </c>
      <c r="F284" t="e">
        <f>VLOOKUP(C284,ECOTOX!A:L,7,FALSE)</f>
        <v>#N/A</v>
      </c>
      <c r="H284" t="e">
        <f>VLOOKUP(C284,ECOTOX!A:L,5,FALSE)</f>
        <v>#N/A</v>
      </c>
      <c r="J284" t="e">
        <f>E284/F284</f>
        <v>#N/A</v>
      </c>
      <c r="L284" t="e">
        <f>E284/H284</f>
        <v>#N/A</v>
      </c>
    </row>
    <row r="285" spans="1:12" x14ac:dyDescent="0.25">
      <c r="A285" t="s">
        <v>119</v>
      </c>
      <c r="B285" t="s">
        <v>4431</v>
      </c>
      <c r="C285">
        <v>52315078</v>
      </c>
      <c r="D285" t="s">
        <v>120</v>
      </c>
      <c r="E285">
        <f>VLOOKUP(A285,ToxCast!A:I,9,FALSE)</f>
        <v>0.1149271321459408</v>
      </c>
      <c r="F285">
        <f>VLOOKUP(C285,ECOTOX!A:L,7,FALSE)</f>
        <v>1E-4</v>
      </c>
      <c r="G285">
        <f>VLOOKUP(C285,ECOTOX!A:L,8,FALSE)</f>
        <v>1E-4</v>
      </c>
      <c r="H285">
        <f>VLOOKUP(C285,ECOTOX!A:L,5,FALSE)</f>
        <v>0.05</v>
      </c>
      <c r="J285">
        <f>E285/F285</f>
        <v>1149.271321459408</v>
      </c>
      <c r="K285" s="8">
        <f>E285/G285</f>
        <v>1149.271321459408</v>
      </c>
      <c r="L285">
        <f>E285/H285</f>
        <v>2.2985426429188158</v>
      </c>
    </row>
    <row r="286" spans="1:12" x14ac:dyDescent="0.25">
      <c r="A286" t="s">
        <v>121</v>
      </c>
      <c r="B286" t="s">
        <v>4433</v>
      </c>
      <c r="C286">
        <v>35367385</v>
      </c>
      <c r="D286" t="s">
        <v>122</v>
      </c>
      <c r="E286">
        <f>VLOOKUP(A286,ToxCast!A:I,9,FALSE)</f>
        <v>3.8040905624623787E-4</v>
      </c>
      <c r="F286">
        <f>VLOOKUP(C286,ECOTOX!A:L,7,FALSE)</f>
        <v>9.2800000000000001E-4</v>
      </c>
      <c r="G286">
        <f>VLOOKUP(C286,ECOTOX!A:L,8,FALSE)</f>
        <v>1E-3</v>
      </c>
      <c r="H286">
        <f>VLOOKUP(C286,ECOTOX!A:L,5,FALSE)</f>
        <v>0.19</v>
      </c>
      <c r="J286">
        <f>E286/F286</f>
        <v>0.40992355198948044</v>
      </c>
      <c r="K286" s="8">
        <f>E286/G286</f>
        <v>0.38040905624623789</v>
      </c>
      <c r="L286">
        <f>E286/H286</f>
        <v>2.0021529276117783E-3</v>
      </c>
    </row>
    <row r="287" spans="1:12" hidden="1" x14ac:dyDescent="0.25">
      <c r="A287" t="s">
        <v>415</v>
      </c>
      <c r="B287" t="s">
        <v>4435</v>
      </c>
      <c r="C287">
        <v>111762</v>
      </c>
      <c r="D287" t="s">
        <v>416</v>
      </c>
      <c r="E287">
        <f>VLOOKUP(A287,ToxCast!A:I,9,FALSE)</f>
        <v>1.3453762826956931E-2</v>
      </c>
      <c r="F287" t="e">
        <f>VLOOKUP(C287,ECOTOX!A:L,7,FALSE)</f>
        <v>#N/A</v>
      </c>
      <c r="H287" t="e">
        <f>VLOOKUP(C287,ECOTOX!A:L,5,FALSE)</f>
        <v>#N/A</v>
      </c>
      <c r="J287" t="e">
        <f>E287/F287</f>
        <v>#N/A</v>
      </c>
      <c r="L287" t="e">
        <f>E287/H287</f>
        <v>#N/A</v>
      </c>
    </row>
    <row r="288" spans="1:12" x14ac:dyDescent="0.25">
      <c r="A288" t="s">
        <v>313</v>
      </c>
      <c r="B288" t="s">
        <v>4434</v>
      </c>
      <c r="C288">
        <v>759944</v>
      </c>
      <c r="D288" t="s">
        <v>314</v>
      </c>
      <c r="E288">
        <f>VLOOKUP(A288,ToxCast!A:I,9,FALSE)</f>
        <v>2.328722338489363E-2</v>
      </c>
      <c r="F288">
        <f>VLOOKUP(C288,ECOTOX!A:L,7,FALSE)</f>
        <v>0.86450000000000005</v>
      </c>
      <c r="G288">
        <f>VLOOKUP(C288,ECOTOX!A:L,8,FALSE)</f>
        <v>1.02</v>
      </c>
      <c r="H288">
        <f>VLOOKUP(C288,ECOTOX!A:L,5,FALSE)</f>
        <v>5.6</v>
      </c>
      <c r="J288">
        <f>E288/F288</f>
        <v>2.6937216176857869E-2</v>
      </c>
      <c r="K288" s="8">
        <f>E288/G288</f>
        <v>2.2830611161660422E-2</v>
      </c>
      <c r="L288">
        <f>E288/H288</f>
        <v>4.1584327473024344E-3</v>
      </c>
    </row>
    <row r="289" spans="1:12" hidden="1" x14ac:dyDescent="0.25">
      <c r="A289" t="s">
        <v>2017</v>
      </c>
      <c r="B289" t="s">
        <v>4437</v>
      </c>
      <c r="C289">
        <v>1024573</v>
      </c>
      <c r="D289" t="s">
        <v>2018</v>
      </c>
      <c r="E289">
        <f>VLOOKUP(A289,ToxCast!A:I,9,FALSE)</f>
        <v>8.7446860945442809E-2</v>
      </c>
      <c r="F289" t="e">
        <f>VLOOKUP(C289,ECOTOX!A:L,7,FALSE)</f>
        <v>#N/A</v>
      </c>
      <c r="H289" t="e">
        <f>VLOOKUP(C289,ECOTOX!A:L,5,FALSE)</f>
        <v>#N/A</v>
      </c>
      <c r="J289" t="e">
        <f>E289/F289</f>
        <v>#N/A</v>
      </c>
      <c r="L289" t="e">
        <f>E289/H289</f>
        <v>#N/A</v>
      </c>
    </row>
    <row r="290" spans="1:12" x14ac:dyDescent="0.25">
      <c r="A290" t="s">
        <v>607</v>
      </c>
      <c r="B290" t="s">
        <v>4436</v>
      </c>
      <c r="C290">
        <v>79277273</v>
      </c>
      <c r="D290" t="s">
        <v>608</v>
      </c>
      <c r="E290">
        <f>VLOOKUP(A290,ToxCast!A:I,9,FALSE)</f>
        <v>1.1767134388227041E-2</v>
      </c>
      <c r="F290">
        <f>VLOOKUP(C290,ECOTOX!A:L,7,FALSE)</f>
        <v>1.212E-3</v>
      </c>
      <c r="G290">
        <f>VLOOKUP(C290,ECOTOX!A:L,8,FALSE)</f>
        <v>3.5579999999999991E-3</v>
      </c>
      <c r="H290">
        <f>VLOOKUP(C290,ECOTOX!A:L,5,FALSE)</f>
        <v>9.2650000000000006</v>
      </c>
      <c r="J290">
        <f>E290/F290</f>
        <v>9.7088567559629055</v>
      </c>
      <c r="K290" s="8">
        <f>E290/G290</f>
        <v>3.3072328241222722</v>
      </c>
      <c r="L290">
        <f>E290/H290</f>
        <v>1.2700630748221306E-3</v>
      </c>
    </row>
    <row r="291" spans="1:12" x14ac:dyDescent="0.25">
      <c r="A291" t="s">
        <v>2019</v>
      </c>
      <c r="B291" t="s">
        <v>4438</v>
      </c>
      <c r="C291">
        <v>24307264</v>
      </c>
      <c r="D291" t="s">
        <v>2020</v>
      </c>
      <c r="E291">
        <f>VLOOKUP(A291,ToxCast!A:I,9,FALSE)</f>
        <v>0.27754885344341029</v>
      </c>
      <c r="F291">
        <f>VLOOKUP(C291,ECOTOX!A:L,7,FALSE)</f>
        <v>28.75</v>
      </c>
      <c r="G291">
        <f>VLOOKUP(C291,ECOTOX!A:L,8,FALSE)</f>
        <v>32.5</v>
      </c>
      <c r="H291">
        <f>VLOOKUP(C291,ECOTOX!A:L,5,FALSE)</f>
        <v>69.5</v>
      </c>
      <c r="J291">
        <f>E291/F291</f>
        <v>9.6538731632490535E-3</v>
      </c>
      <c r="K291" s="8">
        <f>E291/G291</f>
        <v>8.5399647213357018E-3</v>
      </c>
      <c r="L291">
        <f>E291/H291</f>
        <v>3.9935086826389972E-3</v>
      </c>
    </row>
    <row r="292" spans="1:12" x14ac:dyDescent="0.25">
      <c r="A292" t="s">
        <v>66</v>
      </c>
      <c r="B292" t="s">
        <v>4439</v>
      </c>
      <c r="C292">
        <v>78488</v>
      </c>
      <c r="D292" t="s">
        <v>67</v>
      </c>
      <c r="E292">
        <f>VLOOKUP(A292,ToxCast!A:I,9,FALSE)</f>
        <v>7.2603239408786963E-2</v>
      </c>
      <c r="F292">
        <f>VLOOKUP(C292,ECOTOX!A:L,7,FALSE)</f>
        <v>1.31E-3</v>
      </c>
      <c r="G292">
        <f>VLOOKUP(C292,ECOTOX!A:L,8,FALSE)</f>
        <v>3.2499999999999999E-3</v>
      </c>
      <c r="H292">
        <f>VLOOKUP(C292,ECOTOX!A:L,5,FALSE)</f>
        <v>2.35E-2</v>
      </c>
      <c r="J292">
        <f>E292/F292</f>
        <v>55.42232015937936</v>
      </c>
      <c r="K292" s="8">
        <f>E292/G292</f>
        <v>22.339458279626758</v>
      </c>
      <c r="L292">
        <f>E292/H292</f>
        <v>3.0894995493100836</v>
      </c>
    </row>
    <row r="293" spans="1:12" x14ac:dyDescent="0.25">
      <c r="A293" t="s">
        <v>501</v>
      </c>
      <c r="B293" t="s">
        <v>4440</v>
      </c>
      <c r="C293">
        <v>300765</v>
      </c>
      <c r="D293" t="s">
        <v>502</v>
      </c>
      <c r="E293">
        <f>VLOOKUP(A293,ToxCast!A:I,9,FALSE)</f>
        <v>0.28518502560412162</v>
      </c>
      <c r="F293">
        <f>VLOOKUP(C293,ECOTOX!A:L,7,FALSE)</f>
        <v>1.34E-4</v>
      </c>
      <c r="G293">
        <f>VLOOKUP(C293,ECOTOX!A:L,8,FALSE)</f>
        <v>1.94E-4</v>
      </c>
      <c r="H293">
        <f>VLOOKUP(C293,ECOTOX!A:L,5,FALSE)</f>
        <v>0.63</v>
      </c>
      <c r="J293">
        <f>E293/F293</f>
        <v>2128.246459732251</v>
      </c>
      <c r="K293" s="8">
        <f>E293/G293</f>
        <v>1470.0259051758846</v>
      </c>
      <c r="L293">
        <f>E293/H293</f>
        <v>0.45267464381606609</v>
      </c>
    </row>
    <row r="294" spans="1:12" x14ac:dyDescent="0.25">
      <c r="A294" t="s">
        <v>1417</v>
      </c>
      <c r="B294" t="s">
        <v>4441</v>
      </c>
      <c r="C294">
        <v>13684634</v>
      </c>
      <c r="D294" t="s">
        <v>1418</v>
      </c>
      <c r="E294">
        <f>VLOOKUP(A294,ToxCast!A:I,9,FALSE)</f>
        <v>2.6746700754241683E-3</v>
      </c>
      <c r="F294">
        <f>VLOOKUP(C294,ECOTOX!A:L,7,FALSE)</f>
        <v>1</v>
      </c>
      <c r="G294">
        <f>VLOOKUP(C294,ECOTOX!A:L,8,FALSE)</f>
        <v>1</v>
      </c>
      <c r="H294">
        <f>VLOOKUP(C294,ECOTOX!A:L,5,FALSE)</f>
        <v>3.2</v>
      </c>
      <c r="J294">
        <f>E294/F294</f>
        <v>2.6746700754241683E-3</v>
      </c>
      <c r="K294" s="8">
        <f>E294/G294</f>
        <v>2.6746700754241683E-3</v>
      </c>
      <c r="L294">
        <f>E294/H294</f>
        <v>8.3583439857005254E-4</v>
      </c>
    </row>
    <row r="295" spans="1:12" x14ac:dyDescent="0.25">
      <c r="A295" t="s">
        <v>315</v>
      </c>
      <c r="B295" t="s">
        <v>4442</v>
      </c>
      <c r="C295">
        <v>2310170</v>
      </c>
      <c r="D295" t="s">
        <v>316</v>
      </c>
      <c r="E295">
        <f>VLOOKUP(A295,ToxCast!A:I,9,FALSE)</f>
        <v>2.0290335169395769E-4</v>
      </c>
      <c r="F295">
        <f>VLOOKUP(C295,ECOTOX!A:L,7,FALSE)</f>
        <v>2.5999999999999999E-2</v>
      </c>
      <c r="G295">
        <f>VLOOKUP(C295,ECOTOX!A:L,8,FALSE)</f>
        <v>3.4000000000000002E-2</v>
      </c>
      <c r="H295">
        <f>VLOOKUP(C295,ECOTOX!A:L,5,FALSE)</f>
        <v>0.3</v>
      </c>
      <c r="J295">
        <f>E295/F295</f>
        <v>7.803975065152219E-3</v>
      </c>
      <c r="K295" s="8">
        <f>E295/G295</f>
        <v>5.967745638057579E-3</v>
      </c>
      <c r="L295">
        <f>E295/H295</f>
        <v>6.7634450564652568E-4</v>
      </c>
    </row>
    <row r="296" spans="1:12" hidden="1" x14ac:dyDescent="0.25">
      <c r="A296" t="s">
        <v>2929</v>
      </c>
      <c r="B296" t="s">
        <v>4444</v>
      </c>
      <c r="C296">
        <v>934327</v>
      </c>
      <c r="D296" t="s">
        <v>2930</v>
      </c>
      <c r="E296">
        <f>VLOOKUP(A296,ToxCast!A:I,9,FALSE)</f>
        <v>2.5760215675015821E-2</v>
      </c>
      <c r="F296" t="e">
        <f>VLOOKUP(C296,ECOTOX!A:L,7,FALSE)</f>
        <v>#N/A</v>
      </c>
      <c r="H296" t="e">
        <f>VLOOKUP(C296,ECOTOX!A:L,5,FALSE)</f>
        <v>#N/A</v>
      </c>
      <c r="J296" t="e">
        <f>E296/F296</f>
        <v>#N/A</v>
      </c>
      <c r="L296" t="e">
        <f>E296/H296</f>
        <v>#N/A</v>
      </c>
    </row>
    <row r="297" spans="1:12" hidden="1" x14ac:dyDescent="0.25">
      <c r="A297" t="s">
        <v>3489</v>
      </c>
      <c r="B297" t="s">
        <v>4445</v>
      </c>
      <c r="C297">
        <v>118581</v>
      </c>
      <c r="D297" t="s">
        <v>3490</v>
      </c>
      <c r="E297">
        <f>VLOOKUP(A297,ToxCast!A:I,9,FALSE)</f>
        <v>2.5542223467971712</v>
      </c>
      <c r="F297" t="e">
        <f>VLOOKUP(C297,ECOTOX!A:L,7,FALSE)</f>
        <v>#N/A</v>
      </c>
      <c r="H297" t="e">
        <f>VLOOKUP(C297,ECOTOX!A:L,5,FALSE)</f>
        <v>#N/A</v>
      </c>
      <c r="J297" t="e">
        <f>E297/F297</f>
        <v>#N/A</v>
      </c>
      <c r="L297" t="e">
        <f>E297/H297</f>
        <v>#N/A</v>
      </c>
    </row>
    <row r="298" spans="1:12" hidden="1" x14ac:dyDescent="0.25">
      <c r="A298" t="s">
        <v>3491</v>
      </c>
      <c r="B298" t="s">
        <v>4446</v>
      </c>
      <c r="C298">
        <v>6983795</v>
      </c>
      <c r="D298" t="s">
        <v>3492</v>
      </c>
      <c r="E298">
        <f>VLOOKUP(A298,ToxCast!A:I,9,FALSE)</f>
        <v>6.3464910398389192</v>
      </c>
      <c r="F298" t="e">
        <f>VLOOKUP(C298,ECOTOX!A:L,7,FALSE)</f>
        <v>#N/A</v>
      </c>
      <c r="H298" t="e">
        <f>VLOOKUP(C298,ECOTOX!A:L,5,FALSE)</f>
        <v>#N/A</v>
      </c>
      <c r="J298" t="e">
        <f>E298/F298</f>
        <v>#N/A</v>
      </c>
      <c r="L298" t="e">
        <f>E298/H298</f>
        <v>#N/A</v>
      </c>
    </row>
    <row r="299" spans="1:12" hidden="1" x14ac:dyDescent="0.25">
      <c r="A299" t="s">
        <v>3493</v>
      </c>
      <c r="B299" t="s">
        <v>4447</v>
      </c>
      <c r="C299">
        <v>98511</v>
      </c>
      <c r="D299" t="s">
        <v>3494</v>
      </c>
      <c r="E299">
        <f>VLOOKUP(A299,ToxCast!A:I,9,FALSE)</f>
        <v>2.361382356688152E-2</v>
      </c>
      <c r="F299" t="e">
        <f>VLOOKUP(C299,ECOTOX!A:L,7,FALSE)</f>
        <v>#N/A</v>
      </c>
      <c r="H299" t="e">
        <f>VLOOKUP(C299,ECOTOX!A:L,5,FALSE)</f>
        <v>#N/A</v>
      </c>
      <c r="J299" t="e">
        <f>E299/F299</f>
        <v>#N/A</v>
      </c>
      <c r="L299" t="e">
        <f>E299/H299</f>
        <v>#N/A</v>
      </c>
    </row>
    <row r="300" spans="1:12" x14ac:dyDescent="0.25">
      <c r="A300" t="s">
        <v>1419</v>
      </c>
      <c r="B300" t="s">
        <v>4443</v>
      </c>
      <c r="C300">
        <v>23564058</v>
      </c>
      <c r="D300" t="s">
        <v>1420</v>
      </c>
      <c r="E300">
        <f>VLOOKUP(A300,ToxCast!A:I,9,FALSE)</f>
        <v>3.2867256405915021E-2</v>
      </c>
      <c r="F300">
        <f>VLOOKUP(C300,ECOTOX!A:L,7,FALSE)</f>
        <v>2.3999999999999998E-3</v>
      </c>
      <c r="G300">
        <f>VLOOKUP(C300,ECOTOX!A:L,8,FALSE)</f>
        <v>2.3999999999999998E-3</v>
      </c>
      <c r="H300">
        <f>VLOOKUP(C300,ECOTOX!A:L,5,FALSE)</f>
        <v>0.6</v>
      </c>
      <c r="J300">
        <f>E300/F300</f>
        <v>13.69469016913126</v>
      </c>
      <c r="K300" s="8">
        <f>E300/G300</f>
        <v>13.69469016913126</v>
      </c>
      <c r="L300">
        <f>E300/H300</f>
        <v>5.477876067652504E-2</v>
      </c>
    </row>
    <row r="301" spans="1:12" hidden="1" x14ac:dyDescent="0.25">
      <c r="A301" t="s">
        <v>2559</v>
      </c>
      <c r="B301" t="s">
        <v>4449</v>
      </c>
      <c r="C301">
        <v>124027</v>
      </c>
      <c r="D301" t="s">
        <v>2560</v>
      </c>
      <c r="E301">
        <f>VLOOKUP(A301,ToxCast!A:I,9,FALSE)</f>
        <v>0.83440288566693388</v>
      </c>
      <c r="F301" t="e">
        <f>VLOOKUP(C301,ECOTOX!A:L,7,FALSE)</f>
        <v>#N/A</v>
      </c>
      <c r="H301" t="e">
        <f>VLOOKUP(C301,ECOTOX!A:L,5,FALSE)</f>
        <v>#N/A</v>
      </c>
      <c r="J301" t="e">
        <f>E301/F301</f>
        <v>#N/A</v>
      </c>
      <c r="L301" t="e">
        <f>E301/H301</f>
        <v>#N/A</v>
      </c>
    </row>
    <row r="302" spans="1:12" x14ac:dyDescent="0.25">
      <c r="A302" t="s">
        <v>2557</v>
      </c>
      <c r="B302" t="s">
        <v>4448</v>
      </c>
      <c r="C302">
        <v>104552</v>
      </c>
      <c r="D302" t="s">
        <v>2558</v>
      </c>
      <c r="E302">
        <f>VLOOKUP(A302,ToxCast!A:I,9,FALSE)</f>
        <v>4.3472945375611332</v>
      </c>
      <c r="F302">
        <f>VLOOKUP(C302,ECOTOX!A:L,7,FALSE)</f>
        <v>0.83749999999999991</v>
      </c>
      <c r="G302">
        <f>VLOOKUP(C302,ECOTOX!A:L,8,FALSE)</f>
        <v>0.97499999999999998</v>
      </c>
      <c r="H302">
        <f>VLOOKUP(C302,ECOTOX!A:L,5,FALSE)</f>
        <v>2.33</v>
      </c>
      <c r="J302">
        <f>E302/F302</f>
        <v>5.1907994478341895</v>
      </c>
      <c r="K302" s="8">
        <f>E302/G302</f>
        <v>4.4587636282678291</v>
      </c>
      <c r="L302">
        <f>E302/H302</f>
        <v>1.8657916470219456</v>
      </c>
    </row>
    <row r="303" spans="1:12" hidden="1" x14ac:dyDescent="0.25">
      <c r="A303" t="s">
        <v>3495</v>
      </c>
      <c r="B303" t="s">
        <v>4451</v>
      </c>
      <c r="C303">
        <v>80433</v>
      </c>
      <c r="D303" t="s">
        <v>3496</v>
      </c>
      <c r="E303">
        <f>VLOOKUP(A303,ToxCast!A:I,9,FALSE)</f>
        <v>0.23966799132366259</v>
      </c>
      <c r="F303" t="e">
        <f>VLOOKUP(C303,ECOTOX!A:L,7,FALSE)</f>
        <v>#N/A</v>
      </c>
      <c r="H303" t="e">
        <f>VLOOKUP(C303,ECOTOX!A:L,5,FALSE)</f>
        <v>#N/A</v>
      </c>
      <c r="J303" t="e">
        <f>E303/F303</f>
        <v>#N/A</v>
      </c>
      <c r="L303" t="e">
        <f>E303/H303</f>
        <v>#N/A</v>
      </c>
    </row>
    <row r="304" spans="1:12" hidden="1" x14ac:dyDescent="0.25">
      <c r="A304" t="s">
        <v>1421</v>
      </c>
      <c r="B304" t="s">
        <v>4452</v>
      </c>
      <c r="C304">
        <v>108689</v>
      </c>
      <c r="D304" t="s">
        <v>1422</v>
      </c>
      <c r="E304">
        <f>VLOOKUP(A304,ToxCast!A:I,9,FALSE)</f>
        <v>1.540687660865808</v>
      </c>
      <c r="F304" t="e">
        <f>VLOOKUP(C304,ECOTOX!A:L,7,FALSE)</f>
        <v>#N/A</v>
      </c>
      <c r="H304" t="e">
        <f>VLOOKUP(C304,ECOTOX!A:L,5,FALSE)</f>
        <v>#N/A</v>
      </c>
      <c r="J304" t="e">
        <f>E304/F304</f>
        <v>#N/A</v>
      </c>
      <c r="L304" t="e">
        <f>E304/H304</f>
        <v>#N/A</v>
      </c>
    </row>
    <row r="305" spans="1:12" hidden="1" x14ac:dyDescent="0.25">
      <c r="A305" t="s">
        <v>2561</v>
      </c>
      <c r="B305" t="s">
        <v>4453</v>
      </c>
      <c r="C305">
        <v>25103586</v>
      </c>
      <c r="D305" t="s">
        <v>2562</v>
      </c>
      <c r="E305">
        <f>VLOOKUP(A305,ToxCast!A:I,9,FALSE)</f>
        <v>0.50002930125348011</v>
      </c>
      <c r="F305" t="e">
        <f>VLOOKUP(C305,ECOTOX!A:L,7,FALSE)</f>
        <v>#N/A</v>
      </c>
      <c r="H305" t="e">
        <f>VLOOKUP(C305,ECOTOX!A:L,5,FALSE)</f>
        <v>#N/A</v>
      </c>
      <c r="J305" t="e">
        <f>E305/F305</f>
        <v>#N/A</v>
      </c>
      <c r="L305" t="e">
        <f>E305/H305</f>
        <v>#N/A</v>
      </c>
    </row>
    <row r="306" spans="1:12" hidden="1" x14ac:dyDescent="0.25">
      <c r="A306" t="s">
        <v>2931</v>
      </c>
      <c r="B306" t="s">
        <v>4454</v>
      </c>
      <c r="C306">
        <v>103695</v>
      </c>
      <c r="D306" t="s">
        <v>2932</v>
      </c>
      <c r="E306">
        <f>VLOOKUP(A306,ToxCast!A:I,9,FALSE)</f>
        <v>0.13618762273356239</v>
      </c>
      <c r="F306" t="e">
        <f>VLOOKUP(C306,ECOTOX!A:L,7,FALSE)</f>
        <v>#N/A</v>
      </c>
      <c r="H306" t="e">
        <f>VLOOKUP(C306,ECOTOX!A:L,5,FALSE)</f>
        <v>#N/A</v>
      </c>
      <c r="J306" t="e">
        <f>E306/F306</f>
        <v>#N/A</v>
      </c>
      <c r="L306" t="e">
        <f>E306/H306</f>
        <v>#N/A</v>
      </c>
    </row>
    <row r="307" spans="1:12" hidden="1" x14ac:dyDescent="0.25">
      <c r="A307" t="s">
        <v>997</v>
      </c>
      <c r="B307" t="s">
        <v>4455</v>
      </c>
      <c r="C307">
        <v>1241947</v>
      </c>
      <c r="D307" t="s">
        <v>998</v>
      </c>
      <c r="E307">
        <f>VLOOKUP(A307,ToxCast!A:I,9,FALSE)</f>
        <v>7.248120000000001E-2</v>
      </c>
      <c r="F307" t="e">
        <f>VLOOKUP(C307,ECOTOX!A:L,7,FALSE)</f>
        <v>#N/A</v>
      </c>
      <c r="H307" t="e">
        <f>VLOOKUP(C307,ECOTOX!A:L,5,FALSE)</f>
        <v>#N/A</v>
      </c>
      <c r="J307" t="e">
        <f>E307/F307</f>
        <v>#N/A</v>
      </c>
      <c r="L307" t="e">
        <f>E307/H307</f>
        <v>#N/A</v>
      </c>
    </row>
    <row r="308" spans="1:12" hidden="1" x14ac:dyDescent="0.25">
      <c r="A308" t="s">
        <v>3497</v>
      </c>
      <c r="B308" t="s">
        <v>4456</v>
      </c>
      <c r="C308">
        <v>5466773</v>
      </c>
      <c r="D308" t="s">
        <v>3498</v>
      </c>
      <c r="E308">
        <f>VLOOKUP(A308,ToxCast!A:I,9,FALSE)</f>
        <v>7.8018096079514376E-2</v>
      </c>
      <c r="F308" t="e">
        <f>VLOOKUP(C308,ECOTOX!A:L,7,FALSE)</f>
        <v>#N/A</v>
      </c>
      <c r="H308" t="e">
        <f>VLOOKUP(C308,ECOTOX!A:L,5,FALSE)</f>
        <v>#N/A</v>
      </c>
      <c r="J308" t="e">
        <f>E308/F308</f>
        <v>#N/A</v>
      </c>
      <c r="L308" t="e">
        <f>E308/H308</f>
        <v>#N/A</v>
      </c>
    </row>
    <row r="309" spans="1:12" x14ac:dyDescent="0.25">
      <c r="A309" t="s">
        <v>815</v>
      </c>
      <c r="B309" t="s">
        <v>4450</v>
      </c>
      <c r="C309">
        <v>554007</v>
      </c>
      <c r="D309" t="s">
        <v>816</v>
      </c>
      <c r="E309">
        <f>VLOOKUP(A309,ToxCast!A:I,9,FALSE)</f>
        <v>6.644609245677463E-2</v>
      </c>
      <c r="F309">
        <f>VLOOKUP(C309,ECOTOX!A:L,7,FALSE)</f>
        <v>3.38</v>
      </c>
      <c r="G309">
        <f>VLOOKUP(C309,ECOTOX!A:L,8,FALSE)</f>
        <v>3.38</v>
      </c>
      <c r="H309">
        <f>VLOOKUP(C309,ECOTOX!A:L,5,FALSE)</f>
        <v>3.38</v>
      </c>
      <c r="J309">
        <f>E309/F309</f>
        <v>1.965860723573214E-2</v>
      </c>
      <c r="K309" s="8">
        <f>E309/G309</f>
        <v>1.965860723573214E-2</v>
      </c>
      <c r="L309">
        <f>E309/H309</f>
        <v>1.965860723573214E-2</v>
      </c>
    </row>
    <row r="310" spans="1:12" hidden="1" x14ac:dyDescent="0.25">
      <c r="A310" t="s">
        <v>2933</v>
      </c>
      <c r="B310" t="s">
        <v>4458</v>
      </c>
      <c r="C310">
        <v>484208</v>
      </c>
      <c r="D310" t="s">
        <v>2934</v>
      </c>
      <c r="E310">
        <f>VLOOKUP(A310,ToxCast!A:I,9,FALSE)</f>
        <v>2.386758360519649E-3</v>
      </c>
      <c r="F310" t="e">
        <f>VLOOKUP(C310,ECOTOX!A:L,7,FALSE)</f>
        <v>#N/A</v>
      </c>
      <c r="H310" t="e">
        <f>VLOOKUP(C310,ECOTOX!A:L,5,FALSE)</f>
        <v>#N/A</v>
      </c>
      <c r="J310" t="e">
        <f>E310/F310</f>
        <v>#N/A</v>
      </c>
      <c r="L310" t="e">
        <f>E310/H310</f>
        <v>#N/A</v>
      </c>
    </row>
    <row r="311" spans="1:12" hidden="1" x14ac:dyDescent="0.25">
      <c r="A311" t="s">
        <v>503</v>
      </c>
      <c r="B311" t="s">
        <v>4459</v>
      </c>
      <c r="C311">
        <v>88744</v>
      </c>
      <c r="D311" t="s">
        <v>504</v>
      </c>
      <c r="E311" t="e">
        <f>VLOOKUP(A311,ToxCast!A:I,9,FALSE)</f>
        <v>#VALUE!</v>
      </c>
      <c r="F311" t="e">
        <f>VLOOKUP(C311,ECOTOX!A:L,7,FALSE)</f>
        <v>#N/A</v>
      </c>
      <c r="H311" t="e">
        <f>VLOOKUP(C311,ECOTOX!A:L,5,FALSE)</f>
        <v>#N/A</v>
      </c>
      <c r="J311" t="e">
        <f>E311/F311</f>
        <v>#VALUE!</v>
      </c>
      <c r="L311" t="e">
        <f>E311/H311</f>
        <v>#VALUE!</v>
      </c>
    </row>
    <row r="312" spans="1:12" x14ac:dyDescent="0.25">
      <c r="A312" t="s">
        <v>417</v>
      </c>
      <c r="B312" t="s">
        <v>4457</v>
      </c>
      <c r="C312">
        <v>569642</v>
      </c>
      <c r="D312" t="s">
        <v>418</v>
      </c>
      <c r="E312">
        <f>VLOOKUP(A312,ToxCast!A:I,9,FALSE)</f>
        <v>2.91936E-2</v>
      </c>
      <c r="F312">
        <f>VLOOKUP(C312,ECOTOX!A:L,7,FALSE)</f>
        <v>1.5004999999999999</v>
      </c>
      <c r="G312">
        <f>VLOOKUP(C312,ECOTOX!A:L,8,FALSE)</f>
        <v>1.5009999999999999</v>
      </c>
      <c r="H312">
        <f>VLOOKUP(C312,ECOTOX!A:L,5,FALSE)</f>
        <v>1.5049999999999999</v>
      </c>
      <c r="J312">
        <f>E312/F312</f>
        <v>1.9455914695101634E-2</v>
      </c>
      <c r="K312" s="8">
        <f>E312/G312</f>
        <v>1.9449433710859429E-2</v>
      </c>
      <c r="L312">
        <f>E312/H312</f>
        <v>1.9397740863787379E-2</v>
      </c>
    </row>
    <row r="313" spans="1:12" hidden="1" x14ac:dyDescent="0.25">
      <c r="A313" t="s">
        <v>2563</v>
      </c>
      <c r="B313" t="s">
        <v>4461</v>
      </c>
      <c r="C313">
        <v>112801</v>
      </c>
      <c r="D313" t="s">
        <v>2564</v>
      </c>
      <c r="E313">
        <f>VLOOKUP(A313,ToxCast!A:I,9,FALSE)</f>
        <v>3.4910696706816591</v>
      </c>
      <c r="F313" t="e">
        <f>VLOOKUP(C313,ECOTOX!A:L,7,FALSE)</f>
        <v>#N/A</v>
      </c>
      <c r="H313" t="e">
        <f>VLOOKUP(C313,ECOTOX!A:L,5,FALSE)</f>
        <v>#N/A</v>
      </c>
      <c r="J313" t="e">
        <f>E313/F313</f>
        <v>#N/A</v>
      </c>
      <c r="L313" t="e">
        <f>E313/H313</f>
        <v>#N/A</v>
      </c>
    </row>
    <row r="314" spans="1:12" hidden="1" x14ac:dyDescent="0.25">
      <c r="A314" t="s">
        <v>999</v>
      </c>
      <c r="B314" t="s">
        <v>4462</v>
      </c>
      <c r="C314">
        <v>66717</v>
      </c>
      <c r="D314" t="s">
        <v>1000</v>
      </c>
      <c r="E314">
        <f>VLOOKUP(A314,ToxCast!A:I,9,FALSE)</f>
        <v>3.0906696108206989E-2</v>
      </c>
      <c r="F314" t="e">
        <f>VLOOKUP(C314,ECOTOX!A:L,7,FALSE)</f>
        <v>#N/A</v>
      </c>
      <c r="H314" t="e">
        <f>VLOOKUP(C314,ECOTOX!A:L,5,FALSE)</f>
        <v>#N/A</v>
      </c>
      <c r="J314" t="e">
        <f>E314/F314</f>
        <v>#N/A</v>
      </c>
      <c r="L314" t="e">
        <f>E314/H314</f>
        <v>#N/A</v>
      </c>
    </row>
    <row r="315" spans="1:12" x14ac:dyDescent="0.25">
      <c r="A315" t="s">
        <v>2021</v>
      </c>
      <c r="B315" t="s">
        <v>4460</v>
      </c>
      <c r="C315">
        <v>26530201</v>
      </c>
      <c r="D315" t="s">
        <v>2022</v>
      </c>
      <c r="E315">
        <f>VLOOKUP(A315,ToxCast!A:I,9,FALSE)</f>
        <v>7.273605372316351E-2</v>
      </c>
      <c r="F315">
        <f>VLOOKUP(C315,ECOTOX!A:L,7,FALSE)</f>
        <v>1.4E-2</v>
      </c>
      <c r="G315">
        <f>VLOOKUP(C315,ECOTOX!A:L,8,FALSE)</f>
        <v>0.02</v>
      </c>
      <c r="H315">
        <f>VLOOKUP(C315,ECOTOX!A:L,5,FALSE)</f>
        <v>7.0000000000000007E-2</v>
      </c>
      <c r="J315">
        <f>E315/F315</f>
        <v>5.1954324087973935</v>
      </c>
      <c r="K315" s="8">
        <f>E315/G315</f>
        <v>3.6368026861581755</v>
      </c>
      <c r="L315">
        <f>E315/H315</f>
        <v>1.0390864817594787</v>
      </c>
    </row>
    <row r="316" spans="1:12" x14ac:dyDescent="0.25">
      <c r="A316" t="s">
        <v>3499</v>
      </c>
      <c r="B316" t="s">
        <v>4463</v>
      </c>
      <c r="C316">
        <v>83261</v>
      </c>
      <c r="D316" t="s">
        <v>3500</v>
      </c>
      <c r="E316">
        <f>VLOOKUP(A316,ToxCast!A:I,9,FALSE)</f>
        <v>1.2033823205499521</v>
      </c>
      <c r="F316">
        <f>VLOOKUP(C316,ECOTOX!A:L,7,FALSE)</f>
        <v>0.27950000000000008</v>
      </c>
      <c r="G316">
        <f>VLOOKUP(C316,ECOTOX!A:L,8,FALSE)</f>
        <v>0.34900000000000009</v>
      </c>
      <c r="H316">
        <f>VLOOKUP(C316,ECOTOX!A:L,5,FALSE)</f>
        <v>0.90500000000000003</v>
      </c>
      <c r="J316">
        <f>E316/F316</f>
        <v>4.3054823633271972</v>
      </c>
      <c r="K316" s="8">
        <f>E316/G316</f>
        <v>3.4480868783666239</v>
      </c>
      <c r="L316">
        <f>E316/H316</f>
        <v>1.3297042216021571</v>
      </c>
    </row>
    <row r="317" spans="1:12" x14ac:dyDescent="0.25">
      <c r="A317" t="s">
        <v>317</v>
      </c>
      <c r="B317" t="s">
        <v>4464</v>
      </c>
      <c r="C317">
        <v>151213</v>
      </c>
      <c r="D317" t="s">
        <v>318</v>
      </c>
      <c r="E317">
        <f>VLOOKUP(A317,ToxCast!A:I,9,FALSE)</f>
        <v>1.2540607271910231E-2</v>
      </c>
      <c r="F317">
        <f>VLOOKUP(C317,ECOTOX!A:L,7,FALSE)</f>
        <v>0.25</v>
      </c>
      <c r="G317">
        <f>VLOOKUP(C317,ECOTOX!A:L,8,FALSE)</f>
        <v>0.45000000000000018</v>
      </c>
      <c r="H317">
        <f>VLOOKUP(C317,ECOTOX!A:L,5,FALSE)</f>
        <v>1.0940000000000001</v>
      </c>
      <c r="J317">
        <f>E317/F317</f>
        <v>5.0162429087640924E-2</v>
      </c>
      <c r="K317" s="8">
        <f>E317/G317</f>
        <v>2.7868016159800502E-2</v>
      </c>
      <c r="L317">
        <f>E317/H317</f>
        <v>1.1463077945073336E-2</v>
      </c>
    </row>
    <row r="318" spans="1:12" x14ac:dyDescent="0.25">
      <c r="A318" t="s">
        <v>1189</v>
      </c>
      <c r="B318" t="s">
        <v>4465</v>
      </c>
      <c r="C318">
        <v>2492264</v>
      </c>
      <c r="D318" t="s">
        <v>1190</v>
      </c>
      <c r="E318">
        <f>VLOOKUP(A318,ToxCast!A:I,9,FALSE)</f>
        <v>2.957730030497708E-6</v>
      </c>
      <c r="F318">
        <f>VLOOKUP(C318,ECOTOX!A:L,7,FALSE)</f>
        <v>0.33100000000000002</v>
      </c>
      <c r="G318">
        <f>VLOOKUP(C318,ECOTOX!A:L,8,FALSE)</f>
        <v>0.35199999999999998</v>
      </c>
      <c r="H318">
        <f>VLOOKUP(C318,ECOTOX!A:L,5,FALSE)</f>
        <v>0.52</v>
      </c>
      <c r="J318">
        <f>E318/F318</f>
        <v>8.9357402734069728E-6</v>
      </c>
      <c r="K318" s="8">
        <f>E318/G318</f>
        <v>8.4026421320957619E-6</v>
      </c>
      <c r="L318">
        <f>E318/H318</f>
        <v>5.6879423663417464E-6</v>
      </c>
    </row>
    <row r="319" spans="1:12" hidden="1" x14ac:dyDescent="0.25">
      <c r="A319" t="s">
        <v>3501</v>
      </c>
      <c r="B319" t="s">
        <v>4467</v>
      </c>
      <c r="C319">
        <v>119642</v>
      </c>
      <c r="D319" t="s">
        <v>3502</v>
      </c>
      <c r="E319">
        <f>VLOOKUP(A319,ToxCast!A:I,9,FALSE)</f>
        <v>0.68441804694305985</v>
      </c>
      <c r="F319" t="e">
        <f>VLOOKUP(C319,ECOTOX!A:L,7,FALSE)</f>
        <v>#N/A</v>
      </c>
      <c r="H319" t="e">
        <f>VLOOKUP(C319,ECOTOX!A:L,5,FALSE)</f>
        <v>#N/A</v>
      </c>
      <c r="J319" t="e">
        <f>E319/F319</f>
        <v>#N/A</v>
      </c>
      <c r="L319" t="e">
        <f>E319/H319</f>
        <v>#N/A</v>
      </c>
    </row>
    <row r="320" spans="1:12" hidden="1" x14ac:dyDescent="0.25">
      <c r="A320" t="s">
        <v>1423</v>
      </c>
      <c r="B320" t="s">
        <v>4468</v>
      </c>
      <c r="C320">
        <v>95534</v>
      </c>
      <c r="D320" t="s">
        <v>1424</v>
      </c>
      <c r="E320">
        <f>VLOOKUP(A320,ToxCast!A:I,9,FALSE)</f>
        <v>8.2066492022522211E-2</v>
      </c>
      <c r="F320" t="e">
        <f>VLOOKUP(C320,ECOTOX!A:L,7,FALSE)</f>
        <v>#N/A</v>
      </c>
      <c r="H320" t="e">
        <f>VLOOKUP(C320,ECOTOX!A:L,5,FALSE)</f>
        <v>#N/A</v>
      </c>
      <c r="J320" t="e">
        <f>E320/F320</f>
        <v>#N/A</v>
      </c>
      <c r="L320" t="e">
        <f>E320/H320</f>
        <v>#N/A</v>
      </c>
    </row>
    <row r="321" spans="1:12" hidden="1" x14ac:dyDescent="0.25">
      <c r="A321" t="s">
        <v>3503</v>
      </c>
      <c r="B321" t="s">
        <v>4469</v>
      </c>
      <c r="C321">
        <v>100549</v>
      </c>
      <c r="D321" t="s">
        <v>3504</v>
      </c>
      <c r="E321">
        <f>VLOOKUP(A321,ToxCast!A:I,9,FALSE)</f>
        <v>1.1812805184823381E-3</v>
      </c>
      <c r="F321" t="e">
        <f>VLOOKUP(C321,ECOTOX!A:L,7,FALSE)</f>
        <v>#N/A</v>
      </c>
      <c r="H321" t="e">
        <f>VLOOKUP(C321,ECOTOX!A:L,5,FALSE)</f>
        <v>#N/A</v>
      </c>
      <c r="J321" t="e">
        <f>E321/F321</f>
        <v>#N/A</v>
      </c>
      <c r="L321" t="e">
        <f>E321/H321</f>
        <v>#N/A</v>
      </c>
    </row>
    <row r="322" spans="1:12" hidden="1" x14ac:dyDescent="0.25">
      <c r="A322" t="s">
        <v>1425</v>
      </c>
      <c r="B322" t="s">
        <v>4470</v>
      </c>
      <c r="C322">
        <v>108441</v>
      </c>
      <c r="D322" t="s">
        <v>1426</v>
      </c>
      <c r="E322">
        <f>VLOOKUP(A322,ToxCast!A:I,9,FALSE)</f>
        <v>8.9392787635139675E-3</v>
      </c>
      <c r="F322" t="e">
        <f>VLOOKUP(C322,ECOTOX!A:L,7,FALSE)</f>
        <v>#N/A</v>
      </c>
      <c r="H322" t="e">
        <f>VLOOKUP(C322,ECOTOX!A:L,5,FALSE)</f>
        <v>#N/A</v>
      </c>
      <c r="J322" t="e">
        <f>E322/F322</f>
        <v>#N/A</v>
      </c>
      <c r="L322" t="e">
        <f>E322/H322</f>
        <v>#N/A</v>
      </c>
    </row>
    <row r="323" spans="1:12" hidden="1" x14ac:dyDescent="0.25">
      <c r="A323" t="s">
        <v>609</v>
      </c>
      <c r="B323" t="s">
        <v>4471</v>
      </c>
      <c r="C323">
        <v>112005</v>
      </c>
      <c r="D323" t="s">
        <v>610</v>
      </c>
      <c r="E323">
        <f>VLOOKUP(A323,ToxCast!A:I,9,FALSE)</f>
        <v>2.5136884447148049E-2</v>
      </c>
      <c r="F323" t="e">
        <f>VLOOKUP(C323,ECOTOX!A:L,7,FALSE)</f>
        <v>#N/A</v>
      </c>
      <c r="H323" t="e">
        <f>VLOOKUP(C323,ECOTOX!A:L,5,FALSE)</f>
        <v>#N/A</v>
      </c>
      <c r="J323" t="e">
        <f>E323/F323</f>
        <v>#N/A</v>
      </c>
      <c r="L323" t="e">
        <f>E323/H323</f>
        <v>#N/A</v>
      </c>
    </row>
    <row r="324" spans="1:12" hidden="1" x14ac:dyDescent="0.25">
      <c r="A324" t="s">
        <v>2935</v>
      </c>
      <c r="B324" t="s">
        <v>4472</v>
      </c>
      <c r="C324">
        <v>112185</v>
      </c>
      <c r="D324" t="s">
        <v>2936</v>
      </c>
      <c r="E324">
        <f>VLOOKUP(A324,ToxCast!A:I,9,FALSE)</f>
        <v>1.3737714830657419</v>
      </c>
      <c r="F324" t="e">
        <f>VLOOKUP(C324,ECOTOX!A:L,7,FALSE)</f>
        <v>#N/A</v>
      </c>
      <c r="H324" t="e">
        <f>VLOOKUP(C324,ECOTOX!A:L,5,FALSE)</f>
        <v>#N/A</v>
      </c>
      <c r="J324" t="e">
        <f>E324/F324</f>
        <v>#N/A</v>
      </c>
      <c r="L324" t="e">
        <f>E324/H324</f>
        <v>#N/A</v>
      </c>
    </row>
    <row r="325" spans="1:12" hidden="1" x14ac:dyDescent="0.25">
      <c r="A325" t="s">
        <v>1427</v>
      </c>
      <c r="B325" t="s">
        <v>4473</v>
      </c>
      <c r="C325">
        <v>298077</v>
      </c>
      <c r="D325" t="s">
        <v>1428</v>
      </c>
      <c r="E325">
        <f>VLOOKUP(A325,ToxCast!A:I,9,FALSE)</f>
        <v>0.45087169837784147</v>
      </c>
      <c r="F325" t="e">
        <f>VLOOKUP(C325,ECOTOX!A:L,7,FALSE)</f>
        <v>#N/A</v>
      </c>
      <c r="H325" t="e">
        <f>VLOOKUP(C325,ECOTOX!A:L,5,FALSE)</f>
        <v>#N/A</v>
      </c>
      <c r="J325" t="e">
        <f>E325/F325</f>
        <v>#N/A</v>
      </c>
      <c r="L325" t="e">
        <f>E325/H325</f>
        <v>#N/A</v>
      </c>
    </row>
    <row r="326" spans="1:12" hidden="1" x14ac:dyDescent="0.25">
      <c r="A326" t="s">
        <v>1191</v>
      </c>
      <c r="B326" t="s">
        <v>4474</v>
      </c>
      <c r="C326">
        <v>628637</v>
      </c>
      <c r="D326" t="s">
        <v>1192</v>
      </c>
      <c r="E326">
        <f>VLOOKUP(A326,ToxCast!A:I,9,FALSE)</f>
        <v>1.519737343946226E-2</v>
      </c>
      <c r="F326" t="e">
        <f>VLOOKUP(C326,ECOTOX!A:L,7,FALSE)</f>
        <v>#N/A</v>
      </c>
      <c r="H326" t="e">
        <f>VLOOKUP(C326,ECOTOX!A:L,5,FALSE)</f>
        <v>#N/A</v>
      </c>
      <c r="J326" t="e">
        <f>E326/F326</f>
        <v>#N/A</v>
      </c>
      <c r="L326" t="e">
        <f>E326/H326</f>
        <v>#N/A</v>
      </c>
    </row>
    <row r="327" spans="1:12" hidden="1" x14ac:dyDescent="0.25">
      <c r="A327" s="2" t="s">
        <v>4067</v>
      </c>
      <c r="B327" t="s">
        <v>4475</v>
      </c>
      <c r="C327">
        <v>629594</v>
      </c>
      <c r="D327" t="s">
        <v>6290</v>
      </c>
      <c r="E327">
        <f>VLOOKUP(A327,ToxCast!A:I,9,FALSE)</f>
        <v>0</v>
      </c>
      <c r="F327" t="e">
        <f>VLOOKUP(C327,ECOTOX!A:L,7,FALSE)</f>
        <v>#N/A</v>
      </c>
      <c r="H327" t="e">
        <f>VLOOKUP(C327,ECOTOX!A:L,5,FALSE)</f>
        <v>#N/A</v>
      </c>
      <c r="J327" t="e">
        <f>E327/F327</f>
        <v>#N/A</v>
      </c>
      <c r="L327" t="e">
        <f>E327/H327</f>
        <v>#N/A</v>
      </c>
    </row>
    <row r="328" spans="1:12" hidden="1" x14ac:dyDescent="0.25">
      <c r="A328" t="s">
        <v>2023</v>
      </c>
      <c r="B328" t="s">
        <v>4476</v>
      </c>
      <c r="C328">
        <v>993168</v>
      </c>
      <c r="D328" t="s">
        <v>2024</v>
      </c>
      <c r="E328">
        <f>VLOOKUP(A328,ToxCast!A:I,9,FALSE)</f>
        <v>9.1695666582007271E-4</v>
      </c>
      <c r="F328" t="e">
        <f>VLOOKUP(C328,ECOTOX!A:L,7,FALSE)</f>
        <v>#N/A</v>
      </c>
      <c r="H328" t="e">
        <f>VLOOKUP(C328,ECOTOX!A:L,5,FALSE)</f>
        <v>#N/A</v>
      </c>
      <c r="J328" t="e">
        <f>E328/F328</f>
        <v>#N/A</v>
      </c>
      <c r="L328" t="e">
        <f>E328/H328</f>
        <v>#N/A</v>
      </c>
    </row>
    <row r="329" spans="1:12" hidden="1" x14ac:dyDescent="0.25">
      <c r="A329" t="s">
        <v>3505</v>
      </c>
      <c r="B329" t="s">
        <v>4477</v>
      </c>
      <c r="C329">
        <v>2440224</v>
      </c>
      <c r="D329" t="s">
        <v>3506</v>
      </c>
      <c r="E329">
        <f>VLOOKUP(A329,ToxCast!A:I,9,FALSE)</f>
        <v>0.1814549211741405</v>
      </c>
      <c r="F329" t="e">
        <f>VLOOKUP(C329,ECOTOX!A:L,7,FALSE)</f>
        <v>#N/A</v>
      </c>
      <c r="H329" t="e">
        <f>VLOOKUP(C329,ECOTOX!A:L,5,FALSE)</f>
        <v>#N/A</v>
      </c>
      <c r="J329" t="e">
        <f>E329/F329</f>
        <v>#N/A</v>
      </c>
      <c r="L329" t="e">
        <f>E329/H329</f>
        <v>#N/A</v>
      </c>
    </row>
    <row r="330" spans="1:12" hidden="1" x14ac:dyDescent="0.25">
      <c r="A330" t="s">
        <v>2565</v>
      </c>
      <c r="B330" t="s">
        <v>4478</v>
      </c>
      <c r="C330">
        <v>2814202</v>
      </c>
      <c r="D330" t="s">
        <v>2566</v>
      </c>
      <c r="E330">
        <f>VLOOKUP(A330,ToxCast!A:I,9,FALSE)</f>
        <v>7.4538803505444832E-4</v>
      </c>
      <c r="F330" t="e">
        <f>VLOOKUP(C330,ECOTOX!A:L,7,FALSE)</f>
        <v>#N/A</v>
      </c>
      <c r="H330" t="e">
        <f>VLOOKUP(C330,ECOTOX!A:L,5,FALSE)</f>
        <v>#N/A</v>
      </c>
      <c r="J330" t="e">
        <f>E330/F330</f>
        <v>#N/A</v>
      </c>
      <c r="L330" t="e">
        <f>E330/H330</f>
        <v>#N/A</v>
      </c>
    </row>
    <row r="331" spans="1:12" hidden="1" x14ac:dyDescent="0.25">
      <c r="A331" t="s">
        <v>3507</v>
      </c>
      <c r="B331" t="s">
        <v>4479</v>
      </c>
      <c r="C331">
        <v>2867472</v>
      </c>
      <c r="D331" t="s">
        <v>3508</v>
      </c>
      <c r="E331">
        <f>VLOOKUP(A331,ToxCast!A:I,9,FALSE)</f>
        <v>9.1548771357260676</v>
      </c>
      <c r="F331" t="e">
        <f>VLOOKUP(C331,ECOTOX!A:L,7,FALSE)</f>
        <v>#N/A</v>
      </c>
      <c r="H331" t="e">
        <f>VLOOKUP(C331,ECOTOX!A:L,5,FALSE)</f>
        <v>#N/A</v>
      </c>
      <c r="J331" t="e">
        <f>E331/F331</f>
        <v>#N/A</v>
      </c>
      <c r="L331" t="e">
        <f>E331/H331</f>
        <v>#N/A</v>
      </c>
    </row>
    <row r="332" spans="1:12" hidden="1" x14ac:dyDescent="0.25">
      <c r="A332" t="s">
        <v>2937</v>
      </c>
      <c r="B332" t="s">
        <v>4480</v>
      </c>
      <c r="C332">
        <v>3926623</v>
      </c>
      <c r="D332" t="s">
        <v>2938</v>
      </c>
      <c r="E332">
        <f>VLOOKUP(A332,ToxCast!A:I,9,FALSE)</f>
        <v>1.6335441124076919E-4</v>
      </c>
      <c r="F332" t="e">
        <f>VLOOKUP(C332,ECOTOX!A:L,7,FALSE)</f>
        <v>#N/A</v>
      </c>
      <c r="H332" t="e">
        <f>VLOOKUP(C332,ECOTOX!A:L,5,FALSE)</f>
        <v>#N/A</v>
      </c>
      <c r="J332" t="e">
        <f>E332/F332</f>
        <v>#N/A</v>
      </c>
      <c r="L332" t="e">
        <f>E332/H332</f>
        <v>#N/A</v>
      </c>
    </row>
    <row r="333" spans="1:12" x14ac:dyDescent="0.25">
      <c r="A333" t="s">
        <v>419</v>
      </c>
      <c r="B333" t="s">
        <v>4466</v>
      </c>
      <c r="C333">
        <v>79947</v>
      </c>
      <c r="D333" t="s">
        <v>420</v>
      </c>
      <c r="E333">
        <f>VLOOKUP(A333,ToxCast!A:I,9,FALSE)</f>
        <v>0.30899823644821811</v>
      </c>
      <c r="F333">
        <f>VLOOKUP(C333,ECOTOX!A:L,7,FALSE)</f>
        <v>4.2200000000000001E-2</v>
      </c>
      <c r="G333">
        <f>VLOOKUP(C333,ECOTOX!A:L,8,FALSE)</f>
        <v>0.12800000000000011</v>
      </c>
      <c r="H333">
        <f>VLOOKUP(C333,ECOTOX!A:L,5,FALSE)</f>
        <v>0.55000000000000004</v>
      </c>
      <c r="J333">
        <f>E333/F333</f>
        <v>7.322233091190002</v>
      </c>
      <c r="K333" s="8">
        <f>E333/G333</f>
        <v>2.4140487222517018</v>
      </c>
      <c r="L333">
        <f>E333/H333</f>
        <v>0.56181497536039648</v>
      </c>
    </row>
    <row r="334" spans="1:12" hidden="1" x14ac:dyDescent="0.25">
      <c r="A334" t="s">
        <v>2025</v>
      </c>
      <c r="B334" t="s">
        <v>4482</v>
      </c>
      <c r="C334">
        <v>26264062</v>
      </c>
      <c r="D334" t="s">
        <v>2026</v>
      </c>
      <c r="E334" t="e">
        <f>VLOOKUP(A334,ToxCast!A:I,9,FALSE)</f>
        <v>#VALUE!</v>
      </c>
      <c r="F334" t="e">
        <f>VLOOKUP(C334,ECOTOX!A:L,7,FALSE)</f>
        <v>#N/A</v>
      </c>
      <c r="H334" t="e">
        <f>VLOOKUP(C334,ECOTOX!A:L,5,FALSE)</f>
        <v>#N/A</v>
      </c>
      <c r="J334" t="e">
        <f>E334/F334</f>
        <v>#VALUE!</v>
      </c>
      <c r="L334" t="e">
        <f>E334/H334</f>
        <v>#VALUE!</v>
      </c>
    </row>
    <row r="335" spans="1:12" hidden="1" x14ac:dyDescent="0.25">
      <c r="A335" t="s">
        <v>2027</v>
      </c>
      <c r="B335" t="s">
        <v>4483</v>
      </c>
      <c r="C335">
        <v>95932</v>
      </c>
      <c r="D335" t="s">
        <v>2028</v>
      </c>
      <c r="E335">
        <f>VLOOKUP(A335,ToxCast!A:I,9,FALSE)</f>
        <v>1.514989025863063E-3</v>
      </c>
      <c r="F335" t="e">
        <f>VLOOKUP(C335,ECOTOX!A:L,7,FALSE)</f>
        <v>#N/A</v>
      </c>
      <c r="H335" t="e">
        <f>VLOOKUP(C335,ECOTOX!A:L,5,FALSE)</f>
        <v>#N/A</v>
      </c>
      <c r="J335" t="e">
        <f>E335/F335</f>
        <v>#N/A</v>
      </c>
      <c r="L335" t="e">
        <f>E335/H335</f>
        <v>#N/A</v>
      </c>
    </row>
    <row r="336" spans="1:12" hidden="1" x14ac:dyDescent="0.25">
      <c r="A336" t="s">
        <v>2029</v>
      </c>
      <c r="B336" t="s">
        <v>4484</v>
      </c>
      <c r="C336">
        <v>97994</v>
      </c>
      <c r="D336" t="s">
        <v>2030</v>
      </c>
      <c r="E336">
        <f>VLOOKUP(A336,ToxCast!A:I,9,FALSE)</f>
        <v>6.3359103562791678E-3</v>
      </c>
      <c r="F336" t="e">
        <f>VLOOKUP(C336,ECOTOX!A:L,7,FALSE)</f>
        <v>#N/A</v>
      </c>
      <c r="H336" t="e">
        <f>VLOOKUP(C336,ECOTOX!A:L,5,FALSE)</f>
        <v>#N/A</v>
      </c>
      <c r="J336" t="e">
        <f>E336/F336</f>
        <v>#N/A</v>
      </c>
      <c r="L336" t="e">
        <f>E336/H336</f>
        <v>#N/A</v>
      </c>
    </row>
    <row r="337" spans="1:12" hidden="1" x14ac:dyDescent="0.25">
      <c r="A337" t="s">
        <v>2939</v>
      </c>
      <c r="B337" t="s">
        <v>4485</v>
      </c>
      <c r="C337">
        <v>141797</v>
      </c>
      <c r="D337" t="s">
        <v>2940</v>
      </c>
      <c r="E337">
        <f>VLOOKUP(A337,ToxCast!A:I,9,FALSE)</f>
        <v>8.6905219382461388E-2</v>
      </c>
      <c r="F337" t="e">
        <f>VLOOKUP(C337,ECOTOX!A:L,7,FALSE)</f>
        <v>#N/A</v>
      </c>
      <c r="H337" t="e">
        <f>VLOOKUP(C337,ECOTOX!A:L,5,FALSE)</f>
        <v>#N/A</v>
      </c>
      <c r="J337" t="e">
        <f>E337/F337</f>
        <v>#N/A</v>
      </c>
      <c r="L337" t="e">
        <f>E337/H337</f>
        <v>#N/A</v>
      </c>
    </row>
    <row r="338" spans="1:12" hidden="1" x14ac:dyDescent="0.25">
      <c r="A338" t="s">
        <v>421</v>
      </c>
      <c r="B338" t="s">
        <v>4486</v>
      </c>
      <c r="C338">
        <v>7631869</v>
      </c>
      <c r="D338" t="s">
        <v>422</v>
      </c>
      <c r="E338">
        <f>VLOOKUP(A338,ToxCast!A:I,9,FALSE)</f>
        <v>3.3491522662006221E-3</v>
      </c>
      <c r="F338" t="e">
        <f>VLOOKUP(C338,ECOTOX!A:L,7,FALSE)</f>
        <v>#N/A</v>
      </c>
      <c r="H338" t="e">
        <f>VLOOKUP(C338,ECOTOX!A:L,5,FALSE)</f>
        <v>#N/A</v>
      </c>
      <c r="J338" t="e">
        <f>E338/F338</f>
        <v>#N/A</v>
      </c>
      <c r="L338" t="e">
        <f>E338/H338</f>
        <v>#N/A</v>
      </c>
    </row>
    <row r="339" spans="1:12" hidden="1" x14ac:dyDescent="0.25">
      <c r="A339" t="s">
        <v>2031</v>
      </c>
      <c r="B339" t="s">
        <v>4487</v>
      </c>
      <c r="C339">
        <v>625456</v>
      </c>
      <c r="D339" t="s">
        <v>2032</v>
      </c>
      <c r="E339">
        <f>VLOOKUP(A339,ToxCast!A:I,9,FALSE)</f>
        <v>4.2590025377809715</v>
      </c>
      <c r="F339" t="e">
        <f>VLOOKUP(C339,ECOTOX!A:L,7,FALSE)</f>
        <v>#N/A</v>
      </c>
      <c r="H339" t="e">
        <f>VLOOKUP(C339,ECOTOX!A:L,5,FALSE)</f>
        <v>#N/A</v>
      </c>
      <c r="J339" t="e">
        <f>E339/F339</f>
        <v>#N/A</v>
      </c>
      <c r="L339" t="e">
        <f>E339/H339</f>
        <v>#N/A</v>
      </c>
    </row>
    <row r="340" spans="1:12" x14ac:dyDescent="0.25">
      <c r="A340" t="s">
        <v>2567</v>
      </c>
      <c r="B340" t="s">
        <v>4481</v>
      </c>
      <c r="C340">
        <v>4075814</v>
      </c>
      <c r="D340" t="s">
        <v>2568</v>
      </c>
      <c r="E340">
        <f>VLOOKUP(A340,ToxCast!A:I,9,FALSE)</f>
        <v>2.2684362798788782E-5</v>
      </c>
      <c r="F340">
        <f>VLOOKUP(C340,ECOTOX!A:L,7,FALSE)</f>
        <v>100</v>
      </c>
      <c r="G340">
        <f>VLOOKUP(C340,ECOTOX!A:L,8,FALSE)</f>
        <v>100</v>
      </c>
      <c r="H340">
        <f>VLOOKUP(C340,ECOTOX!A:L,5,FALSE)</f>
        <v>100</v>
      </c>
      <c r="J340">
        <f>E340/F340</f>
        <v>2.2684362798788782E-7</v>
      </c>
      <c r="K340" s="8">
        <f>E340/G340</f>
        <v>2.2684362798788782E-7</v>
      </c>
      <c r="L340">
        <f>E340/H340</f>
        <v>2.2684362798788782E-7</v>
      </c>
    </row>
    <row r="341" spans="1:12" x14ac:dyDescent="0.25">
      <c r="A341" t="s">
        <v>505</v>
      </c>
      <c r="B341" t="s">
        <v>4488</v>
      </c>
      <c r="C341">
        <v>1929733</v>
      </c>
      <c r="D341" t="s">
        <v>506</v>
      </c>
      <c r="E341">
        <f>VLOOKUP(A341,ToxCast!A:I,9,FALSE)</f>
        <v>4.8781734380298557E-4</v>
      </c>
      <c r="F341">
        <f>VLOOKUP(C341,ECOTOX!A:L,7,FALSE)</f>
        <v>0.1179</v>
      </c>
      <c r="G341">
        <f>VLOOKUP(C341,ECOTOX!A:L,8,FALSE)</f>
        <v>0.19320000000000001</v>
      </c>
      <c r="H341">
        <f>VLOOKUP(C341,ECOTOX!A:L,5,FALSE)</f>
        <v>0.7</v>
      </c>
      <c r="J341">
        <f>E341/F341</f>
        <v>4.137551686200047E-3</v>
      </c>
      <c r="K341" s="8">
        <f>E341/G341</f>
        <v>2.5249344917338797E-3</v>
      </c>
      <c r="L341">
        <f>E341/H341</f>
        <v>6.9688191971855088E-4</v>
      </c>
    </row>
    <row r="342" spans="1:12" x14ac:dyDescent="0.25">
      <c r="A342" t="s">
        <v>1193</v>
      </c>
      <c r="B342" t="s">
        <v>4489</v>
      </c>
      <c r="C342">
        <v>81777891</v>
      </c>
      <c r="D342" t="s">
        <v>1194</v>
      </c>
      <c r="E342">
        <f>VLOOKUP(A342,ToxCast!A:I,9,FALSE)</f>
        <v>0.38670333848362148</v>
      </c>
      <c r="F342">
        <f>VLOOKUP(C342,ECOTOX!A:L,7,FALSE)</f>
        <v>0.17230000000000001</v>
      </c>
      <c r="G342">
        <f>VLOOKUP(C342,ECOTOX!A:L,8,FALSE)</f>
        <v>0.25600000000000001</v>
      </c>
      <c r="H342">
        <f>VLOOKUP(C342,ECOTOX!A:L,5,FALSE)</f>
        <v>5.2</v>
      </c>
      <c r="J342">
        <f>E342/F342</f>
        <v>2.2443606412282153</v>
      </c>
      <c r="K342" s="8">
        <f>E342/G342</f>
        <v>1.5105599159516463</v>
      </c>
      <c r="L342">
        <f>E342/H342</f>
        <v>7.4366026631465673E-2</v>
      </c>
    </row>
    <row r="343" spans="1:12" x14ac:dyDescent="0.25">
      <c r="A343" t="s">
        <v>1429</v>
      </c>
      <c r="B343" t="s">
        <v>4490</v>
      </c>
      <c r="C343">
        <v>121552612</v>
      </c>
      <c r="D343" t="s">
        <v>1430</v>
      </c>
      <c r="E343">
        <f>VLOOKUP(A343,ToxCast!A:I,9,FALSE)</f>
        <v>8.198407965352203E-2</v>
      </c>
      <c r="F343">
        <f>VLOOKUP(C343,ECOTOX!A:L,7,FALSE)</f>
        <v>1.9E-3</v>
      </c>
      <c r="G343">
        <f>VLOOKUP(C343,ECOTOX!A:L,8,FALSE)</f>
        <v>2.2599999999999999E-3</v>
      </c>
      <c r="H343">
        <f>VLOOKUP(C343,ECOTOX!A:L,5,FALSE)</f>
        <v>0.6</v>
      </c>
      <c r="J343">
        <f>E343/F343</f>
        <v>43.149515607116861</v>
      </c>
      <c r="K343" s="8">
        <f>E343/G343</f>
        <v>36.276141439611521</v>
      </c>
      <c r="L343">
        <f>E343/H343</f>
        <v>0.13664013275587006</v>
      </c>
    </row>
    <row r="344" spans="1:12" x14ac:dyDescent="0.25">
      <c r="A344" t="s">
        <v>2569</v>
      </c>
      <c r="B344" t="s">
        <v>4491</v>
      </c>
      <c r="C344">
        <v>96182535</v>
      </c>
      <c r="D344" t="s">
        <v>2570</v>
      </c>
      <c r="E344">
        <f>VLOOKUP(A344,ToxCast!A:I,9,FALSE)</f>
        <v>0.1053979735927401</v>
      </c>
      <c r="F344">
        <f>VLOOKUP(C344,ECOTOX!A:L,7,FALSE)</f>
        <v>1.7E-5</v>
      </c>
      <c r="G344">
        <f>VLOOKUP(C344,ECOTOX!A:L,8,FALSE)</f>
        <v>1.95E-5</v>
      </c>
      <c r="H344">
        <f>VLOOKUP(C344,ECOTOX!A:L,5,FALSE)</f>
        <v>4.1949999999999999E-3</v>
      </c>
      <c r="J344">
        <f>E344/F344</f>
        <v>6199.8807995729467</v>
      </c>
      <c r="K344" s="8">
        <f>E344/G344</f>
        <v>5405.0242868071846</v>
      </c>
      <c r="L344">
        <f>E344/H344</f>
        <v>25.124665933907057</v>
      </c>
    </row>
    <row r="345" spans="1:12" x14ac:dyDescent="0.25">
      <c r="A345" t="s">
        <v>123</v>
      </c>
      <c r="B345" t="s">
        <v>4492</v>
      </c>
      <c r="C345">
        <v>3383968</v>
      </c>
      <c r="D345" t="s">
        <v>124</v>
      </c>
      <c r="E345">
        <f>VLOOKUP(A345,ToxCast!A:I,9,FALSE)</f>
        <v>6.8469279700353498E-3</v>
      </c>
      <c r="F345">
        <f>VLOOKUP(C345,ECOTOX!A:L,7,FALSE)</f>
        <v>1.9664999999999999E-3</v>
      </c>
      <c r="G345">
        <f>VLOOKUP(C345,ECOTOX!A:L,8,FALSE)</f>
        <v>3.9699999999999996E-3</v>
      </c>
      <c r="H345">
        <f>VLOOKUP(C345,ECOTOX!A:L,5,FALSE)</f>
        <v>0.14557500000000001</v>
      </c>
      <c r="J345">
        <f>E345/F345</f>
        <v>3.4817838647522756</v>
      </c>
      <c r="K345" s="8">
        <f>E345/G345</f>
        <v>1.7246669949711211</v>
      </c>
      <c r="L345">
        <f>E345/H345</f>
        <v>4.7033680027720071E-2</v>
      </c>
    </row>
    <row r="346" spans="1:12" x14ac:dyDescent="0.25">
      <c r="A346" t="s">
        <v>1431</v>
      </c>
      <c r="B346" t="s">
        <v>4493</v>
      </c>
      <c r="C346">
        <v>117718602</v>
      </c>
      <c r="D346" t="s">
        <v>1432</v>
      </c>
      <c r="E346">
        <f>VLOOKUP(A346,ToxCast!A:I,9,FALSE)</f>
        <v>4.2653291049088979E-2</v>
      </c>
      <c r="F346">
        <f>VLOOKUP(C346,ECOTOX!A:L,7,FALSE)</f>
        <v>1.8149999999999999E-2</v>
      </c>
      <c r="G346">
        <f>VLOOKUP(C346,ECOTOX!A:L,8,FALSE)</f>
        <v>2.3200000000000009E-2</v>
      </c>
      <c r="H346">
        <f>VLOOKUP(C346,ECOTOX!A:L,5,FALSE)</f>
        <v>0.22</v>
      </c>
      <c r="J346">
        <f>E346/F346</f>
        <v>2.3500435839718445</v>
      </c>
      <c r="K346" s="8">
        <f>E346/G346</f>
        <v>1.8385039245296966</v>
      </c>
      <c r="L346">
        <f>E346/H346</f>
        <v>0.19387859567767718</v>
      </c>
    </row>
    <row r="347" spans="1:12" x14ac:dyDescent="0.25">
      <c r="A347" t="s">
        <v>2941</v>
      </c>
      <c r="B347" t="s">
        <v>4494</v>
      </c>
      <c r="C347">
        <v>7779273</v>
      </c>
      <c r="D347" t="s">
        <v>2942</v>
      </c>
      <c r="E347">
        <f>VLOOKUP(A347,ToxCast!A:I,9,FALSE)</f>
        <v>1.5450177599999999</v>
      </c>
      <c r="F347">
        <f>VLOOKUP(C347,ECOTOX!A:L,7,FALSE)</f>
        <v>8.8550000000000004</v>
      </c>
      <c r="G347">
        <f>VLOOKUP(C347,ECOTOX!A:L,8,FALSE)</f>
        <v>10.61</v>
      </c>
      <c r="H347">
        <f>VLOOKUP(C347,ECOTOX!A:L,5,FALSE)</f>
        <v>18</v>
      </c>
      <c r="J347">
        <f>E347/F347</f>
        <v>0.17447970186335401</v>
      </c>
      <c r="K347" s="8">
        <f>E347/G347</f>
        <v>0.14561901602262017</v>
      </c>
      <c r="L347">
        <f>E347/H347</f>
        <v>8.5834319999999992E-2</v>
      </c>
    </row>
    <row r="348" spans="1:12" x14ac:dyDescent="0.25">
      <c r="A348" t="s">
        <v>1195</v>
      </c>
      <c r="B348" t="s">
        <v>4495</v>
      </c>
      <c r="C348">
        <v>85264331</v>
      </c>
      <c r="D348" t="s">
        <v>1196</v>
      </c>
      <c r="E348">
        <f>VLOOKUP(A348,ToxCast!A:I,9,FALSE)</f>
        <v>1.8766354920491689E-2</v>
      </c>
      <c r="F348">
        <f>VLOOKUP(C348,ECOTOX!A:L,7,FALSE)</f>
        <v>25.925000000000001</v>
      </c>
      <c r="G348">
        <f>VLOOKUP(C348,ECOTOX!A:L,8,FALSE)</f>
        <v>27.85</v>
      </c>
      <c r="H348">
        <f>VLOOKUP(C348,ECOTOX!A:L,5,FALSE)</f>
        <v>45.55</v>
      </c>
      <c r="J348">
        <f>E348/F348</f>
        <v>7.2387097089649714E-4</v>
      </c>
      <c r="K348" s="8">
        <f>E348/G348</f>
        <v>6.7383680145392062E-4</v>
      </c>
      <c r="L348">
        <f>E348/H348</f>
        <v>4.1199461954976267E-4</v>
      </c>
    </row>
    <row r="349" spans="1:12" x14ac:dyDescent="0.25">
      <c r="A349" t="s">
        <v>2033</v>
      </c>
      <c r="B349" t="s">
        <v>4496</v>
      </c>
      <c r="C349">
        <v>135158542</v>
      </c>
      <c r="D349" t="s">
        <v>2034</v>
      </c>
      <c r="E349">
        <f>VLOOKUP(A349,ToxCast!A:I,9,FALSE)</f>
        <v>5.5365022986381809E-2</v>
      </c>
      <c r="F349">
        <f>VLOOKUP(C349,ECOTOX!A:L,7,FALSE)</f>
        <v>3.04E-2</v>
      </c>
      <c r="G349">
        <f>VLOOKUP(C349,ECOTOX!A:L,8,FALSE)</f>
        <v>5.04E-2</v>
      </c>
      <c r="H349">
        <f>VLOOKUP(C349,ECOTOX!A:L,5,FALSE)</f>
        <v>0.59</v>
      </c>
      <c r="J349">
        <f>E349/F349</f>
        <v>1.8212178613941385</v>
      </c>
      <c r="K349" s="8">
        <f>E349/G349</f>
        <v>1.0985123608409089</v>
      </c>
      <c r="L349">
        <f>E349/H349</f>
        <v>9.3839022010816633E-2</v>
      </c>
    </row>
    <row r="350" spans="1:12" x14ac:dyDescent="0.25">
      <c r="A350" t="s">
        <v>1433</v>
      </c>
      <c r="B350" t="s">
        <v>4497</v>
      </c>
      <c r="C350">
        <v>23103982</v>
      </c>
      <c r="D350" t="s">
        <v>1434</v>
      </c>
      <c r="E350">
        <f>VLOOKUP(A350,ToxCast!A:I,9,FALSE)</f>
        <v>0.33456593647493033</v>
      </c>
      <c r="F350">
        <f>VLOOKUP(C350,ECOTOX!A:L,7,FALSE)</f>
        <v>4.9399999999999999E-3</v>
      </c>
      <c r="G350">
        <f>VLOOKUP(C350,ECOTOX!A:L,8,FALSE)</f>
        <v>1.0200000000000001E-2</v>
      </c>
      <c r="H350">
        <f>VLOOKUP(C350,ECOTOX!A:L,5,FALSE)</f>
        <v>1.6</v>
      </c>
      <c r="J350">
        <f>E350/F350</f>
        <v>67.725898071848249</v>
      </c>
      <c r="K350" s="8">
        <f>E350/G350</f>
        <v>32.800582007346108</v>
      </c>
      <c r="L350">
        <f>E350/H350</f>
        <v>0.20910371029683145</v>
      </c>
    </row>
    <row r="351" spans="1:12" x14ac:dyDescent="0.25">
      <c r="A351" t="s">
        <v>225</v>
      </c>
      <c r="B351" t="s">
        <v>4498</v>
      </c>
      <c r="C351">
        <v>95737681</v>
      </c>
      <c r="D351" t="s">
        <v>226</v>
      </c>
      <c r="E351">
        <f>VLOOKUP(A351,ToxCast!A:I,9,FALSE)</f>
        <v>8.0019923213451444E-3</v>
      </c>
      <c r="F351">
        <f>VLOOKUP(C351,ECOTOX!A:L,7,FALSE)</f>
        <v>5.2000000000000017E-5</v>
      </c>
      <c r="G351">
        <f>VLOOKUP(C351,ECOTOX!A:L,8,FALSE)</f>
        <v>8.34E-4</v>
      </c>
      <c r="H351">
        <f>VLOOKUP(C351,ECOTOX!A:L,5,FALSE)</f>
        <v>3.1800000000000001E-3</v>
      </c>
      <c r="J351">
        <f>E351/F351</f>
        <v>153.88446771817581</v>
      </c>
      <c r="K351" s="8">
        <f>E351/G351</f>
        <v>9.5947150136032899</v>
      </c>
      <c r="L351">
        <f>E351/H351</f>
        <v>2.5163497865865234</v>
      </c>
    </row>
    <row r="352" spans="1:12" hidden="1" x14ac:dyDescent="0.25">
      <c r="A352" t="s">
        <v>817</v>
      </c>
      <c r="B352" t="s">
        <v>4500</v>
      </c>
      <c r="C352">
        <v>22248799</v>
      </c>
      <c r="D352" t="s">
        <v>818</v>
      </c>
      <c r="E352">
        <f>VLOOKUP(A352,ToxCast!A:I,9,FALSE)</f>
        <v>2.2536371661830228E-3</v>
      </c>
      <c r="F352" t="e">
        <f>VLOOKUP(C352,ECOTOX!A:L,7,FALSE)</f>
        <v>#N/A</v>
      </c>
      <c r="H352" t="e">
        <f>VLOOKUP(C352,ECOTOX!A:L,5,FALSE)</f>
        <v>#N/A</v>
      </c>
      <c r="J352" t="e">
        <f>E352/F352</f>
        <v>#N/A</v>
      </c>
      <c r="L352" t="e">
        <f>E352/H352</f>
        <v>#N/A</v>
      </c>
    </row>
    <row r="353" spans="1:12" x14ac:dyDescent="0.25">
      <c r="A353" t="s">
        <v>1435</v>
      </c>
      <c r="B353" t="s">
        <v>4499</v>
      </c>
      <c r="C353">
        <v>4151502</v>
      </c>
      <c r="D353" t="s">
        <v>1436</v>
      </c>
      <c r="E353">
        <f>VLOOKUP(A353,ToxCast!A:I,9,FALSE)</f>
        <v>0.106116972746939</v>
      </c>
      <c r="F353">
        <f>VLOOKUP(C353,ECOTOX!A:L,7,FALSE)</f>
        <v>0.22500000000000001</v>
      </c>
      <c r="G353">
        <f>VLOOKUP(C353,ECOTOX!A:L,8,FALSE)</f>
        <v>0.24</v>
      </c>
      <c r="H353">
        <f>VLOOKUP(C353,ECOTOX!A:L,5,FALSE)</f>
        <v>0.38500000000000001</v>
      </c>
      <c r="J353">
        <f>E353/F353</f>
        <v>0.47163098998639552</v>
      </c>
      <c r="K353" s="8">
        <f>E353/G353</f>
        <v>0.44215405311224587</v>
      </c>
      <c r="L353">
        <f>E353/H353</f>
        <v>0.27562850064139999</v>
      </c>
    </row>
    <row r="354" spans="1:12" x14ac:dyDescent="0.25">
      <c r="A354" t="s">
        <v>423</v>
      </c>
      <c r="B354" t="s">
        <v>4501</v>
      </c>
      <c r="C354">
        <v>173584446</v>
      </c>
      <c r="D354" t="s">
        <v>424</v>
      </c>
      <c r="E354">
        <f>VLOOKUP(A354,ToxCast!A:I,9,FALSE)</f>
        <v>3.27605776975642E-2</v>
      </c>
      <c r="F354">
        <f>VLOOKUP(C354,ECOTOX!A:L,7,FALSE)</f>
        <v>0.04</v>
      </c>
      <c r="G354">
        <f>VLOOKUP(C354,ECOTOX!A:L,8,FALSE)</f>
        <v>4.1799999999999997E-2</v>
      </c>
      <c r="H354">
        <f>VLOOKUP(C354,ECOTOX!A:L,5,FALSE)</f>
        <v>0.25</v>
      </c>
      <c r="J354">
        <f>E354/F354</f>
        <v>0.81901444243910493</v>
      </c>
      <c r="K354" s="8">
        <f>E354/G354</f>
        <v>0.783745877932158</v>
      </c>
      <c r="L354">
        <f>E354/H354</f>
        <v>0.1310423107902568</v>
      </c>
    </row>
    <row r="355" spans="1:12" hidden="1" x14ac:dyDescent="0.25">
      <c r="A355" t="s">
        <v>1439</v>
      </c>
      <c r="B355" t="s">
        <v>4503</v>
      </c>
      <c r="C355">
        <v>96413</v>
      </c>
      <c r="D355" t="s">
        <v>1440</v>
      </c>
      <c r="E355">
        <f>VLOOKUP(A355,ToxCast!A:I,9,FALSE)</f>
        <v>0.10789594608712559</v>
      </c>
      <c r="F355" t="e">
        <f>VLOOKUP(C355,ECOTOX!A:L,7,FALSE)</f>
        <v>#N/A</v>
      </c>
      <c r="H355" t="e">
        <f>VLOOKUP(C355,ECOTOX!A:L,5,FALSE)</f>
        <v>#N/A</v>
      </c>
      <c r="J355" t="e">
        <f>E355/F355</f>
        <v>#N/A</v>
      </c>
      <c r="L355" t="e">
        <f>E355/H355</f>
        <v>#N/A</v>
      </c>
    </row>
    <row r="356" spans="1:12" x14ac:dyDescent="0.25">
      <c r="A356" t="s">
        <v>1437</v>
      </c>
      <c r="B356" t="s">
        <v>4502</v>
      </c>
      <c r="C356">
        <v>1646873</v>
      </c>
      <c r="D356" t="s">
        <v>1438</v>
      </c>
      <c r="E356">
        <f>VLOOKUP(A356,ToxCast!A:I,9,FALSE)</f>
        <v>1.4575783175614322E-3</v>
      </c>
      <c r="F356">
        <f>VLOOKUP(C356,ECOTOX!A:L,7,FALSE)</f>
        <v>2.1000000000000001E-2</v>
      </c>
      <c r="G356">
        <f>VLOOKUP(C356,ECOTOX!A:L,8,FALSE)</f>
        <v>2.1000000000000001E-2</v>
      </c>
      <c r="H356">
        <f>VLOOKUP(C356,ECOTOX!A:L,5,FALSE)</f>
        <v>2.1000000000000001E-2</v>
      </c>
      <c r="J356">
        <f>E356/F356</f>
        <v>6.9408491312449153E-2</v>
      </c>
      <c r="K356" s="8">
        <f>E356/G356</f>
        <v>6.9408491312449153E-2</v>
      </c>
      <c r="L356">
        <f>E356/H356</f>
        <v>6.9408491312449153E-2</v>
      </c>
    </row>
    <row r="357" spans="1:12" x14ac:dyDescent="0.25">
      <c r="A357" t="s">
        <v>227</v>
      </c>
      <c r="B357" t="s">
        <v>4504</v>
      </c>
      <c r="C357">
        <v>58184</v>
      </c>
      <c r="D357" t="s">
        <v>228</v>
      </c>
      <c r="E357">
        <f>VLOOKUP(A357,ToxCast!A:I,9,FALSE)</f>
        <v>5.6205024268800377E-5</v>
      </c>
      <c r="F357">
        <f>VLOOKUP(C357,ECOTOX!A:L,7,FALSE)</f>
        <v>8.474133156221999</v>
      </c>
      <c r="G357">
        <f>VLOOKUP(C357,ECOTOX!A:L,8,FALSE)</f>
        <v>8.6226262351139997</v>
      </c>
      <c r="H357">
        <f>VLOOKUP(C357,ECOTOX!A:L,5,FALSE)</f>
        <v>9.8549685292800007</v>
      </c>
      <c r="J357">
        <f>E357/F357</f>
        <v>6.6325396630725255E-6</v>
      </c>
      <c r="K357" s="8">
        <f>E357/G357</f>
        <v>6.5183185187728705E-6</v>
      </c>
      <c r="L357">
        <f>E357/H357</f>
        <v>5.703217022135604E-6</v>
      </c>
    </row>
    <row r="358" spans="1:12" x14ac:dyDescent="0.25">
      <c r="A358" t="s">
        <v>819</v>
      </c>
      <c r="B358" t="s">
        <v>4505</v>
      </c>
      <c r="C358">
        <v>10540291</v>
      </c>
      <c r="D358" t="s">
        <v>820</v>
      </c>
      <c r="E358">
        <f>VLOOKUP(A358,ToxCast!A:I,9,FALSE)</f>
        <v>3.5385171287520762E-4</v>
      </c>
      <c r="F358">
        <f>VLOOKUP(C358,ECOTOX!A:L,7,FALSE)</f>
        <v>0.01</v>
      </c>
      <c r="G358">
        <f>VLOOKUP(C358,ECOTOX!A:L,8,FALSE)</f>
        <v>0.01</v>
      </c>
      <c r="H358">
        <f>VLOOKUP(C358,ECOTOX!A:L,5,FALSE)</f>
        <v>0.01</v>
      </c>
      <c r="J358">
        <f>E358/F358</f>
        <v>3.5385171287520764E-2</v>
      </c>
      <c r="K358" s="8">
        <f>E358/G358</f>
        <v>3.5385171287520764E-2</v>
      </c>
      <c r="L358">
        <f>E358/H358</f>
        <v>3.5385171287520764E-2</v>
      </c>
    </row>
    <row r="359" spans="1:12" x14ac:dyDescent="0.25">
      <c r="A359" t="s">
        <v>2035</v>
      </c>
      <c r="B359" t="s">
        <v>4506</v>
      </c>
      <c r="C359">
        <v>29091212</v>
      </c>
      <c r="D359" t="s">
        <v>2036</v>
      </c>
      <c r="E359">
        <f>VLOOKUP(A359,ToxCast!A:I,9,FALSE)</f>
        <v>0.1850329781148545</v>
      </c>
      <c r="F359">
        <f>VLOOKUP(C359,ECOTOX!A:L,7,FALSE)</f>
        <v>1.915E-2</v>
      </c>
      <c r="G359">
        <f>VLOOKUP(C359,ECOTOX!A:L,8,FALSE)</f>
        <v>2.3E-2</v>
      </c>
      <c r="H359">
        <f>VLOOKUP(C359,ECOTOX!A:L,5,FALSE)</f>
        <v>0.128</v>
      </c>
      <c r="J359">
        <f>E359/F359</f>
        <v>9.6622965073031075</v>
      </c>
      <c r="K359" s="8">
        <f>E359/G359</f>
        <v>8.0449120919501951</v>
      </c>
      <c r="L359">
        <f>E359/H359</f>
        <v>1.4455701415223008</v>
      </c>
    </row>
    <row r="360" spans="1:12" hidden="1" x14ac:dyDescent="0.25">
      <c r="A360" t="s">
        <v>229</v>
      </c>
      <c r="B360" t="s">
        <v>4508</v>
      </c>
      <c r="C360">
        <v>79572</v>
      </c>
      <c r="D360" t="s">
        <v>230</v>
      </c>
      <c r="E360">
        <f>VLOOKUP(A360,ToxCast!A:I,9,FALSE)</f>
        <v>0.43322690953797793</v>
      </c>
      <c r="F360" t="e">
        <f>VLOOKUP(C360,ECOTOX!A:L,7,FALSE)</f>
        <v>#N/A</v>
      </c>
      <c r="H360" t="e">
        <f>VLOOKUP(C360,ECOTOX!A:L,5,FALSE)</f>
        <v>#N/A</v>
      </c>
      <c r="J360" t="e">
        <f>E360/F360</f>
        <v>#N/A</v>
      </c>
      <c r="L360" t="e">
        <f>E360/H360</f>
        <v>#N/A</v>
      </c>
    </row>
    <row r="361" spans="1:12" x14ac:dyDescent="0.25">
      <c r="A361" t="s">
        <v>2037</v>
      </c>
      <c r="B361" t="s">
        <v>4507</v>
      </c>
      <c r="C361">
        <v>118134308</v>
      </c>
      <c r="D361" t="s">
        <v>2038</v>
      </c>
      <c r="E361">
        <f>VLOOKUP(A361,ToxCast!A:I,9,FALSE)</f>
        <v>1.9888969282094989E-2</v>
      </c>
      <c r="F361">
        <f>VLOOKUP(C361,ECOTOX!A:L,7,FALSE)</f>
        <v>6.8250000000000006E-4</v>
      </c>
      <c r="G361">
        <f>VLOOKUP(C361,ECOTOX!A:L,8,FALSE)</f>
        <v>1.01E-3</v>
      </c>
      <c r="H361">
        <f>VLOOKUP(C361,ECOTOX!A:L,5,FALSE)</f>
        <v>7.4400000000000004E-3</v>
      </c>
      <c r="J361">
        <f>E361/F361</f>
        <v>29.141346933472509</v>
      </c>
      <c r="K361" s="8">
        <f>E361/G361</f>
        <v>19.692048794153454</v>
      </c>
      <c r="L361">
        <f>E361/H361</f>
        <v>2.6732485594213693</v>
      </c>
    </row>
    <row r="362" spans="1:12" x14ac:dyDescent="0.25">
      <c r="A362" t="s">
        <v>611</v>
      </c>
      <c r="B362" t="s">
        <v>4509</v>
      </c>
      <c r="C362">
        <v>76703623</v>
      </c>
      <c r="D362" t="s">
        <v>612</v>
      </c>
      <c r="E362">
        <f>VLOOKUP(A362,ToxCast!A:I,9,FALSE)</f>
        <v>0.1302284469331845</v>
      </c>
      <c r="F362">
        <f>VLOOKUP(C362,ECOTOX!A:L,7,FALSE)</f>
        <v>3.4849999999999998E-7</v>
      </c>
      <c r="G362">
        <f>VLOOKUP(C362,ECOTOX!A:L,8,FALSE)</f>
        <v>3.7300000000000002E-7</v>
      </c>
      <c r="H362">
        <f>VLOOKUP(C362,ECOTOX!A:L,5,FALSE)</f>
        <v>1.1480000000000001E-6</v>
      </c>
      <c r="J362">
        <f>E362/F362</f>
        <v>373682.7745572009</v>
      </c>
      <c r="K362" s="8">
        <f>E362/G362</f>
        <v>349137.92743481096</v>
      </c>
      <c r="L362">
        <f>E362/H362</f>
        <v>113439.41370486454</v>
      </c>
    </row>
    <row r="363" spans="1:12" hidden="1" x14ac:dyDescent="0.25">
      <c r="A363" t="s">
        <v>1441</v>
      </c>
      <c r="B363" t="s">
        <v>4511</v>
      </c>
      <c r="C363">
        <v>1330854</v>
      </c>
      <c r="D363" t="s">
        <v>1442</v>
      </c>
      <c r="E363" t="e">
        <f>VLOOKUP(A363,ToxCast!A:I,9,FALSE)</f>
        <v>#VALUE!</v>
      </c>
      <c r="F363" t="e">
        <f>VLOOKUP(C363,ECOTOX!A:L,7,FALSE)</f>
        <v>#N/A</v>
      </c>
      <c r="H363" t="e">
        <f>VLOOKUP(C363,ECOTOX!A:L,5,FALSE)</f>
        <v>#N/A</v>
      </c>
      <c r="J363" t="e">
        <f>E363/F363</f>
        <v>#VALUE!</v>
      </c>
      <c r="L363" t="e">
        <f>E363/H363</f>
        <v>#VALUE!</v>
      </c>
    </row>
    <row r="364" spans="1:12" x14ac:dyDescent="0.25">
      <c r="A364" t="s">
        <v>2039</v>
      </c>
      <c r="B364" t="s">
        <v>4510</v>
      </c>
      <c r="C364">
        <v>122008859</v>
      </c>
      <c r="D364" t="s">
        <v>2040</v>
      </c>
      <c r="E364">
        <f>VLOOKUP(A364,ToxCast!A:I,9,FALSE)</f>
        <v>9.2029450829943044E-2</v>
      </c>
      <c r="F364">
        <f>VLOOKUP(C364,ECOTOX!A:L,7,FALSE)</f>
        <v>0.08</v>
      </c>
      <c r="G364">
        <f>VLOOKUP(C364,ECOTOX!A:L,8,FALSE)</f>
        <v>9.6000000000000016E-2</v>
      </c>
      <c r="H364">
        <f>VLOOKUP(C364,ECOTOX!A:L,5,FALSE)</f>
        <v>0.56999999999999995</v>
      </c>
      <c r="J364">
        <f>E364/F364</f>
        <v>1.1503681353742881</v>
      </c>
      <c r="K364" s="8">
        <f>E364/G364</f>
        <v>0.95864011281190653</v>
      </c>
      <c r="L364">
        <f>E364/H364</f>
        <v>0.16145517689463693</v>
      </c>
    </row>
    <row r="365" spans="1:12" hidden="1" x14ac:dyDescent="0.25">
      <c r="A365" t="s">
        <v>1197</v>
      </c>
      <c r="B365" t="s">
        <v>4513</v>
      </c>
      <c r="C365">
        <v>32889488</v>
      </c>
      <c r="D365" t="s">
        <v>1198</v>
      </c>
      <c r="E365">
        <f>VLOOKUP(A365,ToxCast!A:I,9,FALSE)</f>
        <v>0.72330576034575678</v>
      </c>
      <c r="F365" t="e">
        <f>VLOOKUP(C365,ECOTOX!A:L,7,FALSE)</f>
        <v>#N/A</v>
      </c>
      <c r="H365" t="e">
        <f>VLOOKUP(C365,ECOTOX!A:L,5,FALSE)</f>
        <v>#N/A</v>
      </c>
      <c r="J365" t="e">
        <f>E365/F365</f>
        <v>#N/A</v>
      </c>
      <c r="L365" t="e">
        <f>E365/H365</f>
        <v>#N/A</v>
      </c>
    </row>
    <row r="366" spans="1:12" x14ac:dyDescent="0.25">
      <c r="A366" t="s">
        <v>2943</v>
      </c>
      <c r="B366" t="s">
        <v>4512</v>
      </c>
      <c r="C366">
        <v>68157608</v>
      </c>
      <c r="D366" t="s">
        <v>2944</v>
      </c>
      <c r="E366">
        <f>VLOOKUP(A366,ToxCast!A:I,9,FALSE)</f>
        <v>0.12786411035988471</v>
      </c>
      <c r="F366">
        <f>VLOOKUP(C366,ECOTOX!A:L,7,FALSE)</f>
        <v>1.6049999999999998E-2</v>
      </c>
      <c r="G366">
        <f>VLOOKUP(C366,ECOTOX!A:L,8,FALSE)</f>
        <v>1.61E-2</v>
      </c>
      <c r="H366">
        <f>VLOOKUP(C366,ECOTOX!A:L,5,FALSE)</f>
        <v>1.6500000000000001E-2</v>
      </c>
      <c r="J366">
        <f>E366/F366</f>
        <v>7.9666112373759947</v>
      </c>
      <c r="K366" s="8">
        <f>E366/G366</f>
        <v>7.9418702086884911</v>
      </c>
      <c r="L366">
        <f>E366/H366</f>
        <v>7.7493400218111939</v>
      </c>
    </row>
    <row r="367" spans="1:12" x14ac:dyDescent="0.25">
      <c r="A367" t="s">
        <v>821</v>
      </c>
      <c r="B367" t="s">
        <v>4514</v>
      </c>
      <c r="C367">
        <v>283594901</v>
      </c>
      <c r="D367" t="s">
        <v>822</v>
      </c>
      <c r="E367">
        <f>VLOOKUP(A367,ToxCast!A:I,9,FALSE)</f>
        <v>1.7481089576442121</v>
      </c>
      <c r="F367">
        <f>VLOOKUP(C367,ECOTOX!A:L,7,FALSE)</f>
        <v>2.5000000000000001E-4</v>
      </c>
      <c r="G367">
        <f>VLOOKUP(C367,ECOTOX!A:L,8,FALSE)</f>
        <v>4.2999999999999999E-4</v>
      </c>
      <c r="H367">
        <f>VLOOKUP(C367,ECOTOX!A:L,5,FALSE)</f>
        <v>1.54E-2</v>
      </c>
      <c r="J367">
        <f>E367/F367</f>
        <v>6992.4358305768483</v>
      </c>
      <c r="K367" s="8">
        <f>E367/G367</f>
        <v>4065.3696689400285</v>
      </c>
      <c r="L367">
        <f>E367/H367</f>
        <v>113.5135686781956</v>
      </c>
    </row>
    <row r="368" spans="1:12" hidden="1" x14ac:dyDescent="0.25">
      <c r="A368" t="s">
        <v>3509</v>
      </c>
      <c r="B368" t="s">
        <v>4516</v>
      </c>
      <c r="C368">
        <v>33956499</v>
      </c>
      <c r="D368" t="s">
        <v>3510</v>
      </c>
      <c r="E368">
        <f>VLOOKUP(A368,ToxCast!A:I,9,FALSE)</f>
        <v>0.43328517334818706</v>
      </c>
      <c r="F368" t="e">
        <f>VLOOKUP(C368,ECOTOX!A:L,7,FALSE)</f>
        <v>#N/A</v>
      </c>
      <c r="H368" t="e">
        <f>VLOOKUP(C368,ECOTOX!A:L,5,FALSE)</f>
        <v>#N/A</v>
      </c>
      <c r="J368" t="e">
        <f>E368/F368</f>
        <v>#N/A</v>
      </c>
      <c r="L368" t="e">
        <f>E368/H368</f>
        <v>#N/A</v>
      </c>
    </row>
    <row r="369" spans="1:12" x14ac:dyDescent="0.25">
      <c r="A369" t="s">
        <v>1443</v>
      </c>
      <c r="B369" t="s">
        <v>4515</v>
      </c>
      <c r="C369">
        <v>87820880</v>
      </c>
      <c r="D369" t="s">
        <v>1444</v>
      </c>
      <c r="E369">
        <f>VLOOKUP(A369,ToxCast!A:I,9,FALSE)</f>
        <v>2.197457345700991E-2</v>
      </c>
      <c r="F369">
        <f>VLOOKUP(C369,ECOTOX!A:L,7,FALSE)</f>
        <v>1.7150000000000001</v>
      </c>
      <c r="G369">
        <f>VLOOKUP(C369,ECOTOX!A:L,8,FALSE)</f>
        <v>2.35</v>
      </c>
      <c r="H369">
        <f>VLOOKUP(C369,ECOTOX!A:L,5,FALSE)</f>
        <v>7.4</v>
      </c>
      <c r="J369">
        <f>E369/F369</f>
        <v>1.2813162365603445E-2</v>
      </c>
      <c r="K369" s="8">
        <f>E369/G369</f>
        <v>9.3508823221318763E-3</v>
      </c>
      <c r="L369">
        <f>E369/H369</f>
        <v>2.9695369536499876E-3</v>
      </c>
    </row>
    <row r="370" spans="1:12" hidden="1" x14ac:dyDescent="0.25">
      <c r="A370" t="s">
        <v>3511</v>
      </c>
      <c r="B370" t="s">
        <v>4518</v>
      </c>
      <c r="C370">
        <v>145131</v>
      </c>
      <c r="D370" t="s">
        <v>3512</v>
      </c>
      <c r="E370">
        <f>VLOOKUP(A370,ToxCast!A:I,9,FALSE)</f>
        <v>1.7200187961278191E-3</v>
      </c>
      <c r="F370" t="e">
        <f>VLOOKUP(C370,ECOTOX!A:L,7,FALSE)</f>
        <v>#N/A</v>
      </c>
      <c r="H370" t="e">
        <f>VLOOKUP(C370,ECOTOX!A:L,5,FALSE)</f>
        <v>#N/A</v>
      </c>
      <c r="J370" t="e">
        <f>E370/F370</f>
        <v>#N/A</v>
      </c>
      <c r="L370" t="e">
        <f>E370/H370</f>
        <v>#N/A</v>
      </c>
    </row>
    <row r="371" spans="1:12" hidden="1" x14ac:dyDescent="0.25">
      <c r="A371" t="s">
        <v>1201</v>
      </c>
      <c r="B371" t="s">
        <v>4519</v>
      </c>
      <c r="C371">
        <v>375859</v>
      </c>
      <c r="D371" t="s">
        <v>1202</v>
      </c>
      <c r="E371">
        <f>VLOOKUP(A371,ToxCast!A:I,9,FALSE)</f>
        <v>9.2729199721615446E-2</v>
      </c>
      <c r="F371" t="e">
        <f>VLOOKUP(C371,ECOTOX!A:L,7,FALSE)</f>
        <v>#N/A</v>
      </c>
      <c r="H371" t="e">
        <f>VLOOKUP(C371,ECOTOX!A:L,5,FALSE)</f>
        <v>#N/A</v>
      </c>
      <c r="J371" t="e">
        <f>E371/F371</f>
        <v>#N/A</v>
      </c>
      <c r="L371" t="e">
        <f>E371/H371</f>
        <v>#N/A</v>
      </c>
    </row>
    <row r="372" spans="1:12" hidden="1" x14ac:dyDescent="0.25">
      <c r="A372" t="s">
        <v>2571</v>
      </c>
      <c r="B372" t="s">
        <v>4520</v>
      </c>
      <c r="C372">
        <v>24934916</v>
      </c>
      <c r="D372" t="s">
        <v>2572</v>
      </c>
      <c r="E372">
        <f>VLOOKUP(A372,ToxCast!A:I,9,FALSE)</f>
        <v>15.696457475665669</v>
      </c>
      <c r="F372" t="e">
        <f>VLOOKUP(C372,ECOTOX!A:L,7,FALSE)</f>
        <v>#N/A</v>
      </c>
      <c r="H372" t="e">
        <f>VLOOKUP(C372,ECOTOX!A:L,5,FALSE)</f>
        <v>#N/A</v>
      </c>
      <c r="J372" t="e">
        <f>E372/F372</f>
        <v>#N/A</v>
      </c>
      <c r="L372" t="e">
        <f>E372/H372</f>
        <v>#N/A</v>
      </c>
    </row>
    <row r="373" spans="1:12" x14ac:dyDescent="0.25">
      <c r="A373" t="s">
        <v>1199</v>
      </c>
      <c r="B373" t="s">
        <v>4517</v>
      </c>
      <c r="C373">
        <v>65733166</v>
      </c>
      <c r="D373" t="s">
        <v>1200</v>
      </c>
      <c r="E373">
        <f>VLOOKUP(A373,ToxCast!A:I,9,FALSE)</f>
        <v>5.377911411334009E-2</v>
      </c>
      <c r="F373">
        <f>VLOOKUP(C373,ECOTOX!A:L,7,FALSE)</f>
        <v>4.1750000000000002E-2</v>
      </c>
      <c r="G373">
        <f>VLOOKUP(C373,ECOTOX!A:L,8,FALSE)</f>
        <v>4.8500000000000001E-2</v>
      </c>
      <c r="H373">
        <f>VLOOKUP(C373,ECOTOX!A:L,5,FALSE)</f>
        <v>9.2999999999999999E-2</v>
      </c>
      <c r="J373">
        <f>E373/F373</f>
        <v>1.2881224937326967</v>
      </c>
      <c r="K373" s="8">
        <f>E373/G373</f>
        <v>1.1088477136771153</v>
      </c>
      <c r="L373">
        <f>E373/H373</f>
        <v>0.57827004422946338</v>
      </c>
    </row>
    <row r="374" spans="1:12" hidden="1" x14ac:dyDescent="0.25">
      <c r="A374" t="s">
        <v>3513</v>
      </c>
      <c r="B374" t="s">
        <v>4522</v>
      </c>
      <c r="C374">
        <v>55814410</v>
      </c>
      <c r="D374" t="s">
        <v>3514</v>
      </c>
      <c r="E374">
        <f>VLOOKUP(A374,ToxCast!A:I,9,FALSE)</f>
        <v>0.15961980719321439</v>
      </c>
      <c r="F374" t="e">
        <f>VLOOKUP(C374,ECOTOX!A:L,7,FALSE)</f>
        <v>#N/A</v>
      </c>
      <c r="H374" t="e">
        <f>VLOOKUP(C374,ECOTOX!A:L,5,FALSE)</f>
        <v>#N/A</v>
      </c>
      <c r="J374" t="e">
        <f>E374/F374</f>
        <v>#N/A</v>
      </c>
      <c r="L374" t="e">
        <f>E374/H374</f>
        <v>#N/A</v>
      </c>
    </row>
    <row r="375" spans="1:12" hidden="1" x14ac:dyDescent="0.25">
      <c r="A375" s="2" t="s">
        <v>4014</v>
      </c>
      <c r="B375" t="s">
        <v>4523</v>
      </c>
      <c r="C375">
        <v>3397624</v>
      </c>
      <c r="D375" t="s">
        <v>6291</v>
      </c>
      <c r="E375">
        <f>VLOOKUP(A375,ToxCast!A:I,9,FALSE)</f>
        <v>0</v>
      </c>
      <c r="F375">
        <f>VLOOKUP(C375,ECOTOX!A:L,7,FALSE)</f>
        <v>74.400000000000006</v>
      </c>
      <c r="H375">
        <f>VLOOKUP(C375,ECOTOX!A:L,5,FALSE)</f>
        <v>74.400000000000006</v>
      </c>
      <c r="J375">
        <f>E375/F375</f>
        <v>0</v>
      </c>
      <c r="L375">
        <f>E375/H375</f>
        <v>0</v>
      </c>
    </row>
    <row r="376" spans="1:12" hidden="1" x14ac:dyDescent="0.25">
      <c r="A376" t="s">
        <v>2945</v>
      </c>
      <c r="B376" t="s">
        <v>4524</v>
      </c>
      <c r="C376">
        <v>3739386</v>
      </c>
      <c r="D376" t="s">
        <v>2946</v>
      </c>
      <c r="E376">
        <f>VLOOKUP(A376,ToxCast!A:I,9,FALSE)</f>
        <v>6.2943943415339057E-2</v>
      </c>
      <c r="F376" t="e">
        <f>VLOOKUP(C376,ECOTOX!A:L,7,FALSE)</f>
        <v>#N/A</v>
      </c>
      <c r="H376" t="e">
        <f>VLOOKUP(C376,ECOTOX!A:L,5,FALSE)</f>
        <v>#N/A</v>
      </c>
      <c r="J376" t="e">
        <f>E376/F376</f>
        <v>#N/A</v>
      </c>
      <c r="L376" t="e">
        <f>E376/H376</f>
        <v>#N/A</v>
      </c>
    </row>
    <row r="377" spans="1:12" x14ac:dyDescent="0.25">
      <c r="A377" t="s">
        <v>1445</v>
      </c>
      <c r="B377" t="s">
        <v>4521</v>
      </c>
      <c r="C377">
        <v>299865</v>
      </c>
      <c r="D377" t="s">
        <v>1446</v>
      </c>
      <c r="E377">
        <f>VLOOKUP(A377,ToxCast!A:I,9,FALSE)</f>
        <v>0.76104529457065717</v>
      </c>
      <c r="F377">
        <f>VLOOKUP(C377,ECOTOX!A:L,7,FALSE)</f>
        <v>3.7</v>
      </c>
      <c r="G377">
        <f>VLOOKUP(C377,ECOTOX!A:L,8,FALSE)</f>
        <v>3.7</v>
      </c>
      <c r="H377">
        <f>VLOOKUP(C377,ECOTOX!A:L,5,FALSE)</f>
        <v>3.7</v>
      </c>
      <c r="J377">
        <f>E377/F377</f>
        <v>0.20568791745152895</v>
      </c>
      <c r="K377" s="8">
        <f>E377/G377</f>
        <v>0.20568791745152895</v>
      </c>
      <c r="L377">
        <f>E377/H377</f>
        <v>0.20568791745152895</v>
      </c>
    </row>
    <row r="378" spans="1:12" hidden="1" x14ac:dyDescent="0.25">
      <c r="A378" t="s">
        <v>1449</v>
      </c>
      <c r="B378" t="s">
        <v>4526</v>
      </c>
      <c r="C378">
        <v>2051798</v>
      </c>
      <c r="D378" t="s">
        <v>1450</v>
      </c>
      <c r="E378" t="e">
        <f>VLOOKUP(A378,ToxCast!A:I,9,FALSE)</f>
        <v>#VALUE!</v>
      </c>
      <c r="F378" t="e">
        <f>VLOOKUP(C378,ECOTOX!A:L,7,FALSE)</f>
        <v>#N/A</v>
      </c>
      <c r="H378" t="e">
        <f>VLOOKUP(C378,ECOTOX!A:L,5,FALSE)</f>
        <v>#N/A</v>
      </c>
      <c r="J378" t="e">
        <f>E378/F378</f>
        <v>#VALUE!</v>
      </c>
      <c r="L378" t="e">
        <f>E378/H378</f>
        <v>#VALUE!</v>
      </c>
    </row>
    <row r="379" spans="1:12" hidden="1" x14ac:dyDescent="0.25">
      <c r="A379" s="2" t="s">
        <v>4026</v>
      </c>
      <c r="B379" t="s">
        <v>4527</v>
      </c>
      <c r="C379">
        <v>10124375</v>
      </c>
      <c r="D379" t="s">
        <v>6292</v>
      </c>
      <c r="E379">
        <f>VLOOKUP(A379,ToxCast!A:I,9,FALSE)</f>
        <v>0</v>
      </c>
      <c r="F379">
        <f>VLOOKUP(C379,ECOTOX!A:L,7,FALSE)</f>
        <v>4.5185000000000004</v>
      </c>
      <c r="H379">
        <f>VLOOKUP(C379,ECOTOX!A:L,5,FALSE)</f>
        <v>73.694999999999993</v>
      </c>
      <c r="J379">
        <f>E379/F379</f>
        <v>0</v>
      </c>
      <c r="L379">
        <f>E379/H379</f>
        <v>0</v>
      </c>
    </row>
    <row r="380" spans="1:12" hidden="1" x14ac:dyDescent="0.25">
      <c r="A380" s="2" t="s">
        <v>4023</v>
      </c>
      <c r="B380" t="s">
        <v>4528</v>
      </c>
      <c r="C380">
        <v>105373</v>
      </c>
      <c r="D380" t="s">
        <v>6293</v>
      </c>
      <c r="E380">
        <f>VLOOKUP(A380,ToxCast!A:I,9,FALSE)</f>
        <v>0</v>
      </c>
      <c r="F380" t="e">
        <f>VLOOKUP(C380,ECOTOX!A:L,7,FALSE)</f>
        <v>#N/A</v>
      </c>
      <c r="H380" t="e">
        <f>VLOOKUP(C380,ECOTOX!A:L,5,FALSE)</f>
        <v>#N/A</v>
      </c>
      <c r="J380" t="e">
        <f>E380/F380</f>
        <v>#N/A</v>
      </c>
      <c r="L380" t="e">
        <f>E380/H380</f>
        <v>#N/A</v>
      </c>
    </row>
    <row r="381" spans="1:12" hidden="1" x14ac:dyDescent="0.25">
      <c r="A381" s="2" t="s">
        <v>4076</v>
      </c>
      <c r="B381" t="s">
        <v>4529</v>
      </c>
      <c r="C381">
        <v>24579735</v>
      </c>
      <c r="D381" t="s">
        <v>6294</v>
      </c>
      <c r="E381">
        <f>VLOOKUP(A381,ToxCast!A:I,9,FALSE)</f>
        <v>0</v>
      </c>
      <c r="F381">
        <f>VLOOKUP(C381,ECOTOX!A:L,7,FALSE)</f>
        <v>92</v>
      </c>
      <c r="H381">
        <f>VLOOKUP(C381,ECOTOX!A:L,5,FALSE)</f>
        <v>92</v>
      </c>
      <c r="J381">
        <f>E381/F381</f>
        <v>0</v>
      </c>
      <c r="L381">
        <f>E381/H381</f>
        <v>0</v>
      </c>
    </row>
    <row r="382" spans="1:12" x14ac:dyDescent="0.25">
      <c r="A382" t="s">
        <v>1447</v>
      </c>
      <c r="B382" t="s">
        <v>4525</v>
      </c>
      <c r="C382">
        <v>5598152</v>
      </c>
      <c r="D382" t="s">
        <v>1448</v>
      </c>
      <c r="E382">
        <f>VLOOKUP(A382,ToxCast!A:I,9,FALSE)</f>
        <v>6.0463691538168145E-4</v>
      </c>
      <c r="F382">
        <f>VLOOKUP(C382,ECOTOX!A:L,7,FALSE)</f>
        <v>3.3000000000000003E-5</v>
      </c>
      <c r="G382">
        <f>VLOOKUP(C382,ECOTOX!A:L,8,FALSE)</f>
        <v>3.3000000000000003E-5</v>
      </c>
      <c r="H382">
        <f>VLOOKUP(C382,ECOTOX!A:L,5,FALSE)</f>
        <v>3.3000000000000003E-5</v>
      </c>
      <c r="J382">
        <f>E382/F382</f>
        <v>18.32233076914186</v>
      </c>
      <c r="K382" s="8">
        <f>E382/G382</f>
        <v>18.32233076914186</v>
      </c>
      <c r="L382">
        <f>E382/H382</f>
        <v>18.32233076914186</v>
      </c>
    </row>
    <row r="383" spans="1:12" x14ac:dyDescent="0.25">
      <c r="A383" t="s">
        <v>1451</v>
      </c>
      <c r="B383" t="s">
        <v>4530</v>
      </c>
      <c r="C383">
        <v>42576023</v>
      </c>
      <c r="D383" t="s">
        <v>1452</v>
      </c>
      <c r="E383">
        <f>VLOOKUP(A383,ToxCast!A:I,9,FALSE)</f>
        <v>0.54924621173526922</v>
      </c>
      <c r="F383">
        <f>VLOOKUP(C383,ECOTOX!A:L,7,FALSE)</f>
        <v>3.2737081600000002E-2</v>
      </c>
      <c r="G383">
        <f>VLOOKUP(C383,ECOTOX!A:L,8,FALSE)</f>
        <v>6.2052811199999981E-2</v>
      </c>
      <c r="H383">
        <f>VLOOKUP(C383,ECOTOX!A:L,5,FALSE)</f>
        <v>0.18</v>
      </c>
      <c r="J383">
        <f>E383/F383</f>
        <v>16.77749466022253</v>
      </c>
      <c r="K383" s="8">
        <f>E383/G383</f>
        <v>8.8512704116662064</v>
      </c>
      <c r="L383">
        <f>E383/H383</f>
        <v>3.0513678429737179</v>
      </c>
    </row>
    <row r="384" spans="1:12" hidden="1" x14ac:dyDescent="0.25">
      <c r="A384" t="s">
        <v>2573</v>
      </c>
      <c r="B384" t="s">
        <v>4532</v>
      </c>
      <c r="C384">
        <v>134305</v>
      </c>
      <c r="D384" t="s">
        <v>2574</v>
      </c>
      <c r="E384">
        <f>VLOOKUP(A384,ToxCast!A:I,9,FALSE)</f>
        <v>8.1139398788483627E-2</v>
      </c>
      <c r="F384" t="e">
        <f>VLOOKUP(C384,ECOTOX!A:L,7,FALSE)</f>
        <v>#N/A</v>
      </c>
      <c r="H384" t="e">
        <f>VLOOKUP(C384,ECOTOX!A:L,5,FALSE)</f>
        <v>#N/A</v>
      </c>
      <c r="J384" t="e">
        <f>E384/F384</f>
        <v>#N/A</v>
      </c>
      <c r="L384" t="e">
        <f>E384/H384</f>
        <v>#N/A</v>
      </c>
    </row>
    <row r="385" spans="1:12" x14ac:dyDescent="0.25">
      <c r="A385" t="s">
        <v>2947</v>
      </c>
      <c r="B385" t="s">
        <v>4531</v>
      </c>
      <c r="C385">
        <v>64006</v>
      </c>
      <c r="D385" t="s">
        <v>2948</v>
      </c>
      <c r="E385">
        <f>VLOOKUP(A385,ToxCast!A:I,9,FALSE)</f>
        <v>7.2908023497822212</v>
      </c>
      <c r="F385">
        <f>VLOOKUP(C385,ECOTOX!A:L,7,FALSE)</f>
        <v>5.4000000000000003E-3</v>
      </c>
      <c r="G385">
        <f>VLOOKUP(C385,ECOTOX!A:L,8,FALSE)</f>
        <v>5.8000000000000013E-3</v>
      </c>
      <c r="H385">
        <f>VLOOKUP(C385,ECOTOX!A:L,5,FALSE)</f>
        <v>8.9999999999999993E-3</v>
      </c>
      <c r="J385">
        <f>E385/F385</f>
        <v>1350.1485832930039</v>
      </c>
      <c r="K385" s="8">
        <f>E385/G385</f>
        <v>1257.034887893486</v>
      </c>
      <c r="L385">
        <f>E385/H385</f>
        <v>810.08914997580246</v>
      </c>
    </row>
    <row r="386" spans="1:12" hidden="1" x14ac:dyDescent="0.25">
      <c r="A386" t="s">
        <v>3515</v>
      </c>
      <c r="B386" t="s">
        <v>4534</v>
      </c>
      <c r="C386">
        <v>27306781</v>
      </c>
      <c r="D386" t="s">
        <v>3516</v>
      </c>
      <c r="E386" t="e">
        <f>VLOOKUP(A386,ToxCast!A:I,9,FALSE)</f>
        <v>#VALUE!</v>
      </c>
      <c r="F386" t="e">
        <f>VLOOKUP(C386,ECOTOX!A:L,7,FALSE)</f>
        <v>#N/A</v>
      </c>
      <c r="H386" t="e">
        <f>VLOOKUP(C386,ECOTOX!A:L,5,FALSE)</f>
        <v>#N/A</v>
      </c>
      <c r="J386" t="e">
        <f>E386/F386</f>
        <v>#VALUE!</v>
      </c>
      <c r="L386" t="e">
        <f>E386/H386</f>
        <v>#VALUE!</v>
      </c>
    </row>
    <row r="387" spans="1:12" x14ac:dyDescent="0.25">
      <c r="A387" t="s">
        <v>1203</v>
      </c>
      <c r="B387" t="s">
        <v>4533</v>
      </c>
      <c r="C387">
        <v>133855988</v>
      </c>
      <c r="D387" t="s">
        <v>1204</v>
      </c>
      <c r="E387">
        <f>VLOOKUP(A387,ToxCast!A:I,9,FALSE)</f>
        <v>4.8208536616448527E-2</v>
      </c>
      <c r="F387">
        <f>VLOOKUP(C387,ECOTOX!A:L,7,FALSE)</f>
        <v>0.2</v>
      </c>
      <c r="G387">
        <f>VLOOKUP(C387,ECOTOX!A:L,8,FALSE)</f>
        <v>0.2</v>
      </c>
      <c r="H387">
        <f>VLOOKUP(C387,ECOTOX!A:L,5,FALSE)</f>
        <v>1</v>
      </c>
      <c r="J387">
        <f>E387/F387</f>
        <v>0.24104268308224264</v>
      </c>
      <c r="K387" s="8">
        <f>E387/G387</f>
        <v>0.24104268308224264</v>
      </c>
      <c r="L387">
        <f>E387/H387</f>
        <v>4.8208536616448527E-2</v>
      </c>
    </row>
    <row r="388" spans="1:12" hidden="1" x14ac:dyDescent="0.25">
      <c r="A388" t="s">
        <v>2949</v>
      </c>
      <c r="B388" t="s">
        <v>4536</v>
      </c>
      <c r="C388">
        <v>58560</v>
      </c>
      <c r="D388" t="s">
        <v>2950</v>
      </c>
      <c r="E388">
        <f>VLOOKUP(A388,ToxCast!A:I,9,FALSE)</f>
        <v>5.3726841109999784E-2</v>
      </c>
      <c r="F388" t="e">
        <f>VLOOKUP(C388,ECOTOX!A:L,7,FALSE)</f>
        <v>#N/A</v>
      </c>
      <c r="H388" t="e">
        <f>VLOOKUP(C388,ECOTOX!A:L,5,FALSE)</f>
        <v>#N/A</v>
      </c>
      <c r="J388" t="e">
        <f>E388/F388</f>
        <v>#N/A</v>
      </c>
      <c r="L388" t="e">
        <f>E388/H388</f>
        <v>#N/A</v>
      </c>
    </row>
    <row r="389" spans="1:12" hidden="1" x14ac:dyDescent="0.25">
      <c r="A389" t="s">
        <v>2041</v>
      </c>
      <c r="B389" t="s">
        <v>4537</v>
      </c>
      <c r="C389">
        <v>18172673</v>
      </c>
      <c r="D389" t="s">
        <v>2042</v>
      </c>
      <c r="E389">
        <f>VLOOKUP(A389,ToxCast!A:I,9,FALSE)</f>
        <v>2.0050940676175868</v>
      </c>
      <c r="F389" t="e">
        <f>VLOOKUP(C389,ECOTOX!A:L,7,FALSE)</f>
        <v>#N/A</v>
      </c>
      <c r="H389" t="e">
        <f>VLOOKUP(C389,ECOTOX!A:L,5,FALSE)</f>
        <v>#N/A</v>
      </c>
      <c r="J389" t="e">
        <f>E389/F389</f>
        <v>#N/A</v>
      </c>
      <c r="L389" t="e">
        <f>E389/H389</f>
        <v>#N/A</v>
      </c>
    </row>
    <row r="390" spans="1:12" hidden="1" x14ac:dyDescent="0.25">
      <c r="A390" t="s">
        <v>2575</v>
      </c>
      <c r="B390" t="s">
        <v>6417</v>
      </c>
      <c r="C390">
        <v>4638033</v>
      </c>
      <c r="D390" t="s">
        <v>2576</v>
      </c>
      <c r="E390">
        <f>VLOOKUP(A390,ToxCast!A:I,9,FALSE)</f>
        <v>0.28710038648141278</v>
      </c>
      <c r="F390" t="e">
        <f>VLOOKUP(C390,ECOTOX!A:L,7,FALSE)</f>
        <v>#N/A</v>
      </c>
      <c r="H390" t="e">
        <f>VLOOKUP(C390,ECOTOX!A:L,5,FALSE)</f>
        <v>#N/A</v>
      </c>
      <c r="J390" t="e">
        <f>E390/F390</f>
        <v>#N/A</v>
      </c>
      <c r="L390" t="e">
        <f>E390/H390</f>
        <v>#N/A</v>
      </c>
    </row>
    <row r="391" spans="1:12" hidden="1" x14ac:dyDescent="0.25">
      <c r="A391" t="s">
        <v>2043</v>
      </c>
      <c r="B391" t="s">
        <v>4538</v>
      </c>
      <c r="C391">
        <v>83421</v>
      </c>
      <c r="D391" t="s">
        <v>2044</v>
      </c>
      <c r="E391">
        <f>VLOOKUP(A391,ToxCast!A:I,9,FALSE)</f>
        <v>0.2216123990738994</v>
      </c>
      <c r="F391" t="e">
        <f>VLOOKUP(C391,ECOTOX!A:L,7,FALSE)</f>
        <v>#N/A</v>
      </c>
      <c r="H391" t="e">
        <f>VLOOKUP(C391,ECOTOX!A:L,5,FALSE)</f>
        <v>#N/A</v>
      </c>
      <c r="J391" t="e">
        <f>E391/F391</f>
        <v>#N/A</v>
      </c>
      <c r="L391" t="e">
        <f>E391/H391</f>
        <v>#N/A</v>
      </c>
    </row>
    <row r="392" spans="1:12" hidden="1" x14ac:dyDescent="0.25">
      <c r="A392" t="s">
        <v>3517</v>
      </c>
      <c r="B392" t="s">
        <v>4539</v>
      </c>
      <c r="C392">
        <v>1569024</v>
      </c>
      <c r="D392" t="s">
        <v>3518</v>
      </c>
      <c r="E392">
        <f>VLOOKUP(A392,ToxCast!A:I,9,FALSE)</f>
        <v>1.1951470582552191</v>
      </c>
      <c r="F392" t="e">
        <f>VLOOKUP(C392,ECOTOX!A:L,7,FALSE)</f>
        <v>#N/A</v>
      </c>
      <c r="H392" t="e">
        <f>VLOOKUP(C392,ECOTOX!A:L,5,FALSE)</f>
        <v>#N/A</v>
      </c>
      <c r="J392" t="e">
        <f>E392/F392</f>
        <v>#N/A</v>
      </c>
      <c r="L392" t="e">
        <f>E392/H392</f>
        <v>#N/A</v>
      </c>
    </row>
    <row r="393" spans="1:12" hidden="1" x14ac:dyDescent="0.25">
      <c r="A393" t="s">
        <v>1453</v>
      </c>
      <c r="B393" t="s">
        <v>4540</v>
      </c>
      <c r="C393">
        <v>533233</v>
      </c>
      <c r="D393" t="s">
        <v>1454</v>
      </c>
      <c r="E393">
        <f>VLOOKUP(A393,ToxCast!A:I,9,FALSE)</f>
        <v>8.5260374575656392</v>
      </c>
      <c r="F393" t="e">
        <f>VLOOKUP(C393,ECOTOX!A:L,7,FALSE)</f>
        <v>#N/A</v>
      </c>
      <c r="H393" t="e">
        <f>VLOOKUP(C393,ECOTOX!A:L,5,FALSE)</f>
        <v>#N/A</v>
      </c>
      <c r="J393" t="e">
        <f>E393/F393</f>
        <v>#N/A</v>
      </c>
      <c r="L393" t="e">
        <f>E393/H393</f>
        <v>#N/A</v>
      </c>
    </row>
    <row r="394" spans="1:12" hidden="1" x14ac:dyDescent="0.25">
      <c r="A394" t="s">
        <v>2577</v>
      </c>
      <c r="B394" t="s">
        <v>4541</v>
      </c>
      <c r="C394">
        <v>487069</v>
      </c>
      <c r="D394" t="s">
        <v>2578</v>
      </c>
      <c r="E394">
        <f>VLOOKUP(A394,ToxCast!A:I,9,FALSE)</f>
        <v>0.20390734314039219</v>
      </c>
      <c r="F394" t="e">
        <f>VLOOKUP(C394,ECOTOX!A:L,7,FALSE)</f>
        <v>#N/A</v>
      </c>
      <c r="H394" t="e">
        <f>VLOOKUP(C394,ECOTOX!A:L,5,FALSE)</f>
        <v>#N/A</v>
      </c>
      <c r="J394" t="e">
        <f>E394/F394</f>
        <v>#N/A</v>
      </c>
      <c r="L394" t="e">
        <f>E394/H394</f>
        <v>#N/A</v>
      </c>
    </row>
    <row r="395" spans="1:12" hidden="1" x14ac:dyDescent="0.25">
      <c r="A395" t="s">
        <v>2951</v>
      </c>
      <c r="B395" t="s">
        <v>4542</v>
      </c>
      <c r="C395">
        <v>6728263</v>
      </c>
      <c r="D395" t="s">
        <v>2952</v>
      </c>
      <c r="E395">
        <f>VLOOKUP(A395,ToxCast!A:I,9,FALSE)</f>
        <v>0.16795576973972279</v>
      </c>
      <c r="F395" t="e">
        <f>VLOOKUP(C395,ECOTOX!A:L,7,FALSE)</f>
        <v>#N/A</v>
      </c>
      <c r="H395" t="e">
        <f>VLOOKUP(C395,ECOTOX!A:L,5,FALSE)</f>
        <v>#N/A</v>
      </c>
      <c r="J395" t="e">
        <f>E395/F395</f>
        <v>#N/A</v>
      </c>
      <c r="L395" t="e">
        <f>E395/H395</f>
        <v>#N/A</v>
      </c>
    </row>
    <row r="396" spans="1:12" hidden="1" x14ac:dyDescent="0.25">
      <c r="A396" t="s">
        <v>3519</v>
      </c>
      <c r="B396" t="s">
        <v>4543</v>
      </c>
      <c r="C396">
        <v>13181174</v>
      </c>
      <c r="D396" t="s">
        <v>3520</v>
      </c>
      <c r="E396">
        <f>VLOOKUP(A396,ToxCast!A:I,9,FALSE)</f>
        <v>0.48076363961586338</v>
      </c>
      <c r="F396" t="e">
        <f>VLOOKUP(C396,ECOTOX!A:L,7,FALSE)</f>
        <v>#N/A</v>
      </c>
      <c r="H396" t="e">
        <f>VLOOKUP(C396,ECOTOX!A:L,5,FALSE)</f>
        <v>#N/A</v>
      </c>
      <c r="J396" t="e">
        <f>E396/F396</f>
        <v>#N/A</v>
      </c>
      <c r="L396" t="e">
        <f>E396/H396</f>
        <v>#N/A</v>
      </c>
    </row>
    <row r="397" spans="1:12" hidden="1" x14ac:dyDescent="0.25">
      <c r="A397" t="s">
        <v>1207</v>
      </c>
      <c r="B397" t="s">
        <v>4544</v>
      </c>
      <c r="C397">
        <v>2104963</v>
      </c>
      <c r="D397" t="s">
        <v>1208</v>
      </c>
      <c r="E397">
        <f>VLOOKUP(A397,ToxCast!A:I,9,FALSE)</f>
        <v>6.4056435925029547</v>
      </c>
      <c r="F397" t="e">
        <f>VLOOKUP(C397,ECOTOX!A:L,7,FALSE)</f>
        <v>#N/A</v>
      </c>
      <c r="H397" t="e">
        <f>VLOOKUP(C397,ECOTOX!A:L,5,FALSE)</f>
        <v>#N/A</v>
      </c>
      <c r="J397" t="e">
        <f>E397/F397</f>
        <v>#N/A</v>
      </c>
      <c r="L397" t="e">
        <f>E397/H397</f>
        <v>#N/A</v>
      </c>
    </row>
    <row r="398" spans="1:12" hidden="1" x14ac:dyDescent="0.25">
      <c r="A398" t="s">
        <v>613</v>
      </c>
      <c r="B398" t="s">
        <v>4545</v>
      </c>
      <c r="C398">
        <v>101815</v>
      </c>
      <c r="D398" t="s">
        <v>614</v>
      </c>
      <c r="E398">
        <f>VLOOKUP(A398,ToxCast!A:I,9,FALSE)</f>
        <v>1.0493677783652691</v>
      </c>
      <c r="F398" t="e">
        <f>VLOOKUP(C398,ECOTOX!A:L,7,FALSE)</f>
        <v>#N/A</v>
      </c>
      <c r="H398" t="e">
        <f>VLOOKUP(C398,ECOTOX!A:L,5,FALSE)</f>
        <v>#N/A</v>
      </c>
      <c r="J398" t="e">
        <f>E398/F398</f>
        <v>#N/A</v>
      </c>
      <c r="L398" t="e">
        <f>E398/H398</f>
        <v>#N/A</v>
      </c>
    </row>
    <row r="399" spans="1:12" hidden="1" x14ac:dyDescent="0.25">
      <c r="A399" t="s">
        <v>2579</v>
      </c>
      <c r="B399" t="s">
        <v>4546</v>
      </c>
      <c r="C399">
        <v>101463698</v>
      </c>
      <c r="D399" t="s">
        <v>2580</v>
      </c>
      <c r="E399">
        <f>VLOOKUP(A399,ToxCast!A:I,9,FALSE)</f>
        <v>0.59633835559260384</v>
      </c>
      <c r="F399" t="e">
        <f>VLOOKUP(C399,ECOTOX!A:L,7,FALSE)</f>
        <v>#N/A</v>
      </c>
      <c r="H399" t="e">
        <f>VLOOKUP(C399,ECOTOX!A:L,5,FALSE)</f>
        <v>#N/A</v>
      </c>
      <c r="J399" t="e">
        <f>E399/F399</f>
        <v>#N/A</v>
      </c>
      <c r="L399" t="e">
        <f>E399/H399</f>
        <v>#N/A</v>
      </c>
    </row>
    <row r="400" spans="1:12" x14ac:dyDescent="0.25">
      <c r="A400" t="s">
        <v>1205</v>
      </c>
      <c r="B400" t="s">
        <v>4535</v>
      </c>
      <c r="C400">
        <v>882097</v>
      </c>
      <c r="D400" t="s">
        <v>1206</v>
      </c>
      <c r="E400">
        <f>VLOOKUP(A400,ToxCast!A:I,9,FALSE)</f>
        <v>2.9219014361693443E-4</v>
      </c>
      <c r="F400">
        <f>VLOOKUP(C400,ECOTOX!A:L,7,FALSE)</f>
        <v>1E-3</v>
      </c>
      <c r="G400">
        <f>VLOOKUP(C400,ECOTOX!A:L,8,FALSE)</f>
        <v>1E-3</v>
      </c>
      <c r="H400">
        <f>VLOOKUP(C400,ECOTOX!A:L,5,FALSE)</f>
        <v>1E-3</v>
      </c>
      <c r="J400">
        <f>E400/F400</f>
        <v>0.29219014361693441</v>
      </c>
      <c r="K400" s="8">
        <f>E400/G400</f>
        <v>0.29219014361693441</v>
      </c>
      <c r="L400">
        <f>E400/H400</f>
        <v>0.29219014361693441</v>
      </c>
    </row>
    <row r="401" spans="1:12" hidden="1" x14ac:dyDescent="0.25">
      <c r="A401" t="s">
        <v>125</v>
      </c>
      <c r="B401" t="s">
        <v>4548</v>
      </c>
      <c r="C401">
        <v>493527</v>
      </c>
      <c r="D401" t="s">
        <v>126</v>
      </c>
      <c r="E401">
        <f>VLOOKUP(A401,ToxCast!A:I,9,FALSE)</f>
        <v>0.24068349028300579</v>
      </c>
      <c r="F401" t="e">
        <f>VLOOKUP(C401,ECOTOX!A:L,7,FALSE)</f>
        <v>#N/A</v>
      </c>
      <c r="H401" t="e">
        <f>VLOOKUP(C401,ECOTOX!A:L,5,FALSE)</f>
        <v>#N/A</v>
      </c>
      <c r="J401" t="e">
        <f>E401/F401</f>
        <v>#N/A</v>
      </c>
      <c r="L401" t="e">
        <f>E401/H401</f>
        <v>#N/A</v>
      </c>
    </row>
    <row r="402" spans="1:12" hidden="1" x14ac:dyDescent="0.25">
      <c r="A402" t="s">
        <v>1455</v>
      </c>
      <c r="B402" t="s">
        <v>4549</v>
      </c>
      <c r="C402">
        <v>947024</v>
      </c>
      <c r="D402" t="s">
        <v>1456</v>
      </c>
      <c r="E402">
        <f>VLOOKUP(A402,ToxCast!A:I,9,FALSE)</f>
        <v>15.57274890059006</v>
      </c>
      <c r="F402" t="e">
        <f>VLOOKUP(C402,ECOTOX!A:L,7,FALSE)</f>
        <v>#N/A</v>
      </c>
      <c r="H402" t="e">
        <f>VLOOKUP(C402,ECOTOX!A:L,5,FALSE)</f>
        <v>#N/A</v>
      </c>
      <c r="J402" t="e">
        <f>E402/F402</f>
        <v>#N/A</v>
      </c>
      <c r="L402" t="e">
        <f>E402/H402</f>
        <v>#N/A</v>
      </c>
    </row>
    <row r="403" spans="1:12" hidden="1" x14ac:dyDescent="0.25">
      <c r="A403" t="s">
        <v>3521</v>
      </c>
      <c r="B403" t="s">
        <v>4550</v>
      </c>
      <c r="C403">
        <v>53558251</v>
      </c>
      <c r="D403" t="s">
        <v>3522</v>
      </c>
      <c r="E403" t="e">
        <f>VLOOKUP(A403,ToxCast!A:I,9,FALSE)</f>
        <v>#VALUE!</v>
      </c>
      <c r="F403" t="e">
        <f>VLOOKUP(C403,ECOTOX!A:L,7,FALSE)</f>
        <v>#N/A</v>
      </c>
      <c r="H403" t="e">
        <f>VLOOKUP(C403,ECOTOX!A:L,5,FALSE)</f>
        <v>#N/A</v>
      </c>
      <c r="J403" t="e">
        <f>E403/F403</f>
        <v>#VALUE!</v>
      </c>
      <c r="L403" t="e">
        <f>E403/H403</f>
        <v>#VALUE!</v>
      </c>
    </row>
    <row r="404" spans="1:12" hidden="1" x14ac:dyDescent="0.25">
      <c r="A404" t="s">
        <v>3523</v>
      </c>
      <c r="B404" t="s">
        <v>6418</v>
      </c>
      <c r="C404">
        <v>1918112</v>
      </c>
      <c r="D404" t="s">
        <v>3524</v>
      </c>
      <c r="E404">
        <f>VLOOKUP(A404,ToxCast!A:I,9,FALSE)</f>
        <v>4.5307758499095483</v>
      </c>
      <c r="F404" t="e">
        <f>VLOOKUP(C404,ECOTOX!A:L,7,FALSE)</f>
        <v>#N/A</v>
      </c>
      <c r="H404" t="e">
        <f>VLOOKUP(C404,ECOTOX!A:L,5,FALSE)</f>
        <v>#N/A</v>
      </c>
      <c r="J404" t="e">
        <f>E404/F404</f>
        <v>#N/A</v>
      </c>
      <c r="L404" t="e">
        <f>E404/H404</f>
        <v>#N/A</v>
      </c>
    </row>
    <row r="405" spans="1:12" hidden="1" x14ac:dyDescent="0.25">
      <c r="A405" t="s">
        <v>1457</v>
      </c>
      <c r="B405" t="s">
        <v>4551</v>
      </c>
      <c r="C405">
        <v>56070167</v>
      </c>
      <c r="D405" t="s">
        <v>1458</v>
      </c>
      <c r="E405">
        <f>VLOOKUP(A405,ToxCast!A:I,9,FALSE)</f>
        <v>9.8535376358667489E-3</v>
      </c>
      <c r="F405" t="e">
        <f>VLOOKUP(C405,ECOTOX!A:L,7,FALSE)</f>
        <v>#N/A</v>
      </c>
      <c r="H405" t="e">
        <f>VLOOKUP(C405,ECOTOX!A:L,5,FALSE)</f>
        <v>#N/A</v>
      </c>
      <c r="J405" t="e">
        <f>E405/F405</f>
        <v>#N/A</v>
      </c>
      <c r="L405" t="e">
        <f>E405/H405</f>
        <v>#N/A</v>
      </c>
    </row>
    <row r="406" spans="1:12" hidden="1" x14ac:dyDescent="0.25">
      <c r="A406" t="s">
        <v>1209</v>
      </c>
      <c r="B406" t="s">
        <v>4552</v>
      </c>
      <c r="C406">
        <v>33693048</v>
      </c>
      <c r="D406" t="s">
        <v>1210</v>
      </c>
      <c r="E406">
        <f>VLOOKUP(A406,ToxCast!A:I,9,FALSE)</f>
        <v>0.16012407919825591</v>
      </c>
      <c r="F406" t="e">
        <f>VLOOKUP(C406,ECOTOX!A:L,7,FALSE)</f>
        <v>#N/A</v>
      </c>
      <c r="H406" t="e">
        <f>VLOOKUP(C406,ECOTOX!A:L,5,FALSE)</f>
        <v>#N/A</v>
      </c>
      <c r="J406" t="e">
        <f>E406/F406</f>
        <v>#N/A</v>
      </c>
      <c r="L406" t="e">
        <f>E406/H406</f>
        <v>#N/A</v>
      </c>
    </row>
    <row r="407" spans="1:12" hidden="1" x14ac:dyDescent="0.25">
      <c r="A407" t="s">
        <v>2045</v>
      </c>
      <c r="B407" t="s">
        <v>4553</v>
      </c>
      <c r="C407">
        <v>15676161</v>
      </c>
      <c r="D407" t="s">
        <v>2046</v>
      </c>
      <c r="E407" t="e">
        <f>VLOOKUP(A407,ToxCast!A:I,9,FALSE)</f>
        <v>#VALUE!</v>
      </c>
      <c r="F407" t="e">
        <f>VLOOKUP(C407,ECOTOX!A:L,7,FALSE)</f>
        <v>#N/A</v>
      </c>
      <c r="H407" t="e">
        <f>VLOOKUP(C407,ECOTOX!A:L,5,FALSE)</f>
        <v>#N/A</v>
      </c>
      <c r="J407" t="e">
        <f>E407/F407</f>
        <v>#VALUE!</v>
      </c>
      <c r="L407" t="e">
        <f>E407/H407</f>
        <v>#VALUE!</v>
      </c>
    </row>
    <row r="408" spans="1:12" hidden="1" x14ac:dyDescent="0.25">
      <c r="A408" s="2" t="s">
        <v>4127</v>
      </c>
      <c r="B408" t="s">
        <v>4554</v>
      </c>
      <c r="C408">
        <v>10038989</v>
      </c>
      <c r="D408" t="s">
        <v>6295</v>
      </c>
      <c r="E408">
        <f>VLOOKUP(A408,ToxCast!A:I,9,FALSE)</f>
        <v>0</v>
      </c>
      <c r="F408" t="e">
        <f>VLOOKUP(C408,ECOTOX!A:L,7,FALSE)</f>
        <v>#N/A</v>
      </c>
      <c r="H408" t="e">
        <f>VLOOKUP(C408,ECOTOX!A:L,5,FALSE)</f>
        <v>#N/A</v>
      </c>
      <c r="J408" t="e">
        <f>E408/F408</f>
        <v>#N/A</v>
      </c>
      <c r="L408" t="e">
        <f>E408/H408</f>
        <v>#N/A</v>
      </c>
    </row>
    <row r="409" spans="1:12" hidden="1" x14ac:dyDescent="0.25">
      <c r="A409" s="2" t="s">
        <v>4107</v>
      </c>
      <c r="B409" t="s">
        <v>4555</v>
      </c>
      <c r="C409">
        <v>101417</v>
      </c>
      <c r="D409" t="s">
        <v>6296</v>
      </c>
      <c r="E409">
        <f>VLOOKUP(A409,ToxCast!A:I,9,FALSE)</f>
        <v>0</v>
      </c>
      <c r="F409" t="e">
        <f>VLOOKUP(C409,ECOTOX!A:L,7,FALSE)</f>
        <v>#N/A</v>
      </c>
      <c r="H409" t="e">
        <f>VLOOKUP(C409,ECOTOX!A:L,5,FALSE)</f>
        <v>#N/A</v>
      </c>
      <c r="J409" t="e">
        <f>E409/F409</f>
        <v>#N/A</v>
      </c>
      <c r="L409" t="e">
        <f>E409/H409</f>
        <v>#N/A</v>
      </c>
    </row>
    <row r="410" spans="1:12" hidden="1" x14ac:dyDescent="0.25">
      <c r="A410" t="s">
        <v>1459</v>
      </c>
      <c r="B410" t="s">
        <v>4556</v>
      </c>
      <c r="C410">
        <v>504029</v>
      </c>
      <c r="D410" t="s">
        <v>1460</v>
      </c>
      <c r="E410" t="e">
        <f>VLOOKUP(A410,ToxCast!A:I,9,FALSE)</f>
        <v>#VALUE!</v>
      </c>
      <c r="F410" t="e">
        <f>VLOOKUP(C410,ECOTOX!A:L,7,FALSE)</f>
        <v>#N/A</v>
      </c>
      <c r="H410" t="e">
        <f>VLOOKUP(C410,ECOTOX!A:L,5,FALSE)</f>
        <v>#N/A</v>
      </c>
      <c r="J410" t="e">
        <f>E410/F410</f>
        <v>#VALUE!</v>
      </c>
      <c r="L410" t="e">
        <f>E410/H410</f>
        <v>#VALUE!</v>
      </c>
    </row>
    <row r="411" spans="1:12" hidden="1" x14ac:dyDescent="0.25">
      <c r="A411" t="s">
        <v>2953</v>
      </c>
      <c r="B411" t="s">
        <v>4557</v>
      </c>
      <c r="C411">
        <v>51058</v>
      </c>
      <c r="D411" t="s">
        <v>2954</v>
      </c>
      <c r="E411">
        <f>VLOOKUP(A411,ToxCast!A:I,9,FALSE)</f>
        <v>2.6295654074394211E-2</v>
      </c>
      <c r="F411" t="e">
        <f>VLOOKUP(C411,ECOTOX!A:L,7,FALSE)</f>
        <v>#N/A</v>
      </c>
      <c r="H411" t="e">
        <f>VLOOKUP(C411,ECOTOX!A:L,5,FALSE)</f>
        <v>#N/A</v>
      </c>
      <c r="J411" t="e">
        <f>E411/F411</f>
        <v>#N/A</v>
      </c>
      <c r="L411" t="e">
        <f>E411/H411</f>
        <v>#N/A</v>
      </c>
    </row>
    <row r="412" spans="1:12" hidden="1" x14ac:dyDescent="0.25">
      <c r="A412" t="s">
        <v>425</v>
      </c>
      <c r="B412" t="s">
        <v>4558</v>
      </c>
      <c r="C412">
        <v>5137553</v>
      </c>
      <c r="D412" t="s">
        <v>426</v>
      </c>
      <c r="E412">
        <f>VLOOKUP(A412,ToxCast!A:I,9,FALSE)</f>
        <v>9.052005206090832E-3</v>
      </c>
      <c r="F412" t="e">
        <f>VLOOKUP(C412,ECOTOX!A:L,7,FALSE)</f>
        <v>#N/A</v>
      </c>
      <c r="H412" t="e">
        <f>VLOOKUP(C412,ECOTOX!A:L,5,FALSE)</f>
        <v>#N/A</v>
      </c>
      <c r="J412" t="e">
        <f>E412/F412</f>
        <v>#N/A</v>
      </c>
      <c r="L412" t="e">
        <f>E412/H412</f>
        <v>#N/A</v>
      </c>
    </row>
    <row r="413" spans="1:12" hidden="1" x14ac:dyDescent="0.25">
      <c r="A413" t="s">
        <v>3525</v>
      </c>
      <c r="B413" t="s">
        <v>4559</v>
      </c>
      <c r="C413">
        <v>3033770</v>
      </c>
      <c r="D413" t="s">
        <v>3526</v>
      </c>
      <c r="E413">
        <f>VLOOKUP(A413,ToxCast!A:I,9,FALSE)</f>
        <v>8.4748120808284394E-2</v>
      </c>
      <c r="F413" t="e">
        <f>VLOOKUP(C413,ECOTOX!A:L,7,FALSE)</f>
        <v>#N/A</v>
      </c>
      <c r="H413" t="e">
        <f>VLOOKUP(C413,ECOTOX!A:L,5,FALSE)</f>
        <v>#N/A</v>
      </c>
      <c r="J413" t="e">
        <f>E413/F413</f>
        <v>#N/A</v>
      </c>
      <c r="L413" t="e">
        <f>E413/H413</f>
        <v>#N/A</v>
      </c>
    </row>
    <row r="414" spans="1:12" hidden="1" x14ac:dyDescent="0.25">
      <c r="A414" t="s">
        <v>1461</v>
      </c>
      <c r="B414" t="s">
        <v>4560</v>
      </c>
      <c r="C414">
        <v>5877429</v>
      </c>
      <c r="D414" t="s">
        <v>1462</v>
      </c>
      <c r="E414">
        <f>VLOOKUP(A414,ToxCast!A:I,9,FALSE)</f>
        <v>1.7350379829840541</v>
      </c>
      <c r="F414" t="e">
        <f>VLOOKUP(C414,ECOTOX!A:L,7,FALSE)</f>
        <v>#N/A</v>
      </c>
      <c r="H414" t="e">
        <f>VLOOKUP(C414,ECOTOX!A:L,5,FALSE)</f>
        <v>#N/A</v>
      </c>
      <c r="J414" t="e">
        <f>E414/F414</f>
        <v>#N/A</v>
      </c>
      <c r="L414" t="e">
        <f>E414/H414</f>
        <v>#N/A</v>
      </c>
    </row>
    <row r="415" spans="1:12" hidden="1" x14ac:dyDescent="0.25">
      <c r="A415" s="2" t="s">
        <v>4042</v>
      </c>
      <c r="B415" t="s">
        <v>4561</v>
      </c>
      <c r="C415">
        <v>598027</v>
      </c>
      <c r="D415" t="s">
        <v>6297</v>
      </c>
      <c r="E415">
        <f>VLOOKUP(A415,ToxCast!A:I,9,FALSE)</f>
        <v>0</v>
      </c>
      <c r="F415" t="e">
        <f>VLOOKUP(C415,ECOTOX!A:L,7,FALSE)</f>
        <v>#N/A</v>
      </c>
      <c r="H415" t="e">
        <f>VLOOKUP(C415,ECOTOX!A:L,5,FALSE)</f>
        <v>#N/A</v>
      </c>
      <c r="J415" t="e">
        <f>E415/F415</f>
        <v>#N/A</v>
      </c>
      <c r="L415" t="e">
        <f>E415/H415</f>
        <v>#N/A</v>
      </c>
    </row>
    <row r="416" spans="1:12" hidden="1" x14ac:dyDescent="0.25">
      <c r="A416" t="s">
        <v>2047</v>
      </c>
      <c r="B416" t="s">
        <v>4562</v>
      </c>
      <c r="C416">
        <v>140909</v>
      </c>
      <c r="D416" t="s">
        <v>2048</v>
      </c>
      <c r="E416">
        <f>VLOOKUP(A416,ToxCast!A:I,9,FALSE)</f>
        <v>5.5595434146973391E-2</v>
      </c>
      <c r="F416" t="e">
        <f>VLOOKUP(C416,ECOTOX!A:L,7,FALSE)</f>
        <v>#N/A</v>
      </c>
      <c r="H416" t="e">
        <f>VLOOKUP(C416,ECOTOX!A:L,5,FALSE)</f>
        <v>#N/A</v>
      </c>
      <c r="J416" t="e">
        <f>E416/F416</f>
        <v>#N/A</v>
      </c>
      <c r="L416" t="e">
        <f>E416/H416</f>
        <v>#N/A</v>
      </c>
    </row>
    <row r="417" spans="1:12" hidden="1" x14ac:dyDescent="0.25">
      <c r="A417" t="s">
        <v>617</v>
      </c>
      <c r="B417" t="s">
        <v>4563</v>
      </c>
      <c r="C417">
        <v>2026246</v>
      </c>
      <c r="D417" t="s">
        <v>618</v>
      </c>
      <c r="E417">
        <f>VLOOKUP(A417,ToxCast!A:I,9,FALSE)</f>
        <v>1.012870572169305</v>
      </c>
      <c r="F417" t="e">
        <f>VLOOKUP(C417,ECOTOX!A:L,7,FALSE)</f>
        <v>#N/A</v>
      </c>
      <c r="H417" t="e">
        <f>VLOOKUP(C417,ECOTOX!A:L,5,FALSE)</f>
        <v>#N/A</v>
      </c>
      <c r="J417" t="e">
        <f>E417/F417</f>
        <v>#N/A</v>
      </c>
      <c r="L417" t="e">
        <f>E417/H417</f>
        <v>#N/A</v>
      </c>
    </row>
    <row r="418" spans="1:12" hidden="1" x14ac:dyDescent="0.25">
      <c r="A418" t="s">
        <v>3527</v>
      </c>
      <c r="B418" t="s">
        <v>4564</v>
      </c>
      <c r="C418">
        <v>486566</v>
      </c>
      <c r="D418" t="s">
        <v>3528</v>
      </c>
      <c r="E418">
        <f>VLOOKUP(A418,ToxCast!A:I,9,FALSE)</f>
        <v>1.361332755829504E-2</v>
      </c>
      <c r="F418" t="e">
        <f>VLOOKUP(C418,ECOTOX!A:L,7,FALSE)</f>
        <v>#N/A</v>
      </c>
      <c r="H418" t="e">
        <f>VLOOKUP(C418,ECOTOX!A:L,5,FALSE)</f>
        <v>#N/A</v>
      </c>
      <c r="J418" t="e">
        <f>E418/F418</f>
        <v>#N/A</v>
      </c>
      <c r="L418" t="e">
        <f>E418/H418</f>
        <v>#N/A</v>
      </c>
    </row>
    <row r="419" spans="1:12" hidden="1" x14ac:dyDescent="0.25">
      <c r="A419" t="s">
        <v>3529</v>
      </c>
      <c r="B419" t="s">
        <v>4565</v>
      </c>
      <c r="C419">
        <v>124129</v>
      </c>
      <c r="D419" t="s">
        <v>3530</v>
      </c>
      <c r="E419">
        <f>VLOOKUP(A419,ToxCast!A:I,9,FALSE)</f>
        <v>4.3037861838583158</v>
      </c>
      <c r="F419" t="e">
        <f>VLOOKUP(C419,ECOTOX!A:L,7,FALSE)</f>
        <v>#N/A</v>
      </c>
      <c r="H419" t="e">
        <f>VLOOKUP(C419,ECOTOX!A:L,5,FALSE)</f>
        <v>#N/A</v>
      </c>
      <c r="J419" t="e">
        <f>E419/F419</f>
        <v>#N/A</v>
      </c>
      <c r="L419" t="e">
        <f>E419/H419</f>
        <v>#N/A</v>
      </c>
    </row>
    <row r="420" spans="1:12" hidden="1" x14ac:dyDescent="0.25">
      <c r="A420" t="s">
        <v>319</v>
      </c>
      <c r="B420" t="s">
        <v>4566</v>
      </c>
      <c r="C420">
        <v>63449412</v>
      </c>
      <c r="D420" t="s">
        <v>320</v>
      </c>
      <c r="E420" t="e">
        <f>VLOOKUP(A420,ToxCast!A:I,9,FALSE)</f>
        <v>#VALUE!</v>
      </c>
      <c r="F420" t="e">
        <f>VLOOKUP(C420,ECOTOX!A:L,7,FALSE)</f>
        <v>#N/A</v>
      </c>
      <c r="H420" t="e">
        <f>VLOOKUP(C420,ECOTOX!A:L,5,FALSE)</f>
        <v>#N/A</v>
      </c>
      <c r="J420" t="e">
        <f>E420/F420</f>
        <v>#VALUE!</v>
      </c>
      <c r="L420" t="e">
        <f>E420/H420</f>
        <v>#VALUE!</v>
      </c>
    </row>
    <row r="421" spans="1:12" hidden="1" x14ac:dyDescent="0.25">
      <c r="A421" s="2" t="s">
        <v>4137</v>
      </c>
      <c r="B421" t="s">
        <v>4567</v>
      </c>
      <c r="C421">
        <v>289952</v>
      </c>
      <c r="D421" t="s">
        <v>6298</v>
      </c>
      <c r="E421">
        <f>VLOOKUP(A421,ToxCast!A:I,9,FALSE)</f>
        <v>0</v>
      </c>
      <c r="F421" t="e">
        <f>VLOOKUP(C421,ECOTOX!A:L,7,FALSE)</f>
        <v>#N/A</v>
      </c>
      <c r="H421" t="e">
        <f>VLOOKUP(C421,ECOTOX!A:L,5,FALSE)</f>
        <v>#N/A</v>
      </c>
      <c r="J421" t="e">
        <f>E421/F421</f>
        <v>#N/A</v>
      </c>
      <c r="L421" t="e">
        <f>E421/H421</f>
        <v>#N/A</v>
      </c>
    </row>
    <row r="422" spans="1:12" hidden="1" x14ac:dyDescent="0.25">
      <c r="A422" s="2" t="s">
        <v>4120</v>
      </c>
      <c r="B422" t="s">
        <v>4568</v>
      </c>
      <c r="C422">
        <v>109002</v>
      </c>
      <c r="D422" t="s">
        <v>6299</v>
      </c>
      <c r="E422">
        <f>VLOOKUP(A422,ToxCast!A:I,9,FALSE)</f>
        <v>0</v>
      </c>
      <c r="F422" t="e">
        <f>VLOOKUP(C422,ECOTOX!A:L,7,FALSE)</f>
        <v>#N/A</v>
      </c>
      <c r="H422" t="e">
        <f>VLOOKUP(C422,ECOTOX!A:L,5,FALSE)</f>
        <v>#N/A</v>
      </c>
      <c r="J422" t="e">
        <f>E422/F422</f>
        <v>#N/A</v>
      </c>
      <c r="L422" t="e">
        <f>E422/H422</f>
        <v>#N/A</v>
      </c>
    </row>
    <row r="423" spans="1:12" hidden="1" x14ac:dyDescent="0.25">
      <c r="A423" t="s">
        <v>507</v>
      </c>
      <c r="B423" t="s">
        <v>4569</v>
      </c>
      <c r="C423">
        <v>1678917</v>
      </c>
      <c r="D423" t="s">
        <v>508</v>
      </c>
      <c r="E423">
        <f>VLOOKUP(A423,ToxCast!A:I,9,FALSE)</f>
        <v>6.6548531839111312E-4</v>
      </c>
      <c r="F423" t="e">
        <f>VLOOKUP(C423,ECOTOX!A:L,7,FALSE)</f>
        <v>#N/A</v>
      </c>
      <c r="H423" t="e">
        <f>VLOOKUP(C423,ECOTOX!A:L,5,FALSE)</f>
        <v>#N/A</v>
      </c>
      <c r="J423" t="e">
        <f>E423/F423</f>
        <v>#N/A</v>
      </c>
      <c r="L423" t="e">
        <f>E423/H423</f>
        <v>#N/A</v>
      </c>
    </row>
    <row r="424" spans="1:12" hidden="1" x14ac:dyDescent="0.25">
      <c r="A424" t="s">
        <v>2049</v>
      </c>
      <c r="B424" t="s">
        <v>4570</v>
      </c>
      <c r="C424">
        <v>2648615</v>
      </c>
      <c r="D424" t="s">
        <v>2050</v>
      </c>
      <c r="E424">
        <f>VLOOKUP(A424,ToxCast!A:I,9,FALSE)</f>
        <v>1.82271609967226E-4</v>
      </c>
      <c r="F424" t="e">
        <f>VLOOKUP(C424,ECOTOX!A:L,7,FALSE)</f>
        <v>#N/A</v>
      </c>
      <c r="H424" t="e">
        <f>VLOOKUP(C424,ECOTOX!A:L,5,FALSE)</f>
        <v>#N/A</v>
      </c>
      <c r="J424" t="e">
        <f>E424/F424</f>
        <v>#N/A</v>
      </c>
      <c r="L424" t="e">
        <f>E424/H424</f>
        <v>#N/A</v>
      </c>
    </row>
    <row r="425" spans="1:12" hidden="1" x14ac:dyDescent="0.25">
      <c r="A425" s="2" t="s">
        <v>4108</v>
      </c>
      <c r="B425" t="s">
        <v>4571</v>
      </c>
      <c r="C425">
        <v>615587</v>
      </c>
      <c r="D425" t="s">
        <v>6300</v>
      </c>
      <c r="E425">
        <f>VLOOKUP(A425,ToxCast!A:I,9,FALSE)</f>
        <v>0</v>
      </c>
      <c r="F425" t="e">
        <f>VLOOKUP(C425,ECOTOX!A:L,7,FALSE)</f>
        <v>#N/A</v>
      </c>
      <c r="H425" t="e">
        <f>VLOOKUP(C425,ECOTOX!A:L,5,FALSE)</f>
        <v>#N/A</v>
      </c>
      <c r="J425" t="e">
        <f>E425/F425</f>
        <v>#N/A</v>
      </c>
      <c r="L425" t="e">
        <f>E425/H425</f>
        <v>#N/A</v>
      </c>
    </row>
    <row r="426" spans="1:12" hidden="1" x14ac:dyDescent="0.25">
      <c r="A426" s="2" t="s">
        <v>4112</v>
      </c>
      <c r="B426" t="s">
        <v>4572</v>
      </c>
      <c r="C426">
        <v>99912</v>
      </c>
      <c r="D426" t="s">
        <v>6301</v>
      </c>
      <c r="E426">
        <f>VLOOKUP(A426,ToxCast!A:I,9,FALSE)</f>
        <v>0</v>
      </c>
      <c r="F426" t="e">
        <f>VLOOKUP(C426,ECOTOX!A:L,7,FALSE)</f>
        <v>#N/A</v>
      </c>
      <c r="H426" t="e">
        <f>VLOOKUP(C426,ECOTOX!A:L,5,FALSE)</f>
        <v>#N/A</v>
      </c>
      <c r="J426" t="e">
        <f>E426/F426</f>
        <v>#N/A</v>
      </c>
      <c r="L426" t="e">
        <f>E426/H426</f>
        <v>#N/A</v>
      </c>
    </row>
    <row r="427" spans="1:12" hidden="1" x14ac:dyDescent="0.25">
      <c r="A427" s="2" t="s">
        <v>4068</v>
      </c>
      <c r="B427" t="s">
        <v>4573</v>
      </c>
      <c r="C427">
        <v>12071839</v>
      </c>
      <c r="D427" t="s">
        <v>6302</v>
      </c>
      <c r="E427">
        <f>VLOOKUP(A427,ToxCast!A:I,9,FALSE)</f>
        <v>0</v>
      </c>
      <c r="F427" t="e">
        <f>VLOOKUP(C427,ECOTOX!A:L,7,FALSE)</f>
        <v>#N/A</v>
      </c>
      <c r="H427" t="e">
        <f>VLOOKUP(C427,ECOTOX!A:L,5,FALSE)</f>
        <v>#N/A</v>
      </c>
      <c r="J427" t="e">
        <f>E427/F427</f>
        <v>#N/A</v>
      </c>
      <c r="L427" t="e">
        <f>E427/H427</f>
        <v>#N/A</v>
      </c>
    </row>
    <row r="428" spans="1:12" hidden="1" x14ac:dyDescent="0.25">
      <c r="A428" s="2" t="s">
        <v>4114</v>
      </c>
      <c r="B428" t="s">
        <v>4574</v>
      </c>
      <c r="C428">
        <v>573988</v>
      </c>
      <c r="D428" t="s">
        <v>6303</v>
      </c>
      <c r="E428">
        <f>VLOOKUP(A428,ToxCast!A:I,9,FALSE)</f>
        <v>0</v>
      </c>
      <c r="F428" t="e">
        <f>VLOOKUP(C428,ECOTOX!A:L,7,FALSE)</f>
        <v>#N/A</v>
      </c>
      <c r="H428" t="e">
        <f>VLOOKUP(C428,ECOTOX!A:L,5,FALSE)</f>
        <v>#N/A</v>
      </c>
      <c r="J428" t="e">
        <f>E428/F428</f>
        <v>#N/A</v>
      </c>
      <c r="L428" t="e">
        <f>E428/H428</f>
        <v>#N/A</v>
      </c>
    </row>
    <row r="429" spans="1:12" x14ac:dyDescent="0.25">
      <c r="A429" t="s">
        <v>615</v>
      </c>
      <c r="B429" t="s">
        <v>4547</v>
      </c>
      <c r="C429">
        <v>34123596</v>
      </c>
      <c r="D429" t="s">
        <v>616</v>
      </c>
      <c r="E429">
        <f>VLOOKUP(A429,ToxCast!A:I,9,FALSE)</f>
        <v>2.0532830753760951</v>
      </c>
      <c r="F429">
        <f>VLOOKUP(C429,ECOTOX!A:L,7,FALSE)</f>
        <v>0.01</v>
      </c>
      <c r="G429">
        <f>VLOOKUP(C429,ECOTOX!A:L,8,FALSE)</f>
        <v>0.01</v>
      </c>
      <c r="H429">
        <f>VLOOKUP(C429,ECOTOX!A:L,5,FALSE)</f>
        <v>7.2457203649999996E-2</v>
      </c>
      <c r="J429">
        <f>E429/F429</f>
        <v>205.3283075376095</v>
      </c>
      <c r="K429" s="8">
        <f>E429/G429</f>
        <v>205.3283075376095</v>
      </c>
      <c r="L429">
        <f>E429/H429</f>
        <v>28.33787355767069</v>
      </c>
    </row>
    <row r="430" spans="1:12" hidden="1" x14ac:dyDescent="0.25">
      <c r="A430" t="s">
        <v>1463</v>
      </c>
      <c r="B430" t="s">
        <v>4576</v>
      </c>
      <c r="C430">
        <v>92875</v>
      </c>
      <c r="D430" t="s">
        <v>1464</v>
      </c>
      <c r="E430">
        <f>VLOOKUP(A430,ToxCast!A:I,9,FALSE)</f>
        <v>0.52560385543161314</v>
      </c>
      <c r="F430" t="e">
        <f>VLOOKUP(C430,ECOTOX!A:L,7,FALSE)</f>
        <v>#N/A</v>
      </c>
      <c r="H430" t="e">
        <f>VLOOKUP(C430,ECOTOX!A:L,5,FALSE)</f>
        <v>#N/A</v>
      </c>
      <c r="J430" t="e">
        <f>E430/F430</f>
        <v>#N/A</v>
      </c>
      <c r="L430" t="e">
        <f>E430/H430</f>
        <v>#N/A</v>
      </c>
    </row>
    <row r="431" spans="1:12" hidden="1" x14ac:dyDescent="0.25">
      <c r="A431" t="s">
        <v>509</v>
      </c>
      <c r="B431" t="s">
        <v>4577</v>
      </c>
      <c r="C431">
        <v>3844459</v>
      </c>
      <c r="D431" t="s">
        <v>510</v>
      </c>
      <c r="E431">
        <f>VLOOKUP(A431,ToxCast!A:I,9,FALSE)</f>
        <v>0.50206911199777982</v>
      </c>
      <c r="F431" t="e">
        <f>VLOOKUP(C431,ECOTOX!A:L,7,FALSE)</f>
        <v>#N/A</v>
      </c>
      <c r="H431" t="e">
        <f>VLOOKUP(C431,ECOTOX!A:L,5,FALSE)</f>
        <v>#N/A</v>
      </c>
      <c r="J431" t="e">
        <f>E431/F431</f>
        <v>#N/A</v>
      </c>
      <c r="L431" t="e">
        <f>E431/H431</f>
        <v>#N/A</v>
      </c>
    </row>
    <row r="432" spans="1:12" x14ac:dyDescent="0.25">
      <c r="A432" t="s">
        <v>1001</v>
      </c>
      <c r="B432" t="s">
        <v>4575</v>
      </c>
      <c r="C432">
        <v>103902</v>
      </c>
      <c r="D432" t="s">
        <v>1002</v>
      </c>
      <c r="E432">
        <f>VLOOKUP(A432,ToxCast!A:I,9,FALSE)</f>
        <v>0.43024780171943477</v>
      </c>
      <c r="F432">
        <f>VLOOKUP(C432,ECOTOX!A:L,7,FALSE)</f>
        <v>500</v>
      </c>
      <c r="G432">
        <f>VLOOKUP(C432,ECOTOX!A:L,8,FALSE)</f>
        <v>500</v>
      </c>
      <c r="H432">
        <f>VLOOKUP(C432,ECOTOX!A:L,5,FALSE)</f>
        <v>500</v>
      </c>
      <c r="J432">
        <f>E432/F432</f>
        <v>8.6049560343886959E-4</v>
      </c>
      <c r="K432" s="8">
        <f>E432/G432</f>
        <v>8.6049560343886959E-4</v>
      </c>
      <c r="L432">
        <f>E432/H432</f>
        <v>8.6049560343886959E-4</v>
      </c>
    </row>
    <row r="433" spans="1:12" hidden="1" x14ac:dyDescent="0.25">
      <c r="A433" t="s">
        <v>1465</v>
      </c>
      <c r="B433" t="s">
        <v>4579</v>
      </c>
      <c r="C433">
        <v>118752</v>
      </c>
      <c r="D433" t="s">
        <v>1466</v>
      </c>
      <c r="E433">
        <f>VLOOKUP(A433,ToxCast!A:I,9,FALSE)</f>
        <v>7.4987300000000021E-2</v>
      </c>
      <c r="F433" t="e">
        <f>VLOOKUP(C433,ECOTOX!A:L,7,FALSE)</f>
        <v>#N/A</v>
      </c>
      <c r="H433" t="e">
        <f>VLOOKUP(C433,ECOTOX!A:L,5,FALSE)</f>
        <v>#N/A</v>
      </c>
      <c r="J433" t="e">
        <f>E433/F433</f>
        <v>#N/A</v>
      </c>
      <c r="L433" t="e">
        <f>E433/H433</f>
        <v>#N/A</v>
      </c>
    </row>
    <row r="434" spans="1:12" x14ac:dyDescent="0.25">
      <c r="A434" t="s">
        <v>619</v>
      </c>
      <c r="B434" t="s">
        <v>4578</v>
      </c>
      <c r="C434">
        <v>133904</v>
      </c>
      <c r="D434" t="s">
        <v>620</v>
      </c>
      <c r="E434">
        <f>VLOOKUP(A434,ToxCast!A:I,9,FALSE)</f>
        <v>5.0968970167610248</v>
      </c>
      <c r="F434">
        <f>VLOOKUP(C434,ECOTOX!A:L,7,FALSE)</f>
        <v>16.1858048</v>
      </c>
      <c r="G434">
        <f>VLOOKUP(C434,ECOTOX!A:L,8,FALSE)</f>
        <v>21.5929024</v>
      </c>
      <c r="H434">
        <f>VLOOKUP(C434,ECOTOX!A:L,5,FALSE)</f>
        <v>100</v>
      </c>
      <c r="J434">
        <f>E434/F434</f>
        <v>0.31489920209349276</v>
      </c>
      <c r="K434" s="8">
        <f>E434/G434</f>
        <v>0.23604501712382236</v>
      </c>
      <c r="L434">
        <f>E434/H434</f>
        <v>5.0968970167610247E-2</v>
      </c>
    </row>
    <row r="435" spans="1:12" x14ac:dyDescent="0.25">
      <c r="A435" t="s">
        <v>511</v>
      </c>
      <c r="B435" t="s">
        <v>4580</v>
      </c>
      <c r="C435">
        <v>56724</v>
      </c>
      <c r="D435" t="s">
        <v>512</v>
      </c>
      <c r="E435">
        <f>VLOOKUP(A435,ToxCast!A:I,9,FALSE)</f>
        <v>8.7527460444602537E-3</v>
      </c>
      <c r="F435">
        <f>VLOOKUP(C435,ECOTOX!A:L,7,FALSE)</f>
        <v>5.9200000000000009E-5</v>
      </c>
      <c r="G435">
        <f>VLOOKUP(C435,ECOTOX!A:L,8,FALSE)</f>
        <v>8.0800000000000012E-5</v>
      </c>
      <c r="H435">
        <f>VLOOKUP(C435,ECOTOX!A:L,5,FALSE)</f>
        <v>2.24E-4</v>
      </c>
      <c r="J435">
        <f>E435/F435</f>
        <v>147.85043994020697</v>
      </c>
      <c r="K435" s="8">
        <f>E435/G435</f>
        <v>108.3260649066863</v>
      </c>
      <c r="L435">
        <f>E435/H435</f>
        <v>39.074759127054705</v>
      </c>
    </row>
    <row r="436" spans="1:12" hidden="1" x14ac:dyDescent="0.25">
      <c r="A436" t="s">
        <v>3531</v>
      </c>
      <c r="B436" t="s">
        <v>6419</v>
      </c>
      <c r="C436">
        <v>2164092</v>
      </c>
      <c r="D436" t="s">
        <v>3532</v>
      </c>
      <c r="E436" t="e">
        <f>VLOOKUP(A436,ToxCast!A:I,9,FALSE)</f>
        <v>#VALUE!</v>
      </c>
      <c r="F436" t="e">
        <f>VLOOKUP(C436,ECOTOX!A:L,7,FALSE)</f>
        <v>#N/A</v>
      </c>
      <c r="H436" t="e">
        <f>VLOOKUP(C436,ECOTOX!A:L,5,FALSE)</f>
        <v>#N/A</v>
      </c>
      <c r="J436" t="e">
        <f>E436/F436</f>
        <v>#VALUE!</v>
      </c>
      <c r="L436" t="e">
        <f>E436/H436</f>
        <v>#VALUE!</v>
      </c>
    </row>
    <row r="437" spans="1:12" x14ac:dyDescent="0.25">
      <c r="A437" t="s">
        <v>231</v>
      </c>
      <c r="B437" t="s">
        <v>4581</v>
      </c>
      <c r="C437">
        <v>23950585</v>
      </c>
      <c r="D437" t="s">
        <v>232</v>
      </c>
      <c r="E437">
        <f>VLOOKUP(A437,ToxCast!A:I,9,FALSE)</f>
        <v>5.6971507964263838E-3</v>
      </c>
      <c r="F437">
        <f>VLOOKUP(C437,ECOTOX!A:L,7,FALSE)</f>
        <v>0.56000000000000005</v>
      </c>
      <c r="G437">
        <f>VLOOKUP(C437,ECOTOX!A:L,8,FALSE)</f>
        <v>0.6</v>
      </c>
      <c r="H437">
        <f>VLOOKUP(C437,ECOTOX!A:L,5,FALSE)</f>
        <v>1.74</v>
      </c>
      <c r="J437">
        <f>E437/F437</f>
        <v>1.0173483565047114E-2</v>
      </c>
      <c r="K437" s="8">
        <f>E437/G437</f>
        <v>9.4952513273773072E-3</v>
      </c>
      <c r="L437">
        <f>E437/H437</f>
        <v>3.274224595647347E-3</v>
      </c>
    </row>
    <row r="438" spans="1:12" hidden="1" x14ac:dyDescent="0.25">
      <c r="A438" t="s">
        <v>2053</v>
      </c>
      <c r="B438" t="s">
        <v>4583</v>
      </c>
      <c r="C438">
        <v>79436</v>
      </c>
      <c r="D438" t="s">
        <v>2054</v>
      </c>
      <c r="E438">
        <f>VLOOKUP(A438,ToxCast!A:I,9,FALSE)</f>
        <v>3.9125821457646724E-2</v>
      </c>
      <c r="F438" t="e">
        <f>VLOOKUP(C438,ECOTOX!A:L,7,FALSE)</f>
        <v>#N/A</v>
      </c>
      <c r="H438" t="e">
        <f>VLOOKUP(C438,ECOTOX!A:L,5,FALSE)</f>
        <v>#N/A</v>
      </c>
      <c r="J438" t="e">
        <f>E438/F438</f>
        <v>#N/A</v>
      </c>
      <c r="L438" t="e">
        <f>E438/H438</f>
        <v>#N/A</v>
      </c>
    </row>
    <row r="439" spans="1:12" hidden="1" x14ac:dyDescent="0.25">
      <c r="A439" t="s">
        <v>2955</v>
      </c>
      <c r="B439" t="s">
        <v>4584</v>
      </c>
      <c r="C439">
        <v>108010</v>
      </c>
      <c r="D439" t="s">
        <v>2956</v>
      </c>
      <c r="E439">
        <f>VLOOKUP(A439,ToxCast!A:I,9,FALSE)</f>
        <v>1.886036664164277E-2</v>
      </c>
      <c r="F439" t="e">
        <f>VLOOKUP(C439,ECOTOX!A:L,7,FALSE)</f>
        <v>#N/A</v>
      </c>
      <c r="H439" t="e">
        <f>VLOOKUP(C439,ECOTOX!A:L,5,FALSE)</f>
        <v>#N/A</v>
      </c>
      <c r="J439" t="e">
        <f>E439/F439</f>
        <v>#N/A</v>
      </c>
      <c r="L439" t="e">
        <f>E439/H439</f>
        <v>#N/A</v>
      </c>
    </row>
    <row r="440" spans="1:12" hidden="1" x14ac:dyDescent="0.25">
      <c r="A440" t="s">
        <v>1467</v>
      </c>
      <c r="B440" t="s">
        <v>4585</v>
      </c>
      <c r="C440">
        <v>121697</v>
      </c>
      <c r="D440" t="s">
        <v>1468</v>
      </c>
      <c r="E440">
        <f>VLOOKUP(A440,ToxCast!A:I,9,FALSE)</f>
        <v>1.6347243964721181E-6</v>
      </c>
      <c r="F440" t="e">
        <f>VLOOKUP(C440,ECOTOX!A:L,7,FALSE)</f>
        <v>#N/A</v>
      </c>
      <c r="H440" t="e">
        <f>VLOOKUP(C440,ECOTOX!A:L,5,FALSE)</f>
        <v>#N/A</v>
      </c>
      <c r="J440" t="e">
        <f>E440/F440</f>
        <v>#N/A</v>
      </c>
      <c r="L440" t="e">
        <f>E440/H440</f>
        <v>#N/A</v>
      </c>
    </row>
    <row r="441" spans="1:12" hidden="1" x14ac:dyDescent="0.25">
      <c r="A441" t="s">
        <v>823</v>
      </c>
      <c r="B441" t="s">
        <v>4586</v>
      </c>
      <c r="C441">
        <v>51218</v>
      </c>
      <c r="D441" t="s">
        <v>824</v>
      </c>
      <c r="E441">
        <f>VLOOKUP(A441,ToxCast!A:I,9,FALSE)</f>
        <v>7.8056393773036192E-2</v>
      </c>
      <c r="F441" t="e">
        <f>VLOOKUP(C441,ECOTOX!A:L,7,FALSE)</f>
        <v>#N/A</v>
      </c>
      <c r="H441" t="e">
        <f>VLOOKUP(C441,ECOTOX!A:L,5,FALSE)</f>
        <v>#N/A</v>
      </c>
      <c r="J441" t="e">
        <f>E441/F441</f>
        <v>#N/A</v>
      </c>
      <c r="L441" t="e">
        <f>E441/H441</f>
        <v>#N/A</v>
      </c>
    </row>
    <row r="442" spans="1:12" x14ac:dyDescent="0.25">
      <c r="A442" t="s">
        <v>2051</v>
      </c>
      <c r="B442" t="s">
        <v>4582</v>
      </c>
      <c r="C442">
        <v>99309</v>
      </c>
      <c r="D442" t="s">
        <v>2052</v>
      </c>
      <c r="E442">
        <f>VLOOKUP(A442,ToxCast!A:I,9,FALSE)</f>
        <v>0.13618854867346888</v>
      </c>
      <c r="F442">
        <f>VLOOKUP(C442,ECOTOX!A:L,7,FALSE)</f>
        <v>4.0000000000000001E-3</v>
      </c>
      <c r="G442">
        <f>VLOOKUP(C442,ECOTOX!A:L,8,FALSE)</f>
        <v>1.2E-2</v>
      </c>
      <c r="H442">
        <f>VLOOKUP(C442,ECOTOX!A:L,5,FALSE)</f>
        <v>0.56000000000000005</v>
      </c>
      <c r="J442">
        <f>E442/F442</f>
        <v>34.047137168367222</v>
      </c>
      <c r="K442" s="8">
        <f>E442/G442</f>
        <v>11.349045722789073</v>
      </c>
      <c r="L442">
        <f>E442/H442</f>
        <v>0.24319383691690871</v>
      </c>
    </row>
    <row r="443" spans="1:12" hidden="1" x14ac:dyDescent="0.25">
      <c r="A443" t="s">
        <v>621</v>
      </c>
      <c r="B443" t="s">
        <v>4588</v>
      </c>
      <c r="C443">
        <v>77474</v>
      </c>
      <c r="D443" t="s">
        <v>622</v>
      </c>
      <c r="E443">
        <f>VLOOKUP(A443,ToxCast!A:I,9,FALSE)</f>
        <v>0.1334406599623042</v>
      </c>
      <c r="F443" t="e">
        <f>VLOOKUP(C443,ECOTOX!A:L,7,FALSE)</f>
        <v>#N/A</v>
      </c>
      <c r="H443" t="e">
        <f>VLOOKUP(C443,ECOTOX!A:L,5,FALSE)</f>
        <v>#N/A</v>
      </c>
      <c r="J443" t="e">
        <f>E443/F443</f>
        <v>#N/A</v>
      </c>
      <c r="L443" t="e">
        <f>E443/H443</f>
        <v>#N/A</v>
      </c>
    </row>
    <row r="444" spans="1:12" hidden="1" x14ac:dyDescent="0.25">
      <c r="A444" t="s">
        <v>2055</v>
      </c>
      <c r="B444" t="s">
        <v>4589</v>
      </c>
      <c r="C444">
        <v>58935</v>
      </c>
      <c r="D444" t="s">
        <v>2056</v>
      </c>
      <c r="E444">
        <f>VLOOKUP(A444,ToxCast!A:I,9,FALSE)</f>
        <v>0.92050858420517756</v>
      </c>
      <c r="F444" t="e">
        <f>VLOOKUP(C444,ECOTOX!A:L,7,FALSE)</f>
        <v>#N/A</v>
      </c>
      <c r="H444" t="e">
        <f>VLOOKUP(C444,ECOTOX!A:L,5,FALSE)</f>
        <v>#N/A</v>
      </c>
      <c r="J444" t="e">
        <f>E444/F444</f>
        <v>#N/A</v>
      </c>
      <c r="L444" t="e">
        <f>E444/H444</f>
        <v>#N/A</v>
      </c>
    </row>
    <row r="445" spans="1:12" hidden="1" x14ac:dyDescent="0.25">
      <c r="A445" t="s">
        <v>2957</v>
      </c>
      <c r="B445" t="s">
        <v>4590</v>
      </c>
      <c r="C445">
        <v>120581</v>
      </c>
      <c r="D445" t="s">
        <v>2958</v>
      </c>
      <c r="E445">
        <f>VLOOKUP(A445,ToxCast!A:I,9,FALSE)</f>
        <v>7.6653769367965932E-2</v>
      </c>
      <c r="F445" t="e">
        <f>VLOOKUP(C445,ECOTOX!A:L,7,FALSE)</f>
        <v>#N/A</v>
      </c>
      <c r="H445" t="e">
        <f>VLOOKUP(C445,ECOTOX!A:L,5,FALSE)</f>
        <v>#N/A</v>
      </c>
      <c r="J445" t="e">
        <f>E445/F445</f>
        <v>#N/A</v>
      </c>
      <c r="L445" t="e">
        <f>E445/H445</f>
        <v>#N/A</v>
      </c>
    </row>
    <row r="446" spans="1:12" hidden="1" x14ac:dyDescent="0.25">
      <c r="A446" t="s">
        <v>3533</v>
      </c>
      <c r="B446" t="s">
        <v>4591</v>
      </c>
      <c r="C446">
        <v>56042</v>
      </c>
      <c r="D446" t="s">
        <v>3534</v>
      </c>
      <c r="E446">
        <f>VLOOKUP(A446,ToxCast!A:I,9,FALSE)</f>
        <v>8.1768400954384188E-3</v>
      </c>
      <c r="F446" t="e">
        <f>VLOOKUP(C446,ECOTOX!A:L,7,FALSE)</f>
        <v>#N/A</v>
      </c>
      <c r="H446" t="e">
        <f>VLOOKUP(C446,ECOTOX!A:L,5,FALSE)</f>
        <v>#N/A</v>
      </c>
      <c r="J446" t="e">
        <f>E446/F446</f>
        <v>#N/A</v>
      </c>
      <c r="L446" t="e">
        <f>E446/H446</f>
        <v>#N/A</v>
      </c>
    </row>
    <row r="447" spans="1:12" x14ac:dyDescent="0.25">
      <c r="A447" t="s">
        <v>12</v>
      </c>
      <c r="B447" t="s">
        <v>4587</v>
      </c>
      <c r="C447">
        <v>58899</v>
      </c>
      <c r="D447" t="s">
        <v>13</v>
      </c>
      <c r="E447">
        <f>VLOOKUP(A447,ToxCast!A:I,9,FALSE)</f>
        <v>2.4514671560359018E-2</v>
      </c>
      <c r="F447">
        <f>VLOOKUP(C447,ECOTOX!A:L,7,FALSE)</f>
        <v>2.8549999999999999E-3</v>
      </c>
      <c r="G447">
        <f>VLOOKUP(C447,ECOTOX!A:L,8,FALSE)</f>
        <v>3.2100000000000002E-3</v>
      </c>
      <c r="H447">
        <f>VLOOKUP(C447,ECOTOX!A:L,5,FALSE)</f>
        <v>0.20041580000000001</v>
      </c>
      <c r="J447">
        <f>E447/F447</f>
        <v>8.5865749773586764</v>
      </c>
      <c r="K447" s="8">
        <f>E447/G447</f>
        <v>7.6369693334451769</v>
      </c>
      <c r="L447">
        <f>E447/H447</f>
        <v>0.12231905648336616</v>
      </c>
    </row>
    <row r="448" spans="1:12" hidden="1" x14ac:dyDescent="0.25">
      <c r="A448" t="s">
        <v>1005</v>
      </c>
      <c r="B448" t="s">
        <v>4593</v>
      </c>
      <c r="C448">
        <v>91598</v>
      </c>
      <c r="D448" t="s">
        <v>1006</v>
      </c>
      <c r="E448">
        <f>VLOOKUP(A448,ToxCast!A:I,9,FALSE)</f>
        <v>0.41558855168858089</v>
      </c>
      <c r="F448" t="e">
        <f>VLOOKUP(C448,ECOTOX!A:L,7,FALSE)</f>
        <v>#N/A</v>
      </c>
      <c r="H448" t="e">
        <f>VLOOKUP(C448,ECOTOX!A:L,5,FALSE)</f>
        <v>#N/A</v>
      </c>
      <c r="J448" t="e">
        <f>E448/F448</f>
        <v>#N/A</v>
      </c>
      <c r="L448" t="e">
        <f>E448/H448</f>
        <v>#N/A</v>
      </c>
    </row>
    <row r="449" spans="1:12" hidden="1" x14ac:dyDescent="0.25">
      <c r="A449" t="s">
        <v>2959</v>
      </c>
      <c r="B449" t="s">
        <v>4594</v>
      </c>
      <c r="C449">
        <v>13927770</v>
      </c>
      <c r="D449" t="s">
        <v>2960</v>
      </c>
      <c r="E449">
        <f>VLOOKUP(A449,ToxCast!A:I,9,FALSE)</f>
        <v>0.81840785784146408</v>
      </c>
      <c r="F449" t="e">
        <f>VLOOKUP(C449,ECOTOX!A:L,7,FALSE)</f>
        <v>#N/A</v>
      </c>
      <c r="H449" t="e">
        <f>VLOOKUP(C449,ECOTOX!A:L,5,FALSE)</f>
        <v>#N/A</v>
      </c>
      <c r="J449" t="e">
        <f>E449/F449</f>
        <v>#N/A</v>
      </c>
      <c r="L449" t="e">
        <f>E449/H449</f>
        <v>#N/A</v>
      </c>
    </row>
    <row r="450" spans="1:12" hidden="1" x14ac:dyDescent="0.25">
      <c r="A450" t="s">
        <v>2961</v>
      </c>
      <c r="B450" t="s">
        <v>4595</v>
      </c>
      <c r="C450">
        <v>98920</v>
      </c>
      <c r="D450" t="s">
        <v>2962</v>
      </c>
      <c r="E450">
        <f>VLOOKUP(A450,ToxCast!A:I,9,FALSE)</f>
        <v>1.682289739091686</v>
      </c>
      <c r="F450" t="e">
        <f>VLOOKUP(C450,ECOTOX!A:L,7,FALSE)</f>
        <v>#N/A</v>
      </c>
      <c r="H450" t="e">
        <f>VLOOKUP(C450,ECOTOX!A:L,5,FALSE)</f>
        <v>#N/A</v>
      </c>
      <c r="J450" t="e">
        <f>E450/F450</f>
        <v>#N/A</v>
      </c>
      <c r="L450" t="e">
        <f>E450/H450</f>
        <v>#N/A</v>
      </c>
    </row>
    <row r="451" spans="1:12" hidden="1" x14ac:dyDescent="0.25">
      <c r="A451" t="s">
        <v>3535</v>
      </c>
      <c r="B451" t="s">
        <v>4596</v>
      </c>
      <c r="C451">
        <v>607578</v>
      </c>
      <c r="D451" t="s">
        <v>3536</v>
      </c>
      <c r="E451">
        <f>VLOOKUP(A451,ToxCast!A:I,9,FALSE)</f>
        <v>0.66006219311028258</v>
      </c>
      <c r="F451" t="e">
        <f>VLOOKUP(C451,ECOTOX!A:L,7,FALSE)</f>
        <v>#N/A</v>
      </c>
      <c r="H451" t="e">
        <f>VLOOKUP(C451,ECOTOX!A:L,5,FALSE)</f>
        <v>#N/A</v>
      </c>
      <c r="J451" t="e">
        <f>E451/F451</f>
        <v>#N/A</v>
      </c>
      <c r="L451" t="e">
        <f>E451/H451</f>
        <v>#N/A</v>
      </c>
    </row>
    <row r="452" spans="1:12" hidden="1" x14ac:dyDescent="0.25">
      <c r="A452" t="s">
        <v>2581</v>
      </c>
      <c r="B452" t="s">
        <v>4597</v>
      </c>
      <c r="C452">
        <v>924163</v>
      </c>
      <c r="D452" t="s">
        <v>2582</v>
      </c>
      <c r="E452">
        <f>VLOOKUP(A452,ToxCast!A:I,9,FALSE)</f>
        <v>7.747332611369326E-4</v>
      </c>
      <c r="F452" t="e">
        <f>VLOOKUP(C452,ECOTOX!A:L,7,FALSE)</f>
        <v>#N/A</v>
      </c>
      <c r="H452" t="e">
        <f>VLOOKUP(C452,ECOTOX!A:L,5,FALSE)</f>
        <v>#N/A</v>
      </c>
      <c r="J452" t="e">
        <f>E452/F452</f>
        <v>#N/A</v>
      </c>
      <c r="L452" t="e">
        <f>E452/H452</f>
        <v>#N/A</v>
      </c>
    </row>
    <row r="453" spans="1:12" hidden="1" x14ac:dyDescent="0.25">
      <c r="A453" t="s">
        <v>825</v>
      </c>
      <c r="B453" t="s">
        <v>4598</v>
      </c>
      <c r="C453">
        <v>55185</v>
      </c>
      <c r="D453" t="s">
        <v>826</v>
      </c>
      <c r="E453">
        <f>VLOOKUP(A453,ToxCast!A:I,9,FALSE)</f>
        <v>5.6154700714000638E-2</v>
      </c>
      <c r="F453" t="e">
        <f>VLOOKUP(C453,ECOTOX!A:L,7,FALSE)</f>
        <v>#N/A</v>
      </c>
      <c r="H453" t="e">
        <f>VLOOKUP(C453,ECOTOX!A:L,5,FALSE)</f>
        <v>#N/A</v>
      </c>
      <c r="J453" t="e">
        <f>E453/F453</f>
        <v>#N/A</v>
      </c>
      <c r="L453" t="e">
        <f>E453/H453</f>
        <v>#N/A</v>
      </c>
    </row>
    <row r="454" spans="1:12" x14ac:dyDescent="0.25">
      <c r="A454" t="s">
        <v>1003</v>
      </c>
      <c r="B454" t="s">
        <v>4592</v>
      </c>
      <c r="C454">
        <v>443481</v>
      </c>
      <c r="D454" t="s">
        <v>1004</v>
      </c>
      <c r="E454">
        <f>VLOOKUP(A454,ToxCast!A:I,9,FALSE)</f>
        <v>2.6804324217083382</v>
      </c>
      <c r="F454">
        <f>VLOOKUP(C454,ECOTOX!A:L,7,FALSE)</f>
        <v>77.900000000000006</v>
      </c>
      <c r="G454">
        <f>VLOOKUP(C454,ECOTOX!A:L,8,FALSE)</f>
        <v>89.800000000000011</v>
      </c>
      <c r="H454">
        <f>VLOOKUP(C454,ECOTOX!A:L,5,FALSE)</f>
        <v>660</v>
      </c>
      <c r="J454">
        <f>E454/F454</f>
        <v>3.440863185761666E-2</v>
      </c>
      <c r="K454" s="8">
        <f>E454/G454</f>
        <v>2.9848913382052759E-2</v>
      </c>
      <c r="L454">
        <f>E454/H454</f>
        <v>4.0612612450126335E-3</v>
      </c>
    </row>
    <row r="455" spans="1:12" x14ac:dyDescent="0.25">
      <c r="A455" t="s">
        <v>427</v>
      </c>
      <c r="B455" t="s">
        <v>4599</v>
      </c>
      <c r="C455">
        <v>82688</v>
      </c>
      <c r="D455" t="s">
        <v>428</v>
      </c>
      <c r="E455">
        <f>VLOOKUP(A455,ToxCast!A:I,9,FALSE)</f>
        <v>0.42633153040115757</v>
      </c>
      <c r="F455">
        <f>VLOOKUP(C455,ECOTOX!A:L,7,FALSE)</f>
        <v>4.000000000000001E-3</v>
      </c>
      <c r="G455">
        <f>VLOOKUP(C455,ECOTOX!A:L,8,FALSE)</f>
        <v>5.4999999999999997E-3</v>
      </c>
      <c r="H455">
        <f>VLOOKUP(C455,ECOTOX!A:L,5,FALSE)</f>
        <v>5.1999999999999998E-2</v>
      </c>
      <c r="J455">
        <f>E455/F455</f>
        <v>106.58288260028937</v>
      </c>
      <c r="K455" s="8">
        <f>E455/G455</f>
        <v>77.514823709301382</v>
      </c>
      <c r="L455">
        <f>E455/H455</f>
        <v>8.1986832769453386</v>
      </c>
    </row>
    <row r="456" spans="1:12" hidden="1" x14ac:dyDescent="0.25">
      <c r="A456" s="2" t="s">
        <v>4018</v>
      </c>
      <c r="B456" t="s">
        <v>4601</v>
      </c>
      <c r="C456">
        <v>85449</v>
      </c>
      <c r="D456" t="s">
        <v>6304</v>
      </c>
      <c r="E456">
        <f>VLOOKUP(A456,ToxCast!A:I,9,FALSE)</f>
        <v>0</v>
      </c>
      <c r="F456" t="e">
        <f>VLOOKUP(C456,ECOTOX!A:L,7,FALSE)</f>
        <v>#N/A</v>
      </c>
      <c r="H456" t="e">
        <f>VLOOKUP(C456,ECOTOX!A:L,5,FALSE)</f>
        <v>#N/A</v>
      </c>
      <c r="J456" t="e">
        <f>E456/F456</f>
        <v>#N/A</v>
      </c>
      <c r="L456" t="e">
        <f>E456/H456</f>
        <v>#N/A</v>
      </c>
    </row>
    <row r="457" spans="1:12" x14ac:dyDescent="0.25">
      <c r="A457" t="s">
        <v>429</v>
      </c>
      <c r="B457" t="s">
        <v>4600</v>
      </c>
      <c r="C457">
        <v>90437</v>
      </c>
      <c r="D457" t="s">
        <v>430</v>
      </c>
      <c r="E457">
        <f>VLOOKUP(A457,ToxCast!A:I,9,FALSE)</f>
        <v>0.55034772720425296</v>
      </c>
      <c r="F457">
        <f>VLOOKUP(C457,ECOTOX!A:L,7,FALSE)</f>
        <v>0.432</v>
      </c>
      <c r="G457">
        <f>VLOOKUP(C457,ECOTOX!A:L,8,FALSE)</f>
        <v>0.432</v>
      </c>
      <c r="H457">
        <f>VLOOKUP(C457,ECOTOX!A:L,5,FALSE)</f>
        <v>2.4</v>
      </c>
      <c r="J457">
        <f>E457/F457</f>
        <v>1.2739530722320671</v>
      </c>
      <c r="K457" s="8">
        <f>E457/G457</f>
        <v>1.2739530722320671</v>
      </c>
      <c r="L457">
        <f>E457/H457</f>
        <v>0.22931155300177208</v>
      </c>
    </row>
    <row r="458" spans="1:12" x14ac:dyDescent="0.25">
      <c r="A458" t="s">
        <v>2057</v>
      </c>
      <c r="B458" t="s">
        <v>4602</v>
      </c>
      <c r="C458">
        <v>108463</v>
      </c>
      <c r="D458" t="s">
        <v>2058</v>
      </c>
      <c r="E458">
        <f>VLOOKUP(A458,ToxCast!A:I,9,FALSE)</f>
        <v>2.8637425171030681E-3</v>
      </c>
      <c r="F458">
        <f>VLOOKUP(C458,ECOTOX!A:L,7,FALSE)</f>
        <v>2.237500000000002</v>
      </c>
      <c r="G458">
        <f>VLOOKUP(C458,ECOTOX!A:L,8,FALSE)</f>
        <v>4.2250000000000032</v>
      </c>
      <c r="H458">
        <f>VLOOKUP(C458,ECOTOX!A:L,5,FALSE)</f>
        <v>20.125</v>
      </c>
      <c r="J458">
        <f>E458/F458</f>
        <v>1.2798849238449454E-3</v>
      </c>
      <c r="K458" s="8">
        <f>E458/G458</f>
        <v>6.7780887978770787E-4</v>
      </c>
      <c r="L458">
        <f>E458/H458</f>
        <v>1.4229776482499717E-4</v>
      </c>
    </row>
    <row r="459" spans="1:12" hidden="1" x14ac:dyDescent="0.25">
      <c r="A459" t="s">
        <v>321</v>
      </c>
      <c r="B459" t="s">
        <v>4604</v>
      </c>
      <c r="C459">
        <v>57501</v>
      </c>
      <c r="D459" t="s">
        <v>322</v>
      </c>
      <c r="E459">
        <f>VLOOKUP(A459,ToxCast!A:I,9,FALSE)</f>
        <v>3.1633822947631463</v>
      </c>
      <c r="F459" t="e">
        <f>VLOOKUP(C459,ECOTOX!A:L,7,FALSE)</f>
        <v>#N/A</v>
      </c>
      <c r="H459" t="e">
        <f>VLOOKUP(C459,ECOTOX!A:L,5,FALSE)</f>
        <v>#N/A</v>
      </c>
      <c r="J459" t="e">
        <f>E459/F459</f>
        <v>#N/A</v>
      </c>
      <c r="L459" t="e">
        <f>E459/H459</f>
        <v>#N/A</v>
      </c>
    </row>
    <row r="460" spans="1:12" x14ac:dyDescent="0.25">
      <c r="A460" t="s">
        <v>2059</v>
      </c>
      <c r="B460" t="s">
        <v>4603</v>
      </c>
      <c r="C460">
        <v>96093</v>
      </c>
      <c r="D460" t="s">
        <v>2060</v>
      </c>
      <c r="E460">
        <f>VLOOKUP(A460,ToxCast!A:I,9,FALSE)</f>
        <v>5.4640787082389661E-2</v>
      </c>
      <c r="F460">
        <f>VLOOKUP(C460,ECOTOX!A:L,7,FALSE)</f>
        <v>13</v>
      </c>
      <c r="G460">
        <f>VLOOKUP(C460,ECOTOX!A:L,8,FALSE)</f>
        <v>14</v>
      </c>
      <c r="H460">
        <f>VLOOKUP(C460,ECOTOX!A:L,5,FALSE)</f>
        <v>22</v>
      </c>
      <c r="J460">
        <f>E460/F460</f>
        <v>4.2031374678761276E-3</v>
      </c>
      <c r="K460" s="8">
        <f>E460/G460</f>
        <v>3.9029133630278331E-3</v>
      </c>
      <c r="L460">
        <f>E460/H460</f>
        <v>2.483672140108621E-3</v>
      </c>
    </row>
    <row r="461" spans="1:12" hidden="1" x14ac:dyDescent="0.25">
      <c r="A461" t="s">
        <v>1469</v>
      </c>
      <c r="B461" t="s">
        <v>4606</v>
      </c>
      <c r="C461">
        <v>111148</v>
      </c>
      <c r="D461" t="s">
        <v>1470</v>
      </c>
      <c r="E461">
        <f>VLOOKUP(A461,ToxCast!A:I,9,FALSE)</f>
        <v>1.4440917587615791</v>
      </c>
      <c r="F461" t="e">
        <f>VLOOKUP(C461,ECOTOX!A:L,7,FALSE)</f>
        <v>#N/A</v>
      </c>
      <c r="H461" t="e">
        <f>VLOOKUP(C461,ECOTOX!A:L,5,FALSE)</f>
        <v>#N/A</v>
      </c>
      <c r="J461" t="e">
        <f>E461/F461</f>
        <v>#N/A</v>
      </c>
      <c r="L461" t="e">
        <f>E461/H461</f>
        <v>#N/A</v>
      </c>
    </row>
    <row r="462" spans="1:12" hidden="1" x14ac:dyDescent="0.25">
      <c r="A462" t="s">
        <v>2061</v>
      </c>
      <c r="B462" t="s">
        <v>4607</v>
      </c>
      <c r="C462">
        <v>57103</v>
      </c>
      <c r="D462" t="s">
        <v>2062</v>
      </c>
      <c r="E462">
        <f>VLOOKUP(A462,ToxCast!A:I,9,FALSE)</f>
        <v>0.1032170638258475</v>
      </c>
      <c r="F462" t="e">
        <f>VLOOKUP(C462,ECOTOX!A:L,7,FALSE)</f>
        <v>#N/A</v>
      </c>
      <c r="H462" t="e">
        <f>VLOOKUP(C462,ECOTOX!A:L,5,FALSE)</f>
        <v>#N/A</v>
      </c>
      <c r="J462" t="e">
        <f>E462/F462</f>
        <v>#N/A</v>
      </c>
      <c r="L462" t="e">
        <f>E462/H462</f>
        <v>#N/A</v>
      </c>
    </row>
    <row r="463" spans="1:12" hidden="1" x14ac:dyDescent="0.25">
      <c r="A463" t="s">
        <v>2063</v>
      </c>
      <c r="B463" t="s">
        <v>4608</v>
      </c>
      <c r="C463">
        <v>66251</v>
      </c>
      <c r="D463" t="s">
        <v>2064</v>
      </c>
      <c r="E463">
        <f>VLOOKUP(A463,ToxCast!A:I,9,FALSE)</f>
        <v>1.048605348232081E-3</v>
      </c>
      <c r="F463" t="e">
        <f>VLOOKUP(C463,ECOTOX!A:L,7,FALSE)</f>
        <v>#N/A</v>
      </c>
      <c r="H463" t="e">
        <f>VLOOKUP(C463,ECOTOX!A:L,5,FALSE)</f>
        <v>#N/A</v>
      </c>
      <c r="J463" t="e">
        <f>E463/F463</f>
        <v>#N/A</v>
      </c>
      <c r="L463" t="e">
        <f>E463/H463</f>
        <v>#N/A</v>
      </c>
    </row>
    <row r="464" spans="1:12" hidden="1" x14ac:dyDescent="0.25">
      <c r="A464" t="s">
        <v>3537</v>
      </c>
      <c r="B464" t="s">
        <v>4609</v>
      </c>
      <c r="C464">
        <v>127173</v>
      </c>
      <c r="D464" t="s">
        <v>3538</v>
      </c>
      <c r="E464">
        <f>VLOOKUP(A464,ToxCast!A:I,9,FALSE)</f>
        <v>1.203133904329452E-4</v>
      </c>
      <c r="F464" t="e">
        <f>VLOOKUP(C464,ECOTOX!A:L,7,FALSE)</f>
        <v>#N/A</v>
      </c>
      <c r="H464" t="e">
        <f>VLOOKUP(C464,ECOTOX!A:L,5,FALSE)</f>
        <v>#N/A</v>
      </c>
      <c r="J464" t="e">
        <f>E464/F464</f>
        <v>#N/A</v>
      </c>
      <c r="L464" t="e">
        <f>E464/H464</f>
        <v>#N/A</v>
      </c>
    </row>
    <row r="465" spans="1:12" hidden="1" x14ac:dyDescent="0.25">
      <c r="A465" t="s">
        <v>3539</v>
      </c>
      <c r="B465" t="s">
        <v>4610</v>
      </c>
      <c r="C465">
        <v>110941</v>
      </c>
      <c r="D465" t="s">
        <v>3540</v>
      </c>
      <c r="E465">
        <f>VLOOKUP(A465,ToxCast!A:I,9,FALSE)</f>
        <v>1.1510741545410219</v>
      </c>
      <c r="F465" t="e">
        <f>VLOOKUP(C465,ECOTOX!A:L,7,FALSE)</f>
        <v>#N/A</v>
      </c>
      <c r="H465" t="e">
        <f>VLOOKUP(C465,ECOTOX!A:L,5,FALSE)</f>
        <v>#N/A</v>
      </c>
      <c r="J465" t="e">
        <f>E465/F465</f>
        <v>#N/A</v>
      </c>
      <c r="L465" t="e">
        <f>E465/H465</f>
        <v>#N/A</v>
      </c>
    </row>
    <row r="466" spans="1:12" hidden="1" x14ac:dyDescent="0.25">
      <c r="A466" t="s">
        <v>2583</v>
      </c>
      <c r="B466" t="s">
        <v>4611</v>
      </c>
      <c r="C466">
        <v>103822</v>
      </c>
      <c r="D466" t="s">
        <v>2584</v>
      </c>
      <c r="E466">
        <f>VLOOKUP(A466,ToxCast!A:I,9,FALSE)</f>
        <v>2.513233590909544</v>
      </c>
      <c r="F466" t="e">
        <f>VLOOKUP(C466,ECOTOX!A:L,7,FALSE)</f>
        <v>#N/A</v>
      </c>
      <c r="H466" t="e">
        <f>VLOOKUP(C466,ECOTOX!A:L,5,FALSE)</f>
        <v>#N/A</v>
      </c>
      <c r="J466" t="e">
        <f>E466/F466</f>
        <v>#N/A</v>
      </c>
      <c r="L466" t="e">
        <f>E466/H466</f>
        <v>#N/A</v>
      </c>
    </row>
    <row r="467" spans="1:12" x14ac:dyDescent="0.25">
      <c r="A467" t="s">
        <v>233</v>
      </c>
      <c r="B467" t="s">
        <v>4605</v>
      </c>
      <c r="C467">
        <v>75990</v>
      </c>
      <c r="D467" t="s">
        <v>234</v>
      </c>
      <c r="E467">
        <f>VLOOKUP(A467,ToxCast!A:I,9,FALSE)</f>
        <v>0.16690278300645098</v>
      </c>
      <c r="F467">
        <f>VLOOKUP(C467,ECOTOX!A:L,7,FALSE)</f>
        <v>8.5299999999999994</v>
      </c>
      <c r="G467">
        <f>VLOOKUP(C467,ECOTOX!A:L,8,FALSE)</f>
        <v>17</v>
      </c>
      <c r="H467">
        <f>VLOOKUP(C467,ECOTOX!A:L,5,FALSE)</f>
        <v>35</v>
      </c>
      <c r="J467">
        <f>E467/F467</f>
        <v>1.9566563072268579E-2</v>
      </c>
      <c r="K467" s="8">
        <f>E467/G467</f>
        <v>9.8178107650853524E-3</v>
      </c>
      <c r="L467">
        <f>E467/H467</f>
        <v>4.7686509430414567E-3</v>
      </c>
    </row>
    <row r="468" spans="1:12" x14ac:dyDescent="0.25">
      <c r="A468" t="s">
        <v>235</v>
      </c>
      <c r="B468" t="s">
        <v>4612</v>
      </c>
      <c r="C468">
        <v>67685</v>
      </c>
      <c r="D468" t="s">
        <v>236</v>
      </c>
      <c r="E468">
        <f>VLOOKUP(A468,ToxCast!A:I,9,FALSE)</f>
        <v>2.2199682916903298</v>
      </c>
      <c r="F468">
        <f>VLOOKUP(C468,ECOTOX!A:L,7,FALSE)</f>
        <v>76450</v>
      </c>
      <c r="G468">
        <f>VLOOKUP(C468,ECOTOX!A:L,8,FALSE)</f>
        <v>76450</v>
      </c>
      <c r="H468">
        <f>VLOOKUP(C468,ECOTOX!A:L,5,FALSE)</f>
        <v>76450</v>
      </c>
      <c r="J468">
        <f>E468/F468</f>
        <v>2.9038172553176323E-5</v>
      </c>
      <c r="K468" s="8">
        <f>E468/G468</f>
        <v>2.9038172553176323E-5</v>
      </c>
      <c r="L468">
        <f>E468/H468</f>
        <v>2.9038172553176323E-5</v>
      </c>
    </row>
    <row r="469" spans="1:12" x14ac:dyDescent="0.25">
      <c r="A469" t="s">
        <v>513</v>
      </c>
      <c r="B469" t="s">
        <v>4613</v>
      </c>
      <c r="C469">
        <v>71238</v>
      </c>
      <c r="D469" t="s">
        <v>514</v>
      </c>
      <c r="E469">
        <f>VLOOKUP(A469,ToxCast!A:I,9,FALSE)</f>
        <v>1.5528428206057829</v>
      </c>
      <c r="F469">
        <f>VLOOKUP(C469,ECOTOX!A:L,7,FALSE)</f>
        <v>4947.8999999999996</v>
      </c>
      <c r="G469">
        <f>VLOOKUP(C469,ECOTOX!A:L,8,FALSE)</f>
        <v>4947.8999999999996</v>
      </c>
      <c r="H469">
        <f>VLOOKUP(C469,ECOTOX!A:L,5,FALSE)</f>
        <v>4947.8999999999996</v>
      </c>
      <c r="J469">
        <f>E469/F469</f>
        <v>3.1383876404247923E-4</v>
      </c>
      <c r="K469" s="8">
        <f>E469/G469</f>
        <v>3.1383876404247923E-4</v>
      </c>
      <c r="L469">
        <f>E469/H469</f>
        <v>3.1383876404247923E-4</v>
      </c>
    </row>
    <row r="470" spans="1:12" hidden="1" x14ac:dyDescent="0.25">
      <c r="A470" t="s">
        <v>2963</v>
      </c>
      <c r="B470" t="s">
        <v>4615</v>
      </c>
      <c r="C470">
        <v>96059</v>
      </c>
      <c r="D470" t="s">
        <v>2964</v>
      </c>
      <c r="E470">
        <f>VLOOKUP(A470,ToxCast!A:I,9,FALSE)</f>
        <v>2.5010272128377502</v>
      </c>
      <c r="F470" t="e">
        <f>VLOOKUP(C470,ECOTOX!A:L,7,FALSE)</f>
        <v>#N/A</v>
      </c>
      <c r="H470" t="e">
        <f>VLOOKUP(C470,ECOTOX!A:L,5,FALSE)</f>
        <v>#N/A</v>
      </c>
      <c r="J470" t="e">
        <f>E470/F470</f>
        <v>#N/A</v>
      </c>
      <c r="L470" t="e">
        <f>E470/H470</f>
        <v>#N/A</v>
      </c>
    </row>
    <row r="471" spans="1:12" hidden="1" x14ac:dyDescent="0.25">
      <c r="A471" t="s">
        <v>2965</v>
      </c>
      <c r="B471" t="s">
        <v>4616</v>
      </c>
      <c r="C471">
        <v>96173</v>
      </c>
      <c r="D471" t="s">
        <v>2966</v>
      </c>
      <c r="E471">
        <f>VLOOKUP(A471,ToxCast!A:I,9,FALSE)</f>
        <v>1.082869250760507E-2</v>
      </c>
      <c r="F471" t="e">
        <f>VLOOKUP(C471,ECOTOX!A:L,7,FALSE)</f>
        <v>#N/A</v>
      </c>
      <c r="H471" t="e">
        <f>VLOOKUP(C471,ECOTOX!A:L,5,FALSE)</f>
        <v>#N/A</v>
      </c>
      <c r="J471" t="e">
        <f>E471/F471</f>
        <v>#N/A</v>
      </c>
      <c r="L471" t="e">
        <f>E471/H471</f>
        <v>#N/A</v>
      </c>
    </row>
    <row r="472" spans="1:12" x14ac:dyDescent="0.25">
      <c r="A472" t="s">
        <v>323</v>
      </c>
      <c r="B472" t="s">
        <v>4614</v>
      </c>
      <c r="C472">
        <v>84742</v>
      </c>
      <c r="D472" t="s">
        <v>324</v>
      </c>
      <c r="E472">
        <f>VLOOKUP(A472,ToxCast!A:I,9,FALSE)</f>
        <v>5.987651868741535E-2</v>
      </c>
      <c r="F472">
        <f>VLOOKUP(C472,ECOTOX!A:L,7,FALSE)</f>
        <v>3.0000000000000001E-3</v>
      </c>
      <c r="G472">
        <f>VLOOKUP(C472,ECOTOX!A:L,8,FALSE)</f>
        <v>3.0000000000000001E-3</v>
      </c>
      <c r="H472">
        <f>VLOOKUP(C472,ECOTOX!A:L,5,FALSE)</f>
        <v>0.06</v>
      </c>
      <c r="J472">
        <f>E472/F472</f>
        <v>19.958839562471784</v>
      </c>
      <c r="K472" s="8">
        <f>E472/G472</f>
        <v>19.958839562471784</v>
      </c>
      <c r="L472">
        <f>E472/H472</f>
        <v>0.9979419781235892</v>
      </c>
    </row>
    <row r="473" spans="1:12" hidden="1" x14ac:dyDescent="0.25">
      <c r="A473" t="s">
        <v>3541</v>
      </c>
      <c r="B473" t="s">
        <v>4618</v>
      </c>
      <c r="C473">
        <v>105997</v>
      </c>
      <c r="D473" t="s">
        <v>3542</v>
      </c>
      <c r="E473">
        <f>VLOOKUP(A473,ToxCast!A:I,9,FALSE)</f>
        <v>0.3084585712821607</v>
      </c>
      <c r="F473" t="e">
        <f>VLOOKUP(C473,ECOTOX!A:L,7,FALSE)</f>
        <v>#N/A</v>
      </c>
      <c r="H473" t="e">
        <f>VLOOKUP(C473,ECOTOX!A:L,5,FALSE)</f>
        <v>#N/A</v>
      </c>
      <c r="J473" t="e">
        <f>E473/F473</f>
        <v>#N/A</v>
      </c>
      <c r="L473" t="e">
        <f>E473/H473</f>
        <v>#N/A</v>
      </c>
    </row>
    <row r="474" spans="1:12" hidden="1" x14ac:dyDescent="0.25">
      <c r="A474" t="s">
        <v>1471</v>
      </c>
      <c r="B474" t="s">
        <v>4619</v>
      </c>
      <c r="C474">
        <v>111900</v>
      </c>
      <c r="D474" t="s">
        <v>1472</v>
      </c>
      <c r="E474">
        <f>VLOOKUP(A474,ToxCast!A:I,9,FALSE)</f>
        <v>0.1022930966668084</v>
      </c>
      <c r="F474" t="e">
        <f>VLOOKUP(C474,ECOTOX!A:L,7,FALSE)</f>
        <v>#N/A</v>
      </c>
      <c r="H474" t="e">
        <f>VLOOKUP(C474,ECOTOX!A:L,5,FALSE)</f>
        <v>#N/A</v>
      </c>
      <c r="J474" t="e">
        <f>E474/F474</f>
        <v>#N/A</v>
      </c>
      <c r="L474" t="e">
        <f>E474/H474</f>
        <v>#N/A</v>
      </c>
    </row>
    <row r="475" spans="1:12" x14ac:dyDescent="0.25">
      <c r="A475" t="s">
        <v>623</v>
      </c>
      <c r="B475" t="s">
        <v>4617</v>
      </c>
      <c r="C475">
        <v>105679</v>
      </c>
      <c r="D475" t="s">
        <v>624</v>
      </c>
      <c r="E475">
        <f>VLOOKUP(A475,ToxCast!A:I,9,FALSE)</f>
        <v>0.31390521339519029</v>
      </c>
      <c r="F475">
        <f>VLOOKUP(C475,ECOTOX!A:L,7,FALSE)</f>
        <v>13.5</v>
      </c>
      <c r="G475">
        <f>VLOOKUP(C475,ECOTOX!A:L,8,FALSE)</f>
        <v>13.5</v>
      </c>
      <c r="H475">
        <f>VLOOKUP(C475,ECOTOX!A:L,5,FALSE)</f>
        <v>13.5</v>
      </c>
      <c r="J475">
        <f>E475/F475</f>
        <v>2.3252238029273356E-2</v>
      </c>
      <c r="K475" s="8">
        <f>E475/G475</f>
        <v>2.3252238029273356E-2</v>
      </c>
      <c r="L475">
        <f>E475/H475</f>
        <v>2.3252238029273356E-2</v>
      </c>
    </row>
    <row r="476" spans="1:12" hidden="1" x14ac:dyDescent="0.25">
      <c r="A476" t="s">
        <v>2969</v>
      </c>
      <c r="B476" t="s">
        <v>4621</v>
      </c>
      <c r="C476">
        <v>112709</v>
      </c>
      <c r="D476" t="s">
        <v>2970</v>
      </c>
      <c r="E476">
        <f>VLOOKUP(A476,ToxCast!A:I,9,FALSE)</f>
        <v>1.8534716648443941E-3</v>
      </c>
      <c r="F476" t="e">
        <f>VLOOKUP(C476,ECOTOX!A:L,7,FALSE)</f>
        <v>#N/A</v>
      </c>
      <c r="H476" t="e">
        <f>VLOOKUP(C476,ECOTOX!A:L,5,FALSE)</f>
        <v>#N/A</v>
      </c>
      <c r="J476" t="e">
        <f>E476/F476</f>
        <v>#N/A</v>
      </c>
      <c r="L476" t="e">
        <f>E476/H476</f>
        <v>#N/A</v>
      </c>
    </row>
    <row r="477" spans="1:12" hidden="1" x14ac:dyDescent="0.25">
      <c r="A477" t="s">
        <v>1473</v>
      </c>
      <c r="B477" t="s">
        <v>4622</v>
      </c>
      <c r="C477">
        <v>132649</v>
      </c>
      <c r="D477" t="s">
        <v>1474</v>
      </c>
      <c r="E477">
        <f>VLOOKUP(A477,ToxCast!A:I,9,FALSE)</f>
        <v>3.561365468596267E-2</v>
      </c>
      <c r="F477" t="e">
        <f>VLOOKUP(C477,ECOTOX!A:L,7,FALSE)</f>
        <v>#N/A</v>
      </c>
      <c r="H477" t="e">
        <f>VLOOKUP(C477,ECOTOX!A:L,5,FALSE)</f>
        <v>#N/A</v>
      </c>
      <c r="J477" t="e">
        <f>E477/F477</f>
        <v>#N/A</v>
      </c>
      <c r="L477" t="e">
        <f>E477/H477</f>
        <v>#N/A</v>
      </c>
    </row>
    <row r="478" spans="1:12" x14ac:dyDescent="0.25">
      <c r="A478" t="s">
        <v>2967</v>
      </c>
      <c r="B478" t="s">
        <v>4620</v>
      </c>
      <c r="C478">
        <v>112129</v>
      </c>
      <c r="D478" t="s">
        <v>2968</v>
      </c>
      <c r="E478">
        <f>VLOOKUP(A478,ToxCast!A:I,9,FALSE)</f>
        <v>2.5263757503326927</v>
      </c>
      <c r="F478">
        <f>VLOOKUP(C478,ECOTOX!A:L,7,FALSE)</f>
        <v>0.122</v>
      </c>
      <c r="G478">
        <f>VLOOKUP(C478,ECOTOX!A:L,8,FALSE)</f>
        <v>0.14399999999999999</v>
      </c>
      <c r="H478">
        <f>VLOOKUP(C478,ECOTOX!A:L,5,FALSE)</f>
        <v>0.32</v>
      </c>
      <c r="J478">
        <f>E478/F478</f>
        <v>20.707997953546663</v>
      </c>
      <c r="K478" s="8">
        <f>E478/G478</f>
        <v>17.544276043977035</v>
      </c>
      <c r="L478">
        <f>E478/H478</f>
        <v>7.8949242197896643</v>
      </c>
    </row>
    <row r="479" spans="1:12" hidden="1" x14ac:dyDescent="0.25">
      <c r="A479" t="s">
        <v>3543</v>
      </c>
      <c r="B479" t="s">
        <v>4624</v>
      </c>
      <c r="C479">
        <v>140318</v>
      </c>
      <c r="D479" t="s">
        <v>3544</v>
      </c>
      <c r="E479">
        <f>VLOOKUP(A479,ToxCast!A:I,9,FALSE)</f>
        <v>2.9980643958191061E-6</v>
      </c>
      <c r="F479" t="e">
        <f>VLOOKUP(C479,ECOTOX!A:L,7,FALSE)</f>
        <v>#N/A</v>
      </c>
      <c r="H479" t="e">
        <f>VLOOKUP(C479,ECOTOX!A:L,5,FALSE)</f>
        <v>#N/A</v>
      </c>
      <c r="J479" t="e">
        <f>E479/F479</f>
        <v>#N/A</v>
      </c>
      <c r="L479" t="e">
        <f>E479/H479</f>
        <v>#N/A</v>
      </c>
    </row>
    <row r="480" spans="1:12" hidden="1" x14ac:dyDescent="0.25">
      <c r="A480" t="s">
        <v>1007</v>
      </c>
      <c r="B480" t="s">
        <v>4625</v>
      </c>
      <c r="C480">
        <v>525826</v>
      </c>
      <c r="D480" t="s">
        <v>1008</v>
      </c>
      <c r="E480">
        <f>VLOOKUP(A480,ToxCast!A:I,9,FALSE)</f>
        <v>0.29389936446973441</v>
      </c>
      <c r="F480" t="e">
        <f>VLOOKUP(C480,ECOTOX!A:L,7,FALSE)</f>
        <v>#N/A</v>
      </c>
      <c r="H480" t="e">
        <f>VLOOKUP(C480,ECOTOX!A:L,5,FALSE)</f>
        <v>#N/A</v>
      </c>
      <c r="J480" t="e">
        <f>E480/F480</f>
        <v>#N/A</v>
      </c>
      <c r="L480" t="e">
        <f>E480/H480</f>
        <v>#N/A</v>
      </c>
    </row>
    <row r="481" spans="1:12" hidden="1" x14ac:dyDescent="0.25">
      <c r="A481" t="s">
        <v>3545</v>
      </c>
      <c r="B481" t="s">
        <v>4626</v>
      </c>
      <c r="C481">
        <v>622402</v>
      </c>
      <c r="D481" t="s">
        <v>3546</v>
      </c>
      <c r="E481">
        <f>VLOOKUP(A481,ToxCast!A:I,9,FALSE)</f>
        <v>2.6897402047380708E-2</v>
      </c>
      <c r="F481" t="e">
        <f>VLOOKUP(C481,ECOTOX!A:L,7,FALSE)</f>
        <v>#N/A</v>
      </c>
      <c r="H481" t="e">
        <f>VLOOKUP(C481,ECOTOX!A:L,5,FALSE)</f>
        <v>#N/A</v>
      </c>
      <c r="J481" t="e">
        <f>E481/F481</f>
        <v>#N/A</v>
      </c>
      <c r="L481" t="e">
        <f>E481/H481</f>
        <v>#N/A</v>
      </c>
    </row>
    <row r="482" spans="1:12" hidden="1" x14ac:dyDescent="0.25">
      <c r="A482" t="s">
        <v>3547</v>
      </c>
      <c r="B482" t="s">
        <v>4627</v>
      </c>
      <c r="C482">
        <v>629196</v>
      </c>
      <c r="D482" t="s">
        <v>3548</v>
      </c>
      <c r="E482">
        <f>VLOOKUP(A482,ToxCast!A:I,9,FALSE)</f>
        <v>1.695709291531336E-2</v>
      </c>
      <c r="F482" t="e">
        <f>VLOOKUP(C482,ECOTOX!A:L,7,FALSE)</f>
        <v>#N/A</v>
      </c>
      <c r="H482" t="e">
        <f>VLOOKUP(C482,ECOTOX!A:L,5,FALSE)</f>
        <v>#N/A</v>
      </c>
      <c r="J482" t="e">
        <f>E482/F482</f>
        <v>#N/A</v>
      </c>
      <c r="L482" t="e">
        <f>E482/H482</f>
        <v>#N/A</v>
      </c>
    </row>
    <row r="483" spans="1:12" hidden="1" x14ac:dyDescent="0.25">
      <c r="A483" t="s">
        <v>3549</v>
      </c>
      <c r="B483" t="s">
        <v>4628</v>
      </c>
      <c r="C483">
        <v>791286</v>
      </c>
      <c r="D483" t="s">
        <v>3550</v>
      </c>
      <c r="E483">
        <f>VLOOKUP(A483,ToxCast!A:I,9,FALSE)</f>
        <v>2.1565454667806978E-2</v>
      </c>
      <c r="F483" t="e">
        <f>VLOOKUP(C483,ECOTOX!A:L,7,FALSE)</f>
        <v>#N/A</v>
      </c>
      <c r="H483" t="e">
        <f>VLOOKUP(C483,ECOTOX!A:L,5,FALSE)</f>
        <v>#N/A</v>
      </c>
      <c r="J483" t="e">
        <f>E483/F483</f>
        <v>#N/A</v>
      </c>
      <c r="L483" t="e">
        <f>E483/H483</f>
        <v>#N/A</v>
      </c>
    </row>
    <row r="484" spans="1:12" hidden="1" x14ac:dyDescent="0.25">
      <c r="A484" t="s">
        <v>3551</v>
      </c>
      <c r="B484" t="s">
        <v>4629</v>
      </c>
      <c r="C484">
        <v>818611</v>
      </c>
      <c r="D484" t="s">
        <v>3552</v>
      </c>
      <c r="E484">
        <f>VLOOKUP(A484,ToxCast!A:I,9,FALSE)</f>
        <v>6.3859426182409043E-2</v>
      </c>
      <c r="F484" t="e">
        <f>VLOOKUP(C484,ECOTOX!A:L,7,FALSE)</f>
        <v>#N/A</v>
      </c>
      <c r="H484" t="e">
        <f>VLOOKUP(C484,ECOTOX!A:L,5,FALSE)</f>
        <v>#N/A</v>
      </c>
      <c r="J484" t="e">
        <f>E484/F484</f>
        <v>#N/A</v>
      </c>
      <c r="L484" t="e">
        <f>E484/H484</f>
        <v>#N/A</v>
      </c>
    </row>
    <row r="485" spans="1:12" hidden="1" x14ac:dyDescent="0.25">
      <c r="A485" s="2" t="s">
        <v>4126</v>
      </c>
      <c r="B485" t="s">
        <v>4630</v>
      </c>
      <c r="C485">
        <v>821556</v>
      </c>
      <c r="D485" t="s">
        <v>6305</v>
      </c>
      <c r="E485">
        <f>VLOOKUP(A485,ToxCast!A:I,9,FALSE)</f>
        <v>0</v>
      </c>
      <c r="F485" t="e">
        <f>VLOOKUP(C485,ECOTOX!A:L,7,FALSE)</f>
        <v>#N/A</v>
      </c>
      <c r="H485" t="e">
        <f>VLOOKUP(C485,ECOTOX!A:L,5,FALSE)</f>
        <v>#N/A</v>
      </c>
      <c r="J485" t="e">
        <f>E485/F485</f>
        <v>#N/A</v>
      </c>
      <c r="L485" t="e">
        <f>E485/H485</f>
        <v>#N/A</v>
      </c>
    </row>
    <row r="486" spans="1:12" hidden="1" x14ac:dyDescent="0.25">
      <c r="A486" t="s">
        <v>2971</v>
      </c>
      <c r="B486" t="s">
        <v>4631</v>
      </c>
      <c r="C486">
        <v>831823</v>
      </c>
      <c r="D486" t="s">
        <v>2972</v>
      </c>
      <c r="E486">
        <f>VLOOKUP(A486,ToxCast!A:I,9,FALSE)</f>
        <v>0.1051233258684266</v>
      </c>
      <c r="F486" t="e">
        <f>VLOOKUP(C486,ECOTOX!A:L,7,FALSE)</f>
        <v>#N/A</v>
      </c>
      <c r="H486" t="e">
        <f>VLOOKUP(C486,ECOTOX!A:L,5,FALSE)</f>
        <v>#N/A</v>
      </c>
      <c r="J486" t="e">
        <f>E486/F486</f>
        <v>#N/A</v>
      </c>
      <c r="L486" t="e">
        <f>E486/H486</f>
        <v>#N/A</v>
      </c>
    </row>
    <row r="487" spans="1:12" hidden="1" x14ac:dyDescent="0.25">
      <c r="A487" t="s">
        <v>2973</v>
      </c>
      <c r="B487" t="s">
        <v>4632</v>
      </c>
      <c r="C487">
        <v>2016571</v>
      </c>
      <c r="D487" t="s">
        <v>2974</v>
      </c>
      <c r="E487">
        <f>VLOOKUP(A487,ToxCast!A:I,9,FALSE)</f>
        <v>9.9105677402747672E-2</v>
      </c>
      <c r="F487" t="e">
        <f>VLOOKUP(C487,ECOTOX!A:L,7,FALSE)</f>
        <v>#N/A</v>
      </c>
      <c r="H487" t="e">
        <f>VLOOKUP(C487,ECOTOX!A:L,5,FALSE)</f>
        <v>#N/A</v>
      </c>
      <c r="J487" t="e">
        <f>E487/F487</f>
        <v>#N/A</v>
      </c>
      <c r="L487" t="e">
        <f>E487/H487</f>
        <v>#N/A</v>
      </c>
    </row>
    <row r="488" spans="1:12" hidden="1" x14ac:dyDescent="0.25">
      <c r="A488" t="s">
        <v>2975</v>
      </c>
      <c r="B488" t="s">
        <v>4633</v>
      </c>
      <c r="C488">
        <v>2176627</v>
      </c>
      <c r="D488" t="s">
        <v>2976</v>
      </c>
      <c r="E488">
        <f>VLOOKUP(A488,ToxCast!A:I,9,FALSE)</f>
        <v>5.8301372795285737E-2</v>
      </c>
      <c r="F488" t="e">
        <f>VLOOKUP(C488,ECOTOX!A:L,7,FALSE)</f>
        <v>#N/A</v>
      </c>
      <c r="H488" t="e">
        <f>VLOOKUP(C488,ECOTOX!A:L,5,FALSE)</f>
        <v>#N/A</v>
      </c>
      <c r="J488" t="e">
        <f>E488/F488</f>
        <v>#N/A</v>
      </c>
      <c r="L488" t="e">
        <f>E488/H488</f>
        <v>#N/A</v>
      </c>
    </row>
    <row r="489" spans="1:12" x14ac:dyDescent="0.25">
      <c r="A489" t="s">
        <v>1475</v>
      </c>
      <c r="B489" t="s">
        <v>4623</v>
      </c>
      <c r="C489">
        <v>134623</v>
      </c>
      <c r="D489" t="s">
        <v>1476</v>
      </c>
      <c r="E489">
        <f>VLOOKUP(A489,ToxCast!A:I,9,FALSE)</f>
        <v>0.29164344110343554</v>
      </c>
      <c r="F489">
        <f>VLOOKUP(C489,ECOTOX!A:L,7,FALSE)</f>
        <v>57.524999999999999</v>
      </c>
      <c r="G489">
        <f>VLOOKUP(C489,ECOTOX!A:L,8,FALSE)</f>
        <v>59.05</v>
      </c>
      <c r="H489">
        <f>VLOOKUP(C489,ECOTOX!A:L,5,FALSE)</f>
        <v>71.25</v>
      </c>
      <c r="J489">
        <f>E489/F489</f>
        <v>5.0698555602509436E-3</v>
      </c>
      <c r="K489" s="8">
        <f>E489/G489</f>
        <v>4.9389236427338787E-3</v>
      </c>
      <c r="L489">
        <f>E489/H489</f>
        <v>4.0932412786447089E-3</v>
      </c>
    </row>
    <row r="490" spans="1:12" hidden="1" x14ac:dyDescent="0.25">
      <c r="A490" t="s">
        <v>2065</v>
      </c>
      <c r="B490" t="s">
        <v>4635</v>
      </c>
      <c r="C490">
        <v>89725</v>
      </c>
      <c r="D490" t="s">
        <v>2066</v>
      </c>
      <c r="E490">
        <f>VLOOKUP(A490,ToxCast!A:I,9,FALSE)</f>
        <v>2.7938225446719041E-2</v>
      </c>
      <c r="F490" t="e">
        <f>VLOOKUP(C490,ECOTOX!A:L,7,FALSE)</f>
        <v>#N/A</v>
      </c>
      <c r="H490" t="e">
        <f>VLOOKUP(C490,ECOTOX!A:L,5,FALSE)</f>
        <v>#N/A</v>
      </c>
      <c r="J490" t="e">
        <f>E490/F490</f>
        <v>#N/A</v>
      </c>
      <c r="L490" t="e">
        <f>E490/H490</f>
        <v>#N/A</v>
      </c>
    </row>
    <row r="491" spans="1:12" hidden="1" x14ac:dyDescent="0.25">
      <c r="A491" t="s">
        <v>2067</v>
      </c>
      <c r="B491" t="s">
        <v>4636</v>
      </c>
      <c r="C491">
        <v>84162</v>
      </c>
      <c r="D491" t="s">
        <v>2068</v>
      </c>
      <c r="E491">
        <f>VLOOKUP(A491,ToxCast!A:I,9,FALSE)</f>
        <v>2.4563841437982249E-6</v>
      </c>
      <c r="F491" t="e">
        <f>VLOOKUP(C491,ECOTOX!A:L,7,FALSE)</f>
        <v>#N/A</v>
      </c>
      <c r="H491" t="e">
        <f>VLOOKUP(C491,ECOTOX!A:L,5,FALSE)</f>
        <v>#N/A</v>
      </c>
      <c r="J491" t="e">
        <f>E491/F491</f>
        <v>#N/A</v>
      </c>
      <c r="L491" t="e">
        <f>E491/H491</f>
        <v>#N/A</v>
      </c>
    </row>
    <row r="492" spans="1:12" hidden="1" x14ac:dyDescent="0.25">
      <c r="A492" t="s">
        <v>3553</v>
      </c>
      <c r="B492" t="s">
        <v>4637</v>
      </c>
      <c r="C492">
        <v>580518</v>
      </c>
      <c r="D492" t="s">
        <v>3554</v>
      </c>
      <c r="E492">
        <f>VLOOKUP(A492,ToxCast!A:I,9,FALSE)</f>
        <v>0.46215992003977668</v>
      </c>
      <c r="F492" t="e">
        <f>VLOOKUP(C492,ECOTOX!A:L,7,FALSE)</f>
        <v>#N/A</v>
      </c>
      <c r="H492" t="e">
        <f>VLOOKUP(C492,ECOTOX!A:L,5,FALSE)</f>
        <v>#N/A</v>
      </c>
      <c r="J492" t="e">
        <f>E492/F492</f>
        <v>#N/A</v>
      </c>
      <c r="L492" t="e">
        <f>E492/H492</f>
        <v>#N/A</v>
      </c>
    </row>
    <row r="493" spans="1:12" x14ac:dyDescent="0.25">
      <c r="A493" t="s">
        <v>14</v>
      </c>
      <c r="B493" t="s">
        <v>4634</v>
      </c>
      <c r="C493">
        <v>13071799</v>
      </c>
      <c r="D493" t="s">
        <v>15</v>
      </c>
      <c r="E493">
        <f>VLOOKUP(A493,ToxCast!A:I,9,FALSE)</f>
        <v>1.2828309069334382E-2</v>
      </c>
      <c r="F493">
        <f>VLOOKUP(C493,ECOTOX!A:L,7,FALSE)</f>
        <v>3.0000000000000001E-5</v>
      </c>
      <c r="G493">
        <f>VLOOKUP(C493,ECOTOX!A:L,8,FALSE)</f>
        <v>3.0000000000000001E-5</v>
      </c>
      <c r="H493">
        <f>VLOOKUP(C493,ECOTOX!A:L,5,FALSE)</f>
        <v>7.6999999999999996E-4</v>
      </c>
      <c r="J493">
        <f>E493/F493</f>
        <v>427.61030231114603</v>
      </c>
      <c r="K493" s="8">
        <f>E493/G493</f>
        <v>427.61030231114603</v>
      </c>
      <c r="L493">
        <f>E493/H493</f>
        <v>16.66014164848621</v>
      </c>
    </row>
    <row r="494" spans="1:12" hidden="1" x14ac:dyDescent="0.25">
      <c r="A494" t="s">
        <v>3555</v>
      </c>
      <c r="B494" t="s">
        <v>4639</v>
      </c>
      <c r="C494">
        <v>90357065</v>
      </c>
      <c r="D494" t="s">
        <v>3556</v>
      </c>
      <c r="E494">
        <f>VLOOKUP(A494,ToxCast!A:I,9,FALSE)</f>
        <v>3.9398145570035431E-2</v>
      </c>
      <c r="F494" t="e">
        <f>VLOOKUP(C494,ECOTOX!A:L,7,FALSE)</f>
        <v>#N/A</v>
      </c>
      <c r="H494" t="e">
        <f>VLOOKUP(C494,ECOTOX!A:L,5,FALSE)</f>
        <v>#N/A</v>
      </c>
      <c r="J494" t="e">
        <f>E494/F494</f>
        <v>#N/A</v>
      </c>
      <c r="L494" t="e">
        <f>E494/H494</f>
        <v>#N/A</v>
      </c>
    </row>
    <row r="495" spans="1:12" hidden="1" x14ac:dyDescent="0.25">
      <c r="A495" t="s">
        <v>3557</v>
      </c>
      <c r="B495" t="s">
        <v>4640</v>
      </c>
      <c r="C495">
        <v>36505847</v>
      </c>
      <c r="D495" t="s">
        <v>3558</v>
      </c>
      <c r="E495">
        <f>VLOOKUP(A495,ToxCast!A:I,9,FALSE)</f>
        <v>1.119177087811563</v>
      </c>
      <c r="F495" t="e">
        <f>VLOOKUP(C495,ECOTOX!A:L,7,FALSE)</f>
        <v>#N/A</v>
      </c>
      <c r="H495" t="e">
        <f>VLOOKUP(C495,ECOTOX!A:L,5,FALSE)</f>
        <v>#N/A</v>
      </c>
      <c r="J495" t="e">
        <f>E495/F495</f>
        <v>#N/A</v>
      </c>
      <c r="L495" t="e">
        <f>E495/H495</f>
        <v>#N/A</v>
      </c>
    </row>
    <row r="496" spans="1:12" hidden="1" x14ac:dyDescent="0.25">
      <c r="A496" t="s">
        <v>1211</v>
      </c>
      <c r="B496" t="s">
        <v>4641</v>
      </c>
      <c r="C496">
        <v>79794755</v>
      </c>
      <c r="D496" t="s">
        <v>1212</v>
      </c>
      <c r="E496">
        <f>VLOOKUP(A496,ToxCast!A:I,9,FALSE)</f>
        <v>1.6226637437146512E-2</v>
      </c>
      <c r="F496" t="e">
        <f>VLOOKUP(C496,ECOTOX!A:L,7,FALSE)</f>
        <v>#N/A</v>
      </c>
      <c r="H496" t="e">
        <f>VLOOKUP(C496,ECOTOX!A:L,5,FALSE)</f>
        <v>#N/A</v>
      </c>
      <c r="J496" t="e">
        <f>E496/F496</f>
        <v>#N/A</v>
      </c>
      <c r="L496" t="e">
        <f>E496/H496</f>
        <v>#N/A</v>
      </c>
    </row>
    <row r="497" spans="1:12" hidden="1" x14ac:dyDescent="0.25">
      <c r="A497" t="s">
        <v>827</v>
      </c>
      <c r="B497" t="s">
        <v>4642</v>
      </c>
      <c r="C497">
        <v>657249</v>
      </c>
      <c r="D497" t="s">
        <v>828</v>
      </c>
      <c r="E497">
        <f>VLOOKUP(A497,ToxCast!A:I,9,FALSE)</f>
        <v>0.1098474766476823</v>
      </c>
      <c r="F497" t="e">
        <f>VLOOKUP(C497,ECOTOX!A:L,7,FALSE)</f>
        <v>#N/A</v>
      </c>
      <c r="H497" t="e">
        <f>VLOOKUP(C497,ECOTOX!A:L,5,FALSE)</f>
        <v>#N/A</v>
      </c>
      <c r="J497" t="e">
        <f>E497/F497</f>
        <v>#N/A</v>
      </c>
      <c r="L497" t="e">
        <f>E497/H497</f>
        <v>#N/A</v>
      </c>
    </row>
    <row r="498" spans="1:12" hidden="1" x14ac:dyDescent="0.25">
      <c r="A498" t="s">
        <v>1009</v>
      </c>
      <c r="B498" t="s">
        <v>4643</v>
      </c>
      <c r="C498">
        <v>51384511</v>
      </c>
      <c r="D498" t="s">
        <v>1010</v>
      </c>
      <c r="E498">
        <f>VLOOKUP(A498,ToxCast!A:I,9,FALSE)</f>
        <v>6.2518106956622335</v>
      </c>
      <c r="F498" t="e">
        <f>VLOOKUP(C498,ECOTOX!A:L,7,FALSE)</f>
        <v>#N/A</v>
      </c>
      <c r="H498" t="e">
        <f>VLOOKUP(C498,ECOTOX!A:L,5,FALSE)</f>
        <v>#N/A</v>
      </c>
      <c r="J498" t="e">
        <f>E498/F498</f>
        <v>#N/A</v>
      </c>
      <c r="L498" t="e">
        <f>E498/H498</f>
        <v>#N/A</v>
      </c>
    </row>
    <row r="499" spans="1:12" hidden="1" x14ac:dyDescent="0.25">
      <c r="A499" t="s">
        <v>2977</v>
      </c>
      <c r="B499" t="s">
        <v>4644</v>
      </c>
      <c r="C499">
        <v>78115</v>
      </c>
      <c r="D499" t="s">
        <v>2978</v>
      </c>
      <c r="E499">
        <f>VLOOKUP(A499,ToxCast!A:I,9,FALSE)</f>
        <v>1.107311270844328</v>
      </c>
      <c r="F499" t="e">
        <f>VLOOKUP(C499,ECOTOX!A:L,7,FALSE)</f>
        <v>#N/A</v>
      </c>
      <c r="H499" t="e">
        <f>VLOOKUP(C499,ECOTOX!A:L,5,FALSE)</f>
        <v>#N/A</v>
      </c>
      <c r="J499" t="e">
        <f>E499/F499</f>
        <v>#N/A</v>
      </c>
      <c r="L499" t="e">
        <f>E499/H499</f>
        <v>#N/A</v>
      </c>
    </row>
    <row r="500" spans="1:12" hidden="1" x14ac:dyDescent="0.25">
      <c r="A500" t="s">
        <v>1477</v>
      </c>
      <c r="B500" t="s">
        <v>4645</v>
      </c>
      <c r="C500">
        <v>67436</v>
      </c>
      <c r="D500" t="s">
        <v>1478</v>
      </c>
      <c r="E500">
        <f>VLOOKUP(A500,ToxCast!A:I,9,FALSE)</f>
        <v>1.369400686438518E-2</v>
      </c>
      <c r="F500" t="e">
        <f>VLOOKUP(C500,ECOTOX!A:L,7,FALSE)</f>
        <v>#N/A</v>
      </c>
      <c r="H500" t="e">
        <f>VLOOKUP(C500,ECOTOX!A:L,5,FALSE)</f>
        <v>#N/A</v>
      </c>
      <c r="J500" t="e">
        <f>E500/F500</f>
        <v>#N/A</v>
      </c>
      <c r="L500" t="e">
        <f>E500/H500</f>
        <v>#N/A</v>
      </c>
    </row>
    <row r="501" spans="1:12" hidden="1" x14ac:dyDescent="0.25">
      <c r="A501" t="s">
        <v>3559</v>
      </c>
      <c r="B501" t="s">
        <v>4646</v>
      </c>
      <c r="C501">
        <v>77861</v>
      </c>
      <c r="D501" t="s">
        <v>3560</v>
      </c>
      <c r="E501">
        <f>VLOOKUP(A501,ToxCast!A:I,9,FALSE)</f>
        <v>7.250898419322202E-2</v>
      </c>
      <c r="F501" t="e">
        <f>VLOOKUP(C501,ECOTOX!A:L,7,FALSE)</f>
        <v>#N/A</v>
      </c>
      <c r="H501" t="e">
        <f>VLOOKUP(C501,ECOTOX!A:L,5,FALSE)</f>
        <v>#N/A</v>
      </c>
      <c r="J501" t="e">
        <f>E501/F501</f>
        <v>#N/A</v>
      </c>
      <c r="L501" t="e">
        <f>E501/H501</f>
        <v>#N/A</v>
      </c>
    </row>
    <row r="502" spans="1:12" x14ac:dyDescent="0.25">
      <c r="A502" t="s">
        <v>237</v>
      </c>
      <c r="B502" t="s">
        <v>4638</v>
      </c>
      <c r="C502">
        <v>29122687</v>
      </c>
      <c r="D502" t="s">
        <v>238</v>
      </c>
      <c r="E502">
        <f>VLOOKUP(A502,ToxCast!A:I,9,FALSE)</f>
        <v>3.2228303384450192</v>
      </c>
      <c r="F502">
        <f>VLOOKUP(C502,ECOTOX!A:L,7,FALSE)</f>
        <v>1E-3</v>
      </c>
      <c r="G502">
        <f>VLOOKUP(C502,ECOTOX!A:L,8,FALSE)</f>
        <v>1E-3</v>
      </c>
      <c r="H502">
        <f>VLOOKUP(C502,ECOTOX!A:L,5,FALSE)</f>
        <v>0.01</v>
      </c>
      <c r="J502">
        <f>E502/F502</f>
        <v>3222.8303384450192</v>
      </c>
      <c r="K502" s="8">
        <f>E502/G502</f>
        <v>3222.8303384450192</v>
      </c>
      <c r="L502">
        <f>E502/H502</f>
        <v>322.28303384450192</v>
      </c>
    </row>
    <row r="503" spans="1:12" hidden="1" x14ac:dyDescent="0.25">
      <c r="A503" s="2" t="s">
        <v>4049</v>
      </c>
      <c r="B503" t="s">
        <v>4648</v>
      </c>
      <c r="C503">
        <v>64186</v>
      </c>
      <c r="D503" t="s">
        <v>6306</v>
      </c>
      <c r="E503">
        <f>VLOOKUP(A503,ToxCast!A:I,9,FALSE)</f>
        <v>0</v>
      </c>
      <c r="F503" t="e">
        <f>VLOOKUP(C503,ECOTOX!A:L,7,FALSE)</f>
        <v>#N/A</v>
      </c>
      <c r="H503" t="e">
        <f>VLOOKUP(C503,ECOTOX!A:L,5,FALSE)</f>
        <v>#N/A</v>
      </c>
      <c r="J503" t="e">
        <f>E503/F503</f>
        <v>#N/A</v>
      </c>
      <c r="L503" t="e">
        <f>E503/H503</f>
        <v>#N/A</v>
      </c>
    </row>
    <row r="504" spans="1:12" x14ac:dyDescent="0.25">
      <c r="A504" t="s">
        <v>1011</v>
      </c>
      <c r="B504" t="s">
        <v>4647</v>
      </c>
      <c r="C504">
        <v>563122</v>
      </c>
      <c r="D504" t="s">
        <v>1012</v>
      </c>
      <c r="E504">
        <f>VLOOKUP(A504,ToxCast!A:I,9,FALSE)</f>
        <v>2.3502824036633948E-2</v>
      </c>
      <c r="F504">
        <f>VLOOKUP(C504,ECOTOX!A:L,7,FALSE)</f>
        <v>7.8999999999999996E-5</v>
      </c>
      <c r="G504">
        <f>VLOOKUP(C504,ECOTOX!A:L,8,FALSE)</f>
        <v>1.245E-3</v>
      </c>
      <c r="H504">
        <f>VLOOKUP(C504,ECOTOX!A:L,5,FALSE)</f>
        <v>2.5999999999999999E-2</v>
      </c>
      <c r="J504">
        <f>E504/F504</f>
        <v>297.50410172954366</v>
      </c>
      <c r="K504" s="8">
        <f>E504/G504</f>
        <v>18.877770310549355</v>
      </c>
      <c r="L504">
        <f>E504/H504</f>
        <v>0.90395477063976726</v>
      </c>
    </row>
    <row r="505" spans="1:12" x14ac:dyDescent="0.25">
      <c r="A505" t="s">
        <v>325</v>
      </c>
      <c r="B505" t="s">
        <v>4649</v>
      </c>
      <c r="C505">
        <v>330552</v>
      </c>
      <c r="D505" t="s">
        <v>326</v>
      </c>
      <c r="E505">
        <f>VLOOKUP(A505,ToxCast!A:I,9,FALSE)</f>
        <v>3.5958905608983821E-2</v>
      </c>
      <c r="F505">
        <f>VLOOKUP(C505,ECOTOX!A:L,7,FALSE)</f>
        <v>1.1700000000000009E-3</v>
      </c>
      <c r="G505">
        <f>VLOOKUP(C505,ECOTOX!A:L,8,FALSE)</f>
        <v>1.1270000000000001E-2</v>
      </c>
      <c r="H505">
        <f>VLOOKUP(C505,ECOTOX!A:L,5,FALSE)</f>
        <v>0.58199999999999996</v>
      </c>
      <c r="J505">
        <f>E505/F505</f>
        <v>30.734107358105806</v>
      </c>
      <c r="K505" s="8">
        <f>E505/G505</f>
        <v>3.1906748543907559</v>
      </c>
      <c r="L505">
        <f>E505/H505</f>
        <v>6.1785061183821002E-2</v>
      </c>
    </row>
    <row r="506" spans="1:12" hidden="1" x14ac:dyDescent="0.25">
      <c r="A506" t="s">
        <v>2979</v>
      </c>
      <c r="B506" t="s">
        <v>4651</v>
      </c>
      <c r="C506">
        <v>2016888</v>
      </c>
      <c r="D506" t="s">
        <v>2980</v>
      </c>
      <c r="E506">
        <f>VLOOKUP(A506,ToxCast!A:I,9,FALSE)</f>
        <v>7.3117008601205571</v>
      </c>
      <c r="F506" t="e">
        <f>VLOOKUP(C506,ECOTOX!A:L,7,FALSE)</f>
        <v>#N/A</v>
      </c>
      <c r="H506" t="e">
        <f>VLOOKUP(C506,ECOTOX!A:L,5,FALSE)</f>
        <v>#N/A</v>
      </c>
      <c r="J506" t="e">
        <f>E506/F506</f>
        <v>#N/A</v>
      </c>
      <c r="L506" t="e">
        <f>E506/H506</f>
        <v>#N/A</v>
      </c>
    </row>
    <row r="507" spans="1:12" hidden="1" x14ac:dyDescent="0.25">
      <c r="A507" t="s">
        <v>2981</v>
      </c>
      <c r="B507" t="s">
        <v>4652</v>
      </c>
      <c r="C507">
        <v>613138</v>
      </c>
      <c r="D507" t="s">
        <v>2982</v>
      </c>
      <c r="E507">
        <f>VLOOKUP(A507,ToxCast!A:I,9,FALSE)</f>
        <v>0.30619305183027606</v>
      </c>
      <c r="F507" t="e">
        <f>VLOOKUP(C507,ECOTOX!A:L,7,FALSE)</f>
        <v>#N/A</v>
      </c>
      <c r="H507" t="e">
        <f>VLOOKUP(C507,ECOTOX!A:L,5,FALSE)</f>
        <v>#N/A</v>
      </c>
      <c r="J507" t="e">
        <f>E507/F507</f>
        <v>#N/A</v>
      </c>
      <c r="L507" t="e">
        <f>E507/H507</f>
        <v>#N/A</v>
      </c>
    </row>
    <row r="508" spans="1:12" hidden="1" x14ac:dyDescent="0.25">
      <c r="A508" t="s">
        <v>2983</v>
      </c>
      <c r="B508" t="s">
        <v>4653</v>
      </c>
      <c r="C508">
        <v>85029</v>
      </c>
      <c r="D508" t="s">
        <v>2984</v>
      </c>
      <c r="E508">
        <f>VLOOKUP(A508,ToxCast!A:I,9,FALSE)</f>
        <v>3.1224025644118112E-2</v>
      </c>
      <c r="F508" t="e">
        <f>VLOOKUP(C508,ECOTOX!A:L,7,FALSE)</f>
        <v>#N/A</v>
      </c>
      <c r="H508" t="e">
        <f>VLOOKUP(C508,ECOTOX!A:L,5,FALSE)</f>
        <v>#N/A</v>
      </c>
      <c r="J508" t="e">
        <f>E508/F508</f>
        <v>#N/A</v>
      </c>
      <c r="L508" t="e">
        <f>E508/H508</f>
        <v>#N/A</v>
      </c>
    </row>
    <row r="509" spans="1:12" hidden="1" x14ac:dyDescent="0.25">
      <c r="A509" t="s">
        <v>1013</v>
      </c>
      <c r="B509" t="s">
        <v>4654</v>
      </c>
      <c r="C509">
        <v>357573</v>
      </c>
      <c r="D509" t="s">
        <v>1014</v>
      </c>
      <c r="E509">
        <f>VLOOKUP(A509,ToxCast!A:I,9,FALSE)</f>
        <v>0.44348890722893769</v>
      </c>
      <c r="F509" t="e">
        <f>VLOOKUP(C509,ECOTOX!A:L,7,FALSE)</f>
        <v>#N/A</v>
      </c>
      <c r="H509" t="e">
        <f>VLOOKUP(C509,ECOTOX!A:L,5,FALSE)</f>
        <v>#N/A</v>
      </c>
      <c r="J509" t="e">
        <f>E509/F509</f>
        <v>#N/A</v>
      </c>
      <c r="L509" t="e">
        <f>E509/H509</f>
        <v>#N/A</v>
      </c>
    </row>
    <row r="510" spans="1:12" hidden="1" x14ac:dyDescent="0.25">
      <c r="A510" t="s">
        <v>2985</v>
      </c>
      <c r="B510" t="s">
        <v>4655</v>
      </c>
      <c r="C510">
        <v>110634</v>
      </c>
      <c r="D510" t="s">
        <v>2986</v>
      </c>
      <c r="E510">
        <f>VLOOKUP(A510,ToxCast!A:I,9,FALSE)</f>
        <v>1.4718901125369299E-3</v>
      </c>
      <c r="F510" t="e">
        <f>VLOOKUP(C510,ECOTOX!A:L,7,FALSE)</f>
        <v>#N/A</v>
      </c>
      <c r="H510" t="e">
        <f>VLOOKUP(C510,ECOTOX!A:L,5,FALSE)</f>
        <v>#N/A</v>
      </c>
      <c r="J510" t="e">
        <f>E510/F510</f>
        <v>#N/A</v>
      </c>
      <c r="L510" t="e">
        <f>E510/H510</f>
        <v>#N/A</v>
      </c>
    </row>
    <row r="511" spans="1:12" x14ac:dyDescent="0.25">
      <c r="A511" t="s">
        <v>1213</v>
      </c>
      <c r="B511" t="s">
        <v>4650</v>
      </c>
      <c r="C511">
        <v>76738620</v>
      </c>
      <c r="D511" t="s">
        <v>1214</v>
      </c>
      <c r="E511">
        <f>VLOOKUP(A511,ToxCast!A:I,9,FALSE)</f>
        <v>2.2125178691855107E-2</v>
      </c>
      <c r="F511">
        <f>VLOOKUP(C511,ECOTOX!A:L,7,FALSE)</f>
        <v>3.9897537540000001</v>
      </c>
      <c r="G511">
        <f>VLOOKUP(C511,ECOTOX!A:L,8,FALSE)</f>
        <v>5.247201918</v>
      </c>
      <c r="H511">
        <f>VLOOKUP(C511,ECOTOX!A:L,5,FALSE)</f>
        <v>23.6</v>
      </c>
      <c r="J511">
        <f>E511/F511</f>
        <v>5.5454998117798896E-3</v>
      </c>
      <c r="K511" s="8">
        <f>E511/G511</f>
        <v>4.2165670461349882E-3</v>
      </c>
      <c r="L511">
        <f>E511/H511</f>
        <v>9.375075716887756E-4</v>
      </c>
    </row>
    <row r="512" spans="1:12" hidden="1" x14ac:dyDescent="0.25">
      <c r="A512" s="2" t="s">
        <v>4029</v>
      </c>
      <c r="B512" t="s">
        <v>4657</v>
      </c>
      <c r="C512">
        <v>4403901</v>
      </c>
      <c r="D512" t="s">
        <v>6307</v>
      </c>
      <c r="E512">
        <f>VLOOKUP(A512,ToxCast!A:I,9,FALSE)</f>
        <v>0</v>
      </c>
      <c r="F512" t="e">
        <f>VLOOKUP(C512,ECOTOX!A:L,7,FALSE)</f>
        <v>#N/A</v>
      </c>
      <c r="H512" t="e">
        <f>VLOOKUP(C512,ECOTOX!A:L,5,FALSE)</f>
        <v>#N/A</v>
      </c>
      <c r="J512" t="e">
        <f>E512/F512</f>
        <v>#N/A</v>
      </c>
      <c r="L512" t="e">
        <f>E512/H512</f>
        <v>#N/A</v>
      </c>
    </row>
    <row r="513" spans="1:12" hidden="1" x14ac:dyDescent="0.25">
      <c r="A513" t="s">
        <v>2989</v>
      </c>
      <c r="B513" t="s">
        <v>4658</v>
      </c>
      <c r="C513">
        <v>111400</v>
      </c>
      <c r="D513" t="s">
        <v>2990</v>
      </c>
      <c r="E513">
        <f>VLOOKUP(A513,ToxCast!A:I,9,FALSE)</f>
        <v>1.5387426627950221E-3</v>
      </c>
      <c r="F513" t="e">
        <f>VLOOKUP(C513,ECOTOX!A:L,7,FALSE)</f>
        <v>#N/A</v>
      </c>
      <c r="H513" t="e">
        <f>VLOOKUP(C513,ECOTOX!A:L,5,FALSE)</f>
        <v>#N/A</v>
      </c>
      <c r="J513" t="e">
        <f>E513/F513</f>
        <v>#N/A</v>
      </c>
      <c r="L513" t="e">
        <f>E513/H513</f>
        <v>#N/A</v>
      </c>
    </row>
    <row r="514" spans="1:12" hidden="1" x14ac:dyDescent="0.25">
      <c r="A514" t="s">
        <v>2069</v>
      </c>
      <c r="B514" t="s">
        <v>4659</v>
      </c>
      <c r="C514">
        <v>99514</v>
      </c>
      <c r="D514" t="s">
        <v>2070</v>
      </c>
      <c r="E514">
        <f>VLOOKUP(A514,ToxCast!A:I,9,FALSE)</f>
        <v>0.39907381492160948</v>
      </c>
      <c r="F514" t="e">
        <f>VLOOKUP(C514,ECOTOX!A:L,7,FALSE)</f>
        <v>#N/A</v>
      </c>
      <c r="H514" t="e">
        <f>VLOOKUP(C514,ECOTOX!A:L,5,FALSE)</f>
        <v>#N/A</v>
      </c>
      <c r="J514" t="e">
        <f>E514/F514</f>
        <v>#N/A</v>
      </c>
      <c r="L514" t="e">
        <f>E514/H514</f>
        <v>#N/A</v>
      </c>
    </row>
    <row r="515" spans="1:12" hidden="1" x14ac:dyDescent="0.25">
      <c r="A515" t="s">
        <v>2071</v>
      </c>
      <c r="B515" t="s">
        <v>4660</v>
      </c>
      <c r="C515">
        <v>17418585</v>
      </c>
      <c r="D515" t="s">
        <v>2072</v>
      </c>
      <c r="E515">
        <f>VLOOKUP(A515,ToxCast!A:I,9,FALSE)</f>
        <v>6.375074184456983E-2</v>
      </c>
      <c r="F515" t="e">
        <f>VLOOKUP(C515,ECOTOX!A:L,7,FALSE)</f>
        <v>#N/A</v>
      </c>
      <c r="H515" t="e">
        <f>VLOOKUP(C515,ECOTOX!A:L,5,FALSE)</f>
        <v>#N/A</v>
      </c>
      <c r="J515" t="e">
        <f>E515/F515</f>
        <v>#N/A</v>
      </c>
      <c r="L515" t="e">
        <f>E515/H515</f>
        <v>#N/A</v>
      </c>
    </row>
    <row r="516" spans="1:12" hidden="1" x14ac:dyDescent="0.25">
      <c r="A516" t="s">
        <v>625</v>
      </c>
      <c r="B516" t="s">
        <v>4661</v>
      </c>
      <c r="C516">
        <v>98000</v>
      </c>
      <c r="D516" t="s">
        <v>626</v>
      </c>
      <c r="E516">
        <f>VLOOKUP(A516,ToxCast!A:I,9,FALSE)</f>
        <v>4.2011050768940961E-2</v>
      </c>
      <c r="F516" t="e">
        <f>VLOOKUP(C516,ECOTOX!A:L,7,FALSE)</f>
        <v>#N/A</v>
      </c>
      <c r="H516" t="e">
        <f>VLOOKUP(C516,ECOTOX!A:L,5,FALSE)</f>
        <v>#N/A</v>
      </c>
      <c r="J516" t="e">
        <f>E516/F516</f>
        <v>#N/A</v>
      </c>
      <c r="L516" t="e">
        <f>E516/H516</f>
        <v>#N/A</v>
      </c>
    </row>
    <row r="517" spans="1:12" hidden="1" x14ac:dyDescent="0.25">
      <c r="A517" t="s">
        <v>1215</v>
      </c>
      <c r="B517" t="s">
        <v>4662</v>
      </c>
      <c r="C517">
        <v>108214</v>
      </c>
      <c r="D517" t="s">
        <v>1216</v>
      </c>
      <c r="E517">
        <f>VLOOKUP(A517,ToxCast!A:I,9,FALSE)</f>
        <v>8.3784268040193796E-6</v>
      </c>
      <c r="F517" t="e">
        <f>VLOOKUP(C517,ECOTOX!A:L,7,FALSE)</f>
        <v>#N/A</v>
      </c>
      <c r="H517" t="e">
        <f>VLOOKUP(C517,ECOTOX!A:L,5,FALSE)</f>
        <v>#N/A</v>
      </c>
      <c r="J517" t="e">
        <f>E517/F517</f>
        <v>#N/A</v>
      </c>
      <c r="L517" t="e">
        <f>E517/H517</f>
        <v>#N/A</v>
      </c>
    </row>
    <row r="518" spans="1:12" hidden="1" x14ac:dyDescent="0.25">
      <c r="A518" t="s">
        <v>2073</v>
      </c>
      <c r="B518" t="s">
        <v>4663</v>
      </c>
      <c r="C518">
        <v>60333</v>
      </c>
      <c r="D518" t="s">
        <v>2074</v>
      </c>
      <c r="E518">
        <f>VLOOKUP(A518,ToxCast!A:I,9,FALSE)</f>
        <v>8.6623825628468959E-2</v>
      </c>
      <c r="F518" t="e">
        <f>VLOOKUP(C518,ECOTOX!A:L,7,FALSE)</f>
        <v>#N/A</v>
      </c>
      <c r="H518" t="e">
        <f>VLOOKUP(C518,ECOTOX!A:L,5,FALSE)</f>
        <v>#N/A</v>
      </c>
      <c r="J518" t="e">
        <f>E518/F518</f>
        <v>#N/A</v>
      </c>
      <c r="L518" t="e">
        <f>E518/H518</f>
        <v>#N/A</v>
      </c>
    </row>
    <row r="519" spans="1:12" hidden="1" x14ac:dyDescent="0.25">
      <c r="A519" s="2" t="s">
        <v>4147</v>
      </c>
      <c r="B519" t="s">
        <v>4664</v>
      </c>
      <c r="C519">
        <v>110496</v>
      </c>
      <c r="D519" t="s">
        <v>6308</v>
      </c>
      <c r="E519">
        <f>VLOOKUP(A519,ToxCast!A:I,9,FALSE)</f>
        <v>0</v>
      </c>
      <c r="F519" t="e">
        <f>VLOOKUP(C519,ECOTOX!A:L,7,FALSE)</f>
        <v>#N/A</v>
      </c>
      <c r="H519" t="e">
        <f>VLOOKUP(C519,ECOTOX!A:L,5,FALSE)</f>
        <v>#N/A</v>
      </c>
      <c r="J519" t="e">
        <f>E519/F519</f>
        <v>#N/A</v>
      </c>
      <c r="L519" t="e">
        <f>E519/H519</f>
        <v>#N/A</v>
      </c>
    </row>
    <row r="520" spans="1:12" hidden="1" x14ac:dyDescent="0.25">
      <c r="A520" t="s">
        <v>2991</v>
      </c>
      <c r="B520" t="s">
        <v>4665</v>
      </c>
      <c r="C520">
        <v>89623</v>
      </c>
      <c r="D520" t="s">
        <v>2992</v>
      </c>
      <c r="E520">
        <f>VLOOKUP(A520,ToxCast!A:I,9,FALSE)</f>
        <v>5.5582305903147229E-2</v>
      </c>
      <c r="F520" t="e">
        <f>VLOOKUP(C520,ECOTOX!A:L,7,FALSE)</f>
        <v>#N/A</v>
      </c>
      <c r="H520" t="e">
        <f>VLOOKUP(C520,ECOTOX!A:L,5,FALSE)</f>
        <v>#N/A</v>
      </c>
      <c r="J520" t="e">
        <f>E520/F520</f>
        <v>#N/A</v>
      </c>
      <c r="L520" t="e">
        <f>E520/H520</f>
        <v>#N/A</v>
      </c>
    </row>
    <row r="521" spans="1:12" hidden="1" x14ac:dyDescent="0.25">
      <c r="A521" t="s">
        <v>2585</v>
      </c>
      <c r="B521" t="s">
        <v>4666</v>
      </c>
      <c r="C521">
        <v>4376209</v>
      </c>
      <c r="D521" t="s">
        <v>2586</v>
      </c>
      <c r="E521">
        <f>VLOOKUP(A521,ToxCast!A:I,9,FALSE)</f>
        <v>4.3773829439899742E-2</v>
      </c>
      <c r="F521" t="e">
        <f>VLOOKUP(C521,ECOTOX!A:L,7,FALSE)</f>
        <v>#N/A</v>
      </c>
      <c r="H521" t="e">
        <f>VLOOKUP(C521,ECOTOX!A:L,5,FALSE)</f>
        <v>#N/A</v>
      </c>
      <c r="J521" t="e">
        <f>E521/F521</f>
        <v>#N/A</v>
      </c>
      <c r="L521" t="e">
        <f>E521/H521</f>
        <v>#N/A</v>
      </c>
    </row>
    <row r="522" spans="1:12" x14ac:dyDescent="0.25">
      <c r="A522" t="s">
        <v>2987</v>
      </c>
      <c r="B522" t="s">
        <v>4656</v>
      </c>
      <c r="C522">
        <v>2675776</v>
      </c>
      <c r="D522" t="s">
        <v>2988</v>
      </c>
      <c r="E522">
        <f>VLOOKUP(A522,ToxCast!A:I,9,FALSE)</f>
        <v>5.645885505446744E-2</v>
      </c>
      <c r="F522">
        <f>VLOOKUP(C522,ECOTOX!A:L,7,FALSE)</f>
        <v>0.54930000000000012</v>
      </c>
      <c r="G522">
        <f>VLOOKUP(C522,ECOTOX!A:L,8,FALSE)</f>
        <v>0.6886000000000001</v>
      </c>
      <c r="H522">
        <f>VLOOKUP(C522,ECOTOX!A:L,5,FALSE)</f>
        <v>3.45</v>
      </c>
      <c r="J522">
        <f>E522/F522</f>
        <v>0.10278327881752672</v>
      </c>
      <c r="K522" s="8">
        <f>E522/G522</f>
        <v>8.1990785731146432E-2</v>
      </c>
      <c r="L522">
        <f>E522/H522</f>
        <v>1.6364885523034039E-2</v>
      </c>
    </row>
    <row r="523" spans="1:12" hidden="1" x14ac:dyDescent="0.25">
      <c r="A523" t="s">
        <v>1015</v>
      </c>
      <c r="B523" t="s">
        <v>4668</v>
      </c>
      <c r="C523">
        <v>90302</v>
      </c>
      <c r="D523" t="s">
        <v>1016</v>
      </c>
      <c r="E523">
        <f>VLOOKUP(A523,ToxCast!A:I,9,FALSE)</f>
        <v>0.26141160504053579</v>
      </c>
      <c r="F523" t="e">
        <f>VLOOKUP(C523,ECOTOX!A:L,7,FALSE)</f>
        <v>#N/A</v>
      </c>
      <c r="H523" t="e">
        <f>VLOOKUP(C523,ECOTOX!A:L,5,FALSE)</f>
        <v>#N/A</v>
      </c>
      <c r="J523" t="e">
        <f>E523/F523</f>
        <v>#N/A</v>
      </c>
      <c r="L523" t="e">
        <f>E523/H523</f>
        <v>#N/A</v>
      </c>
    </row>
    <row r="524" spans="1:12" hidden="1" x14ac:dyDescent="0.25">
      <c r="A524" t="s">
        <v>68</v>
      </c>
      <c r="B524" t="s">
        <v>4669</v>
      </c>
      <c r="C524">
        <v>1401554</v>
      </c>
      <c r="D524" t="s">
        <v>69</v>
      </c>
      <c r="E524" t="e">
        <f>VLOOKUP(A524,ToxCast!A:I,9,FALSE)</f>
        <v>#VALUE!</v>
      </c>
      <c r="F524" t="e">
        <f>VLOOKUP(C524,ECOTOX!A:L,7,FALSE)</f>
        <v>#N/A</v>
      </c>
      <c r="H524" t="e">
        <f>VLOOKUP(C524,ECOTOX!A:L,5,FALSE)</f>
        <v>#N/A</v>
      </c>
      <c r="J524" t="e">
        <f>E524/F524</f>
        <v>#VALUE!</v>
      </c>
      <c r="L524" t="e">
        <f>E524/H524</f>
        <v>#VALUE!</v>
      </c>
    </row>
    <row r="525" spans="1:12" hidden="1" x14ac:dyDescent="0.25">
      <c r="A525" t="s">
        <v>1481</v>
      </c>
      <c r="B525" t="s">
        <v>4670</v>
      </c>
      <c r="C525">
        <v>75503</v>
      </c>
      <c r="D525" t="s">
        <v>1482</v>
      </c>
      <c r="E525">
        <f>VLOOKUP(A525,ToxCast!A:I,9,FALSE)</f>
        <v>1.2676493515103979</v>
      </c>
      <c r="F525" t="e">
        <f>VLOOKUP(C525,ECOTOX!A:L,7,FALSE)</f>
        <v>#N/A</v>
      </c>
      <c r="H525" t="e">
        <f>VLOOKUP(C525,ECOTOX!A:L,5,FALSE)</f>
        <v>#N/A</v>
      </c>
      <c r="J525" t="e">
        <f>E525/F525</f>
        <v>#N/A</v>
      </c>
      <c r="L525" t="e">
        <f>E525/H525</f>
        <v>#N/A</v>
      </c>
    </row>
    <row r="526" spans="1:12" hidden="1" x14ac:dyDescent="0.25">
      <c r="A526" t="s">
        <v>3561</v>
      </c>
      <c r="B526" t="s">
        <v>4671</v>
      </c>
      <c r="C526">
        <v>80262</v>
      </c>
      <c r="D526" t="s">
        <v>3562</v>
      </c>
      <c r="E526">
        <f>VLOOKUP(A526,ToxCast!A:I,9,FALSE)</f>
        <v>0.2159640923991803</v>
      </c>
      <c r="F526" t="e">
        <f>VLOOKUP(C526,ECOTOX!A:L,7,FALSE)</f>
        <v>#N/A</v>
      </c>
      <c r="H526" t="e">
        <f>VLOOKUP(C526,ECOTOX!A:L,5,FALSE)</f>
        <v>#N/A</v>
      </c>
      <c r="J526" t="e">
        <f>E526/F526</f>
        <v>#N/A</v>
      </c>
      <c r="L526" t="e">
        <f>E526/H526</f>
        <v>#N/A</v>
      </c>
    </row>
    <row r="527" spans="1:12" x14ac:dyDescent="0.25">
      <c r="A527" t="s">
        <v>1479</v>
      </c>
      <c r="B527" t="s">
        <v>4667</v>
      </c>
      <c r="C527">
        <v>110918</v>
      </c>
      <c r="D527" t="s">
        <v>1480</v>
      </c>
      <c r="E527">
        <f>VLOOKUP(A527,ToxCast!A:I,9,FALSE)</f>
        <v>1.658712523204257E-2</v>
      </c>
      <c r="F527">
        <f>VLOOKUP(C527,ECOTOX!A:L,7,FALSE)</f>
        <v>41.649999999999991</v>
      </c>
      <c r="G527">
        <f>VLOOKUP(C527,ECOTOX!A:L,8,FALSE)</f>
        <v>55.3</v>
      </c>
      <c r="H527">
        <f>VLOOKUP(C527,ECOTOX!A:L,5,FALSE)</f>
        <v>149.5</v>
      </c>
      <c r="J527">
        <f>E527/F527</f>
        <v>3.9825030569129829E-4</v>
      </c>
      <c r="K527" s="8">
        <f>E527/G527</f>
        <v>2.9994801504597778E-4</v>
      </c>
      <c r="L527">
        <f>E527/H527</f>
        <v>1.1095067044844528E-4</v>
      </c>
    </row>
    <row r="528" spans="1:12" hidden="1" x14ac:dyDescent="0.25">
      <c r="A528" t="s">
        <v>3563</v>
      </c>
      <c r="B528" t="s">
        <v>4673</v>
      </c>
      <c r="C528">
        <v>88186</v>
      </c>
      <c r="D528" t="s">
        <v>3564</v>
      </c>
      <c r="E528">
        <f>VLOOKUP(A528,ToxCast!A:I,9,FALSE)</f>
        <v>1.319335652221993E-3</v>
      </c>
      <c r="F528" t="e">
        <f>VLOOKUP(C528,ECOTOX!A:L,7,FALSE)</f>
        <v>#N/A</v>
      </c>
      <c r="H528" t="e">
        <f>VLOOKUP(C528,ECOTOX!A:L,5,FALSE)</f>
        <v>#N/A</v>
      </c>
      <c r="J528" t="e">
        <f>E528/F528</f>
        <v>#N/A</v>
      </c>
      <c r="L528" t="e">
        <f>E528/H528</f>
        <v>#N/A</v>
      </c>
    </row>
    <row r="529" spans="1:12" hidden="1" x14ac:dyDescent="0.25">
      <c r="A529" s="2" t="s">
        <v>4090</v>
      </c>
      <c r="B529" t="s">
        <v>4674</v>
      </c>
      <c r="C529">
        <v>97654</v>
      </c>
      <c r="D529" t="s">
        <v>6309</v>
      </c>
      <c r="E529">
        <f>VLOOKUP(A529,ToxCast!A:I,9,FALSE)</f>
        <v>0</v>
      </c>
      <c r="F529" t="e">
        <f>VLOOKUP(C529,ECOTOX!A:L,7,FALSE)</f>
        <v>#N/A</v>
      </c>
      <c r="H529" t="e">
        <f>VLOOKUP(C529,ECOTOX!A:L,5,FALSE)</f>
        <v>#N/A</v>
      </c>
      <c r="J529" t="e">
        <f>E529/F529</f>
        <v>#N/A</v>
      </c>
      <c r="L529" t="e">
        <f>E529/H529</f>
        <v>#N/A</v>
      </c>
    </row>
    <row r="530" spans="1:12" hidden="1" x14ac:dyDescent="0.25">
      <c r="A530" t="s">
        <v>2993</v>
      </c>
      <c r="B530" t="s">
        <v>4675</v>
      </c>
      <c r="C530">
        <v>106752</v>
      </c>
      <c r="D530" t="s">
        <v>2994</v>
      </c>
      <c r="E530">
        <f>VLOOKUP(A530,ToxCast!A:I,9,FALSE)</f>
        <v>0.59287242704362764</v>
      </c>
      <c r="F530" t="e">
        <f>VLOOKUP(C530,ECOTOX!A:L,7,FALSE)</f>
        <v>#N/A</v>
      </c>
      <c r="H530" t="e">
        <f>VLOOKUP(C530,ECOTOX!A:L,5,FALSE)</f>
        <v>#N/A</v>
      </c>
      <c r="J530" t="e">
        <f>E530/F530</f>
        <v>#N/A</v>
      </c>
      <c r="L530" t="e">
        <f>E530/H530</f>
        <v>#N/A</v>
      </c>
    </row>
    <row r="531" spans="1:12" hidden="1" x14ac:dyDescent="0.25">
      <c r="A531" t="s">
        <v>2995</v>
      </c>
      <c r="B531" t="s">
        <v>4676</v>
      </c>
      <c r="C531">
        <v>108112</v>
      </c>
      <c r="D531" t="s">
        <v>2996</v>
      </c>
      <c r="E531">
        <f>VLOOKUP(A531,ToxCast!A:I,9,FALSE)</f>
        <v>4.8168607591070264E-2</v>
      </c>
      <c r="F531" t="e">
        <f>VLOOKUP(C531,ECOTOX!A:L,7,FALSE)</f>
        <v>#N/A</v>
      </c>
      <c r="H531" t="e">
        <f>VLOOKUP(C531,ECOTOX!A:L,5,FALSE)</f>
        <v>#N/A</v>
      </c>
      <c r="J531" t="e">
        <f>E531/F531</f>
        <v>#N/A</v>
      </c>
      <c r="L531" t="e">
        <f>E531/H531</f>
        <v>#N/A</v>
      </c>
    </row>
    <row r="532" spans="1:12" hidden="1" x14ac:dyDescent="0.25">
      <c r="A532" t="s">
        <v>2075</v>
      </c>
      <c r="B532" t="s">
        <v>4677</v>
      </c>
      <c r="C532">
        <v>115775</v>
      </c>
      <c r="D532" t="s">
        <v>2076</v>
      </c>
      <c r="E532">
        <f>VLOOKUP(A532,ToxCast!A:I,9,FALSE)</f>
        <v>6.5219490364286789E-6</v>
      </c>
      <c r="F532" t="e">
        <f>VLOOKUP(C532,ECOTOX!A:L,7,FALSE)</f>
        <v>#N/A</v>
      </c>
      <c r="H532" t="e">
        <f>VLOOKUP(C532,ECOTOX!A:L,5,FALSE)</f>
        <v>#N/A</v>
      </c>
      <c r="J532" t="e">
        <f>E532/F532</f>
        <v>#N/A</v>
      </c>
      <c r="L532" t="e">
        <f>E532/H532</f>
        <v>#N/A</v>
      </c>
    </row>
    <row r="533" spans="1:12" hidden="1" x14ac:dyDescent="0.25">
      <c r="A533" t="s">
        <v>1485</v>
      </c>
      <c r="B533" t="s">
        <v>4678</v>
      </c>
      <c r="C533">
        <v>123115</v>
      </c>
      <c r="D533" t="s">
        <v>1486</v>
      </c>
      <c r="E533">
        <f>VLOOKUP(A533,ToxCast!A:I,9,FALSE)</f>
        <v>1.4437799970704792</v>
      </c>
      <c r="F533" t="e">
        <f>VLOOKUP(C533,ECOTOX!A:L,7,FALSE)</f>
        <v>#N/A</v>
      </c>
      <c r="H533" t="e">
        <f>VLOOKUP(C533,ECOTOX!A:L,5,FALSE)</f>
        <v>#N/A</v>
      </c>
      <c r="J533" t="e">
        <f>E533/F533</f>
        <v>#N/A</v>
      </c>
      <c r="L533" t="e">
        <f>E533/H533</f>
        <v>#N/A</v>
      </c>
    </row>
    <row r="534" spans="1:12" hidden="1" x14ac:dyDescent="0.25">
      <c r="A534" t="s">
        <v>829</v>
      </c>
      <c r="B534" t="s">
        <v>4679</v>
      </c>
      <c r="C534">
        <v>127093</v>
      </c>
      <c r="D534" t="s">
        <v>830</v>
      </c>
      <c r="E534">
        <f>VLOOKUP(A534,ToxCast!A:I,9,FALSE)</f>
        <v>9.1824269078400085E-3</v>
      </c>
      <c r="F534" t="e">
        <f>VLOOKUP(C534,ECOTOX!A:L,7,FALSE)</f>
        <v>#N/A</v>
      </c>
      <c r="H534" t="e">
        <f>VLOOKUP(C534,ECOTOX!A:L,5,FALSE)</f>
        <v>#N/A</v>
      </c>
      <c r="J534" t="e">
        <f>E534/F534</f>
        <v>#N/A</v>
      </c>
      <c r="L534" t="e">
        <f>E534/H534</f>
        <v>#N/A</v>
      </c>
    </row>
    <row r="535" spans="1:12" x14ac:dyDescent="0.25">
      <c r="A535" t="s">
        <v>1483</v>
      </c>
      <c r="B535" t="s">
        <v>4672</v>
      </c>
      <c r="C535">
        <v>87901</v>
      </c>
      <c r="D535" t="s">
        <v>1484</v>
      </c>
      <c r="E535">
        <f>VLOOKUP(A535,ToxCast!A:I,9,FALSE)</f>
        <v>6.4368009467043713E-2</v>
      </c>
      <c r="F535">
        <f>VLOOKUP(C535,ECOTOX!A:L,7,FALSE)</f>
        <v>6.5000000000000002E-2</v>
      </c>
      <c r="G535">
        <f>VLOOKUP(C535,ECOTOX!A:L,8,FALSE)</f>
        <v>7.0000000000000007E-2</v>
      </c>
      <c r="H535">
        <f>VLOOKUP(C535,ECOTOX!A:L,5,FALSE)</f>
        <v>0.15</v>
      </c>
      <c r="J535">
        <f>E535/F535</f>
        <v>0.99027706872374943</v>
      </c>
      <c r="K535" s="8">
        <f>E535/G535</f>
        <v>0.91954299238633863</v>
      </c>
      <c r="L535">
        <f>E535/H535</f>
        <v>0.42912006311362477</v>
      </c>
    </row>
    <row r="536" spans="1:12" hidden="1" x14ac:dyDescent="0.25">
      <c r="A536" t="s">
        <v>1487</v>
      </c>
      <c r="B536" t="s">
        <v>4681</v>
      </c>
      <c r="C536">
        <v>1563388</v>
      </c>
      <c r="D536" t="s">
        <v>1488</v>
      </c>
      <c r="E536">
        <f>VLOOKUP(A536,ToxCast!A:I,9,FALSE)</f>
        <v>0.18183630373157311</v>
      </c>
      <c r="F536" t="e">
        <f>VLOOKUP(C536,ECOTOX!A:L,7,FALSE)</f>
        <v>#N/A</v>
      </c>
      <c r="H536" t="e">
        <f>VLOOKUP(C536,ECOTOX!A:L,5,FALSE)</f>
        <v>#N/A</v>
      </c>
      <c r="J536" t="e">
        <f>E536/F536</f>
        <v>#N/A</v>
      </c>
      <c r="L536" t="e">
        <f>E536/H536</f>
        <v>#N/A</v>
      </c>
    </row>
    <row r="537" spans="1:12" hidden="1" x14ac:dyDescent="0.25">
      <c r="A537" s="2" t="s">
        <v>4088</v>
      </c>
      <c r="B537" t="s">
        <v>4682</v>
      </c>
      <c r="C537">
        <v>3734483</v>
      </c>
      <c r="D537" t="s">
        <v>6310</v>
      </c>
      <c r="E537">
        <f>VLOOKUP(A537,ToxCast!A:I,9,FALSE)</f>
        <v>0</v>
      </c>
      <c r="F537" t="e">
        <f>VLOOKUP(C537,ECOTOX!A:L,7,FALSE)</f>
        <v>#N/A</v>
      </c>
      <c r="H537" t="e">
        <f>VLOOKUP(C537,ECOTOX!A:L,5,FALSE)</f>
        <v>#N/A</v>
      </c>
      <c r="J537" t="e">
        <f>E537/F537</f>
        <v>#N/A</v>
      </c>
      <c r="L537" t="e">
        <f>E537/H537</f>
        <v>#N/A</v>
      </c>
    </row>
    <row r="538" spans="1:12" hidden="1" x14ac:dyDescent="0.25">
      <c r="A538" t="s">
        <v>3565</v>
      </c>
      <c r="B538" t="s">
        <v>4683</v>
      </c>
      <c r="C538">
        <v>5216251</v>
      </c>
      <c r="D538" t="s">
        <v>3566</v>
      </c>
      <c r="E538">
        <f>VLOOKUP(A538,ToxCast!A:I,9,FALSE)</f>
        <v>0.10556144848962179</v>
      </c>
      <c r="F538" t="e">
        <f>VLOOKUP(C538,ECOTOX!A:L,7,FALSE)</f>
        <v>#N/A</v>
      </c>
      <c r="H538" t="e">
        <f>VLOOKUP(C538,ECOTOX!A:L,5,FALSE)</f>
        <v>#N/A</v>
      </c>
      <c r="J538" t="e">
        <f>E538/F538</f>
        <v>#N/A</v>
      </c>
      <c r="L538" t="e">
        <f>E538/H538</f>
        <v>#N/A</v>
      </c>
    </row>
    <row r="539" spans="1:12" hidden="1" x14ac:dyDescent="0.25">
      <c r="A539" t="s">
        <v>2997</v>
      </c>
      <c r="B539" t="s">
        <v>4684</v>
      </c>
      <c r="C539">
        <v>70321867</v>
      </c>
      <c r="D539" t="s">
        <v>2998</v>
      </c>
      <c r="E539">
        <f>VLOOKUP(A539,ToxCast!A:I,9,FALSE)</f>
        <v>0.79421794377750954</v>
      </c>
      <c r="F539" t="e">
        <f>VLOOKUP(C539,ECOTOX!A:L,7,FALSE)</f>
        <v>#N/A</v>
      </c>
      <c r="H539" t="e">
        <f>VLOOKUP(C539,ECOTOX!A:L,5,FALSE)</f>
        <v>#N/A</v>
      </c>
      <c r="J539" t="e">
        <f>E539/F539</f>
        <v>#N/A</v>
      </c>
      <c r="L539" t="e">
        <f>E539/H539</f>
        <v>#N/A</v>
      </c>
    </row>
    <row r="540" spans="1:12" hidden="1" x14ac:dyDescent="0.25">
      <c r="A540" t="s">
        <v>1489</v>
      </c>
      <c r="B540" t="s">
        <v>4685</v>
      </c>
      <c r="C540">
        <v>137428</v>
      </c>
      <c r="D540" t="s">
        <v>1490</v>
      </c>
      <c r="E540">
        <f>VLOOKUP(A540,ToxCast!A:I,9,FALSE)</f>
        <v>0.95945053292341365</v>
      </c>
      <c r="F540" t="e">
        <f>VLOOKUP(C540,ECOTOX!A:L,7,FALSE)</f>
        <v>#N/A</v>
      </c>
      <c r="H540" t="e">
        <f>VLOOKUP(C540,ECOTOX!A:L,5,FALSE)</f>
        <v>#N/A</v>
      </c>
      <c r="J540" t="e">
        <f>E540/F540</f>
        <v>#N/A</v>
      </c>
      <c r="L540" t="e">
        <f>E540/H540</f>
        <v>#N/A</v>
      </c>
    </row>
    <row r="541" spans="1:12" hidden="1" x14ac:dyDescent="0.25">
      <c r="A541" t="s">
        <v>2999</v>
      </c>
      <c r="B541" t="s">
        <v>4686</v>
      </c>
      <c r="C541">
        <v>7785264</v>
      </c>
      <c r="D541" t="s">
        <v>3000</v>
      </c>
      <c r="E541">
        <f>VLOOKUP(A541,ToxCast!A:I,9,FALSE)</f>
        <v>3.4960920078687852E-3</v>
      </c>
      <c r="F541" t="e">
        <f>VLOOKUP(C541,ECOTOX!A:L,7,FALSE)</f>
        <v>#N/A</v>
      </c>
      <c r="H541" t="e">
        <f>VLOOKUP(C541,ECOTOX!A:L,5,FALSE)</f>
        <v>#N/A</v>
      </c>
      <c r="J541" t="e">
        <f>E541/F541</f>
        <v>#N/A</v>
      </c>
      <c r="L541" t="e">
        <f>E541/H541</f>
        <v>#N/A</v>
      </c>
    </row>
    <row r="542" spans="1:12" hidden="1" x14ac:dyDescent="0.25">
      <c r="A542" t="s">
        <v>2077</v>
      </c>
      <c r="B542" t="s">
        <v>4687</v>
      </c>
      <c r="C542">
        <v>9004824</v>
      </c>
      <c r="D542" t="s">
        <v>2078</v>
      </c>
      <c r="E542" t="e">
        <f>VLOOKUP(A542,ToxCast!A:I,9,FALSE)</f>
        <v>#VALUE!</v>
      </c>
      <c r="F542" t="e">
        <f>VLOOKUP(C542,ECOTOX!A:L,7,FALSE)</f>
        <v>#N/A</v>
      </c>
      <c r="H542" t="e">
        <f>VLOOKUP(C542,ECOTOX!A:L,5,FALSE)</f>
        <v>#N/A</v>
      </c>
      <c r="J542" t="e">
        <f>E542/F542</f>
        <v>#VALUE!</v>
      </c>
      <c r="L542" t="e">
        <f>E542/H542</f>
        <v>#VALUE!</v>
      </c>
    </row>
    <row r="543" spans="1:12" x14ac:dyDescent="0.25">
      <c r="A543" t="s">
        <v>1217</v>
      </c>
      <c r="B543" t="s">
        <v>4680</v>
      </c>
      <c r="C543">
        <v>556616</v>
      </c>
      <c r="D543" t="s">
        <v>1218</v>
      </c>
      <c r="E543">
        <f>VLOOKUP(A543,ToxCast!A:I,9,FALSE)</f>
        <v>0.46113076502820871</v>
      </c>
      <c r="F543">
        <f>VLOOKUP(C543,ECOTOX!A:L,7,FALSE)</f>
        <v>2.5999999999999999E-2</v>
      </c>
      <c r="G543">
        <f>VLOOKUP(C543,ECOTOX!A:L,8,FALSE)</f>
        <v>3.5000000000000003E-2</v>
      </c>
      <c r="H543">
        <f>VLOOKUP(C543,ECOTOX!A:L,5,FALSE)</f>
        <v>9.0999999999999998E-2</v>
      </c>
      <c r="J543">
        <f>E543/F543</f>
        <v>17.735798654931106</v>
      </c>
      <c r="K543" s="8">
        <f>E543/G543</f>
        <v>13.175164715091677</v>
      </c>
      <c r="L543">
        <f>E543/H543</f>
        <v>5.0673710442660296</v>
      </c>
    </row>
    <row r="544" spans="1:12" hidden="1" x14ac:dyDescent="0.25">
      <c r="A544" t="s">
        <v>1491</v>
      </c>
      <c r="B544" t="s">
        <v>4689</v>
      </c>
      <c r="C544">
        <v>288324</v>
      </c>
      <c r="D544" t="s">
        <v>1492</v>
      </c>
      <c r="E544">
        <f>VLOOKUP(A544,ToxCast!A:I,9,FALSE)</f>
        <v>9.7392842842367634E-3</v>
      </c>
      <c r="F544" t="e">
        <f>VLOOKUP(C544,ECOTOX!A:L,7,FALSE)</f>
        <v>#N/A</v>
      </c>
      <c r="H544" t="e">
        <f>VLOOKUP(C544,ECOTOX!A:L,5,FALSE)</f>
        <v>#N/A</v>
      </c>
      <c r="J544" t="e">
        <f>E544/F544</f>
        <v>#N/A</v>
      </c>
      <c r="L544" t="e">
        <f>E544/H544</f>
        <v>#N/A</v>
      </c>
    </row>
    <row r="545" spans="1:12" x14ac:dyDescent="0.25">
      <c r="A545" t="s">
        <v>431</v>
      </c>
      <c r="B545" t="s">
        <v>4688</v>
      </c>
      <c r="C545">
        <v>138863</v>
      </c>
      <c r="D545" t="s">
        <v>432</v>
      </c>
      <c r="E545">
        <f>VLOOKUP(A545,ToxCast!A:I,9,FALSE)</f>
        <v>0.94184659278870531</v>
      </c>
      <c r="F545">
        <f>VLOOKUP(C545,ECOTOX!A:L,7,FALSE)</f>
        <v>43.1</v>
      </c>
      <c r="G545">
        <f>VLOOKUP(C545,ECOTOX!A:L,8,FALSE)</f>
        <v>47.2</v>
      </c>
      <c r="H545">
        <f>VLOOKUP(C545,ECOTOX!A:L,5,FALSE)</f>
        <v>80</v>
      </c>
      <c r="J545">
        <f>E545/F545</f>
        <v>2.1852589159830748E-2</v>
      </c>
      <c r="K545" s="8">
        <f>E545/G545</f>
        <v>1.99543769658624E-2</v>
      </c>
      <c r="L545">
        <f>E545/H545</f>
        <v>1.1773082409858816E-2</v>
      </c>
    </row>
    <row r="546" spans="1:12" hidden="1" x14ac:dyDescent="0.25">
      <c r="A546" t="s">
        <v>1493</v>
      </c>
      <c r="B546" t="s">
        <v>4691</v>
      </c>
      <c r="C546">
        <v>49562289</v>
      </c>
      <c r="D546" t="s">
        <v>1494</v>
      </c>
      <c r="E546">
        <f>VLOOKUP(A546,ToxCast!A:I,9,FALSE)</f>
        <v>1.9850868152420609E-4</v>
      </c>
      <c r="F546" t="e">
        <f>VLOOKUP(C546,ECOTOX!A:L,7,FALSE)</f>
        <v>#N/A</v>
      </c>
      <c r="H546" t="e">
        <f>VLOOKUP(C546,ECOTOX!A:L,5,FALSE)</f>
        <v>#N/A</v>
      </c>
      <c r="J546" t="e">
        <f>E546/F546</f>
        <v>#N/A</v>
      </c>
      <c r="L546" t="e">
        <f>E546/H546</f>
        <v>#N/A</v>
      </c>
    </row>
    <row r="547" spans="1:12" x14ac:dyDescent="0.25">
      <c r="A547" t="s">
        <v>127</v>
      </c>
      <c r="B547" t="s">
        <v>4690</v>
      </c>
      <c r="C547">
        <v>6484522</v>
      </c>
      <c r="D547" t="s">
        <v>128</v>
      </c>
      <c r="E547">
        <f>VLOOKUP(A547,ToxCast!A:I,9,FALSE)</f>
        <v>2.3987366378328532E-3</v>
      </c>
      <c r="F547">
        <f>VLOOKUP(C547,ECOTOX!A:L,7,FALSE)</f>
        <v>3.65</v>
      </c>
      <c r="G547">
        <f>VLOOKUP(C547,ECOTOX!A:L,8,FALSE)</f>
        <v>3.65</v>
      </c>
      <c r="H547">
        <f>VLOOKUP(C547,ECOTOX!A:L,5,FALSE)</f>
        <v>3.65</v>
      </c>
      <c r="J547">
        <f>E547/F547</f>
        <v>6.5718811995420635E-4</v>
      </c>
      <c r="K547" s="8">
        <f>E547/G547</f>
        <v>6.5718811995420635E-4</v>
      </c>
      <c r="L547">
        <f>E547/H547</f>
        <v>6.5718811995420635E-4</v>
      </c>
    </row>
    <row r="548" spans="1:12" x14ac:dyDescent="0.25">
      <c r="A548" t="s">
        <v>2079</v>
      </c>
      <c r="B548" t="s">
        <v>6420</v>
      </c>
      <c r="C548">
        <v>2439012</v>
      </c>
      <c r="D548" t="s">
        <v>2080</v>
      </c>
      <c r="E548">
        <f>VLOOKUP(A548,ToxCast!A:I,9,FALSE)</f>
        <v>1.206887847849094E-4</v>
      </c>
      <c r="F548">
        <f>VLOOKUP(C548,ECOTOX!A:L,7,FALSE)</f>
        <v>3.1250000000000002E-3</v>
      </c>
      <c r="G548">
        <f>VLOOKUP(C548,ECOTOX!A:L,8,FALSE)</f>
        <v>3.6800000000000001E-3</v>
      </c>
      <c r="H548">
        <f>VLOOKUP(C548,ECOTOX!A:L,5,FALSE)</f>
        <v>1.5599999999999999E-2</v>
      </c>
      <c r="J548">
        <f>E548/F548</f>
        <v>3.8620411131171005E-2</v>
      </c>
      <c r="K548" s="8">
        <f>E548/G548</f>
        <v>3.27958654306819E-2</v>
      </c>
      <c r="L548">
        <f>E548/H548</f>
        <v>7.7364605631352187E-3</v>
      </c>
    </row>
    <row r="549" spans="1:12" x14ac:dyDescent="0.25">
      <c r="A549" t="s">
        <v>831</v>
      </c>
      <c r="B549" t="s">
        <v>4692</v>
      </c>
      <c r="C549">
        <v>54593838</v>
      </c>
      <c r="D549" t="s">
        <v>832</v>
      </c>
      <c r="E549">
        <f>VLOOKUP(A549,ToxCast!A:I,9,FALSE)</f>
        <v>3.8252244411934103E-2</v>
      </c>
      <c r="F549">
        <f>VLOOKUP(C549,ECOTOX!A:L,7,FALSE)</f>
        <v>2.58E-5</v>
      </c>
      <c r="G549">
        <f>VLOOKUP(C549,ECOTOX!A:L,8,FALSE)</f>
        <v>3.0139999999999999E-5</v>
      </c>
      <c r="H549">
        <f>VLOOKUP(C549,ECOTOX!A:L,5,FALSE)</f>
        <v>1.2999999999999999E-4</v>
      </c>
      <c r="J549">
        <f>E549/F549</f>
        <v>1482.6451322455077</v>
      </c>
      <c r="K549" s="8">
        <f>E549/G549</f>
        <v>1269.1521039128768</v>
      </c>
      <c r="L549">
        <f>E549/H549</f>
        <v>294.24803393795469</v>
      </c>
    </row>
    <row r="550" spans="1:12" x14ac:dyDescent="0.25">
      <c r="A550" t="s">
        <v>3001</v>
      </c>
      <c r="B550" t="s">
        <v>4693</v>
      </c>
      <c r="C550">
        <v>3691358</v>
      </c>
      <c r="D550" t="s">
        <v>3002</v>
      </c>
      <c r="E550">
        <f>VLOOKUP(A550,ToxCast!A:I,9,FALSE)</f>
        <v>0.2908780996080827</v>
      </c>
      <c r="F550">
        <f>VLOOKUP(C550,ECOTOX!A:L,7,FALSE)</f>
        <v>0.14829999999999999</v>
      </c>
      <c r="G550">
        <f>VLOOKUP(C550,ECOTOX!A:L,8,FALSE)</f>
        <v>0.1666</v>
      </c>
      <c r="H550">
        <f>VLOOKUP(C550,ECOTOX!A:L,5,FALSE)</f>
        <v>0.33900000000000002</v>
      </c>
      <c r="J550">
        <f>E550/F550</f>
        <v>1.9614167202163366</v>
      </c>
      <c r="K550" s="8">
        <f>E550/G550</f>
        <v>1.7459669844422732</v>
      </c>
      <c r="L550">
        <f>E550/H550</f>
        <v>0.8580474914692704</v>
      </c>
    </row>
    <row r="551" spans="1:12" x14ac:dyDescent="0.25">
      <c r="A551" t="s">
        <v>1017</v>
      </c>
      <c r="B551" t="s">
        <v>4694</v>
      </c>
      <c r="C551">
        <v>60168889</v>
      </c>
      <c r="D551" t="s">
        <v>1018</v>
      </c>
      <c r="E551">
        <f>VLOOKUP(A551,ToxCast!A:I,9,FALSE)</f>
        <v>4.8332626742719473E-2</v>
      </c>
      <c r="F551">
        <f>VLOOKUP(C551,ECOTOX!A:L,7,FALSE)</f>
        <v>2.5114999999999998E-3</v>
      </c>
      <c r="G551">
        <f>VLOOKUP(C551,ECOTOX!A:L,8,FALSE)</f>
        <v>3.46E-3</v>
      </c>
      <c r="H551">
        <f>VLOOKUP(C551,ECOTOX!A:L,5,FALSE)</f>
        <v>0.113</v>
      </c>
      <c r="J551">
        <f>E551/F551</f>
        <v>19.244525878048766</v>
      </c>
      <c r="K551" s="8">
        <f>E551/G551</f>
        <v>13.968967266681929</v>
      </c>
      <c r="L551">
        <f>E551/H551</f>
        <v>0.42772236055503959</v>
      </c>
    </row>
    <row r="552" spans="1:12" x14ac:dyDescent="0.25">
      <c r="A552" t="s">
        <v>627</v>
      </c>
      <c r="B552" t="s">
        <v>4695</v>
      </c>
      <c r="C552">
        <v>66441234</v>
      </c>
      <c r="D552" t="s">
        <v>628</v>
      </c>
      <c r="E552">
        <f>VLOOKUP(A552,ToxCast!A:I,9,FALSE)</f>
        <v>0.59539961312096568</v>
      </c>
      <c r="F552">
        <f>VLOOKUP(C552,ECOTOX!A:L,7,FALSE)</f>
        <v>6.0449999999999997E-2</v>
      </c>
      <c r="G552">
        <f>VLOOKUP(C552,ECOTOX!A:L,8,FALSE)</f>
        <v>9.4300000000000023E-2</v>
      </c>
      <c r="H552">
        <f>VLOOKUP(C552,ECOTOX!A:L,5,FALSE)</f>
        <v>0.42</v>
      </c>
      <c r="J552">
        <f>E552/F552</f>
        <v>9.8494559656073726</v>
      </c>
      <c r="K552" s="8">
        <f>E552/G552</f>
        <v>6.3138877319296451</v>
      </c>
      <c r="L552">
        <f>E552/H552</f>
        <v>1.4176181264784897</v>
      </c>
    </row>
    <row r="553" spans="1:12" x14ac:dyDescent="0.25">
      <c r="A553" t="s">
        <v>2081</v>
      </c>
      <c r="B553" t="s">
        <v>4696</v>
      </c>
      <c r="C553">
        <v>131341861</v>
      </c>
      <c r="D553" t="s">
        <v>2082</v>
      </c>
      <c r="E553">
        <f>VLOOKUP(A553,ToxCast!A:I,9,FALSE)</f>
        <v>2.9542185881560361E-2</v>
      </c>
      <c r="F553">
        <f>VLOOKUP(C553,ECOTOX!A:L,7,FALSE)</f>
        <v>4.6030000000000003E-3</v>
      </c>
      <c r="G553">
        <f>VLOOKUP(C553,ECOTOX!A:L,8,FALSE)</f>
        <v>4.8140000000000006E-3</v>
      </c>
      <c r="H553">
        <f>VLOOKUP(C553,ECOTOX!A:L,5,FALSE)</f>
        <v>0.25800000000000001</v>
      </c>
      <c r="J553">
        <f>E553/F553</f>
        <v>6.4180286512188482</v>
      </c>
      <c r="K553" s="8">
        <f>E553/G553</f>
        <v>6.1367232824180222</v>
      </c>
      <c r="L553">
        <f>E553/H553</f>
        <v>0.11450459644015644</v>
      </c>
    </row>
    <row r="554" spans="1:12" x14ac:dyDescent="0.25">
      <c r="A554" t="s">
        <v>3003</v>
      </c>
      <c r="B554" t="s">
        <v>4697</v>
      </c>
      <c r="C554">
        <v>29457725</v>
      </c>
      <c r="D554" t="s">
        <v>3004</v>
      </c>
      <c r="E554">
        <f>VLOOKUP(A554,ToxCast!A:I,9,FALSE)</f>
        <v>4.3315770812945409E-2</v>
      </c>
      <c r="F554">
        <f>VLOOKUP(C554,ECOTOX!A:L,7,FALSE)</f>
        <v>2.5499999999999998</v>
      </c>
      <c r="G554">
        <f>VLOOKUP(C554,ECOTOX!A:L,8,FALSE)</f>
        <v>3.1</v>
      </c>
      <c r="H554">
        <f>VLOOKUP(C554,ECOTOX!A:L,5,FALSE)</f>
        <v>25</v>
      </c>
      <c r="J554">
        <f>E554/F554</f>
        <v>1.6986576789390358E-2</v>
      </c>
      <c r="K554" s="8">
        <f>E554/G554</f>
        <v>1.3972829294498518E-2</v>
      </c>
      <c r="L554">
        <f>E554/H554</f>
        <v>1.7326308325178164E-3</v>
      </c>
    </row>
    <row r="555" spans="1:12" hidden="1" x14ac:dyDescent="0.25">
      <c r="A555" t="s">
        <v>3005</v>
      </c>
      <c r="B555" t="s">
        <v>4699</v>
      </c>
      <c r="C555">
        <v>111812589</v>
      </c>
      <c r="D555" t="s">
        <v>3006</v>
      </c>
      <c r="E555">
        <f>VLOOKUP(A555,ToxCast!A:I,9,FALSE)</f>
        <v>2.3003266979040098E-4</v>
      </c>
      <c r="F555" t="e">
        <f>VLOOKUP(C555,ECOTOX!A:L,7,FALSE)</f>
        <v>#N/A</v>
      </c>
      <c r="H555" t="e">
        <f>VLOOKUP(C555,ECOTOX!A:L,5,FALSE)</f>
        <v>#N/A</v>
      </c>
      <c r="J555" t="e">
        <f>E555/F555</f>
        <v>#N/A</v>
      </c>
      <c r="L555" t="e">
        <f>E555/H555</f>
        <v>#N/A</v>
      </c>
    </row>
    <row r="556" spans="1:12" x14ac:dyDescent="0.25">
      <c r="A556" t="s">
        <v>2083</v>
      </c>
      <c r="B556" t="s">
        <v>4698</v>
      </c>
      <c r="C556">
        <v>68694111</v>
      </c>
      <c r="D556" t="s">
        <v>2084</v>
      </c>
      <c r="E556">
        <f>VLOOKUP(A556,ToxCast!A:I,9,FALSE)</f>
        <v>1.6548516451287982E-2</v>
      </c>
      <c r="F556">
        <f>VLOOKUP(C556,ECOTOX!A:L,7,FALSE)</f>
        <v>0.12</v>
      </c>
      <c r="G556">
        <f>VLOOKUP(C556,ECOTOX!A:L,8,FALSE)</f>
        <v>0.13500000000000001</v>
      </c>
      <c r="H556">
        <f>VLOOKUP(C556,ECOTOX!A:L,5,FALSE)</f>
        <v>0.48</v>
      </c>
      <c r="J556">
        <f>E556/F556</f>
        <v>0.13790430376073318</v>
      </c>
      <c r="K556" s="8">
        <f>E556/G556</f>
        <v>0.12258160334287393</v>
      </c>
      <c r="L556">
        <f>E556/H556</f>
        <v>3.4476075940183294E-2</v>
      </c>
    </row>
    <row r="557" spans="1:12" hidden="1" x14ac:dyDescent="0.25">
      <c r="A557" t="s">
        <v>3567</v>
      </c>
      <c r="B557" t="s">
        <v>4701</v>
      </c>
      <c r="C557">
        <v>87546187</v>
      </c>
      <c r="D557" t="s">
        <v>3568</v>
      </c>
      <c r="E557">
        <f>VLOOKUP(A557,ToxCast!A:I,9,FALSE)</f>
        <v>0.25813306684151149</v>
      </c>
      <c r="F557" t="e">
        <f>VLOOKUP(C557,ECOTOX!A:L,7,FALSE)</f>
        <v>#N/A</v>
      </c>
      <c r="H557" t="e">
        <f>VLOOKUP(C557,ECOTOX!A:L,5,FALSE)</f>
        <v>#N/A</v>
      </c>
      <c r="J557" t="e">
        <f>E557/F557</f>
        <v>#N/A</v>
      </c>
      <c r="L557" t="e">
        <f>E557/H557</f>
        <v>#N/A</v>
      </c>
    </row>
    <row r="558" spans="1:12" x14ac:dyDescent="0.25">
      <c r="A558" t="s">
        <v>2587</v>
      </c>
      <c r="B558" t="s">
        <v>4700</v>
      </c>
      <c r="C558">
        <v>142459583</v>
      </c>
      <c r="D558" t="s">
        <v>2588</v>
      </c>
      <c r="E558">
        <f>VLOOKUP(A558,ToxCast!A:I,9,FALSE)</f>
        <v>1.8272960938548612E-2</v>
      </c>
      <c r="F558">
        <f>VLOOKUP(C558,ECOTOX!A:L,7,FALSE)</f>
        <v>2.49E-3</v>
      </c>
      <c r="G558">
        <f>VLOOKUP(C558,ECOTOX!A:L,8,FALSE)</f>
        <v>2.748E-3</v>
      </c>
      <c r="H558">
        <f>VLOOKUP(C558,ECOTOX!A:L,5,FALSE)</f>
        <v>1.6</v>
      </c>
      <c r="J558">
        <f>E558/F558</f>
        <v>7.3385385295375949</v>
      </c>
      <c r="K558" s="8">
        <f>E558/G558</f>
        <v>6.6495491042753319</v>
      </c>
      <c r="L558">
        <f>E558/H558</f>
        <v>1.1420600586592881E-2</v>
      </c>
    </row>
    <row r="559" spans="1:12" x14ac:dyDescent="0.25">
      <c r="A559" t="s">
        <v>1495</v>
      </c>
      <c r="B559" t="s">
        <v>4702</v>
      </c>
      <c r="C559">
        <v>117337196</v>
      </c>
      <c r="D559" t="s">
        <v>1496</v>
      </c>
      <c r="E559">
        <f>VLOOKUP(A559,ToxCast!A:I,9,FALSE)</f>
        <v>0.29053301764097433</v>
      </c>
      <c r="F559">
        <f>VLOOKUP(C559,ECOTOX!A:L,7,FALSE)</f>
        <v>6.7480000000000014E-4</v>
      </c>
      <c r="G559">
        <f>VLOOKUP(C559,ECOTOX!A:L,8,FALSE)</f>
        <v>1.7979999999999999E-3</v>
      </c>
      <c r="H559">
        <f>VLOOKUP(C559,ECOTOX!A:L,5,FALSE)</f>
        <v>3.6999999999999998E-2</v>
      </c>
      <c r="J559">
        <f>E559/F559</f>
        <v>430.54685483250483</v>
      </c>
      <c r="K559" s="8">
        <f>E559/G559</f>
        <v>161.58677288152077</v>
      </c>
      <c r="L559">
        <f>E559/H559</f>
        <v>7.8522437200263333</v>
      </c>
    </row>
    <row r="560" spans="1:12" x14ac:dyDescent="0.25">
      <c r="A560" t="s">
        <v>629</v>
      </c>
      <c r="B560" t="s">
        <v>4703</v>
      </c>
      <c r="C560">
        <v>143390890</v>
      </c>
      <c r="D560" t="s">
        <v>630</v>
      </c>
      <c r="E560">
        <f>VLOOKUP(A560,ToxCast!A:I,9,FALSE)</f>
        <v>4.5831145174252005E-2</v>
      </c>
      <c r="F560">
        <f>VLOOKUP(C560,ECOTOX!A:L,7,FALSE)</f>
        <v>1.1610000000000001E-2</v>
      </c>
      <c r="G560">
        <f>VLOOKUP(C560,ECOTOX!A:L,8,FALSE)</f>
        <v>1.218E-2</v>
      </c>
      <c r="H560">
        <f>VLOOKUP(C560,ECOTOX!A:L,5,FALSE)</f>
        <v>0.104</v>
      </c>
      <c r="J560">
        <f>E560/F560</f>
        <v>3.9475577238804482</v>
      </c>
      <c r="K560" s="8">
        <f>E560/G560</f>
        <v>3.7628198008417084</v>
      </c>
      <c r="L560">
        <f>E560/H560</f>
        <v>0.4406840882139616</v>
      </c>
    </row>
    <row r="561" spans="1:12" x14ac:dyDescent="0.25">
      <c r="A561" t="s">
        <v>1497</v>
      </c>
      <c r="B561" t="s">
        <v>4704</v>
      </c>
      <c r="C561">
        <v>77732093</v>
      </c>
      <c r="D561" t="s">
        <v>1498</v>
      </c>
      <c r="E561">
        <f>VLOOKUP(A561,ToxCast!A:I,9,FALSE)</f>
        <v>1.4454907878445211</v>
      </c>
      <c r="F561">
        <f>VLOOKUP(C561,ECOTOX!A:L,7,FALSE)</f>
        <v>235</v>
      </c>
      <c r="G561">
        <f>VLOOKUP(C561,ECOTOX!A:L,8,FALSE)</f>
        <v>250</v>
      </c>
      <c r="H561">
        <f>VLOOKUP(C561,ECOTOX!A:L,5,FALSE)</f>
        <v>340</v>
      </c>
      <c r="J561">
        <f>E561/F561</f>
        <v>6.151024629125622E-3</v>
      </c>
      <c r="K561" s="8">
        <f>E561/G561</f>
        <v>5.7819631513780848E-3</v>
      </c>
      <c r="L561">
        <f>E561/H561</f>
        <v>4.2514434936603562E-3</v>
      </c>
    </row>
    <row r="562" spans="1:12" x14ac:dyDescent="0.25">
      <c r="A562" t="s">
        <v>1499</v>
      </c>
      <c r="B562" t="s">
        <v>4705</v>
      </c>
      <c r="C562">
        <v>123312890</v>
      </c>
      <c r="D562" t="s">
        <v>1500</v>
      </c>
      <c r="E562">
        <f>VLOOKUP(A562,ToxCast!A:I,9,FALSE)</f>
        <v>8.926468905817735E-3</v>
      </c>
      <c r="F562">
        <f>VLOOKUP(C562,ECOTOX!A:L,7,FALSE)</f>
        <v>0.05</v>
      </c>
      <c r="G562">
        <f>VLOOKUP(C562,ECOTOX!A:L,8,FALSE)</f>
        <v>0.19360000000000019</v>
      </c>
      <c r="H562">
        <f>VLOOKUP(C562,ECOTOX!A:L,5,FALSE)</f>
        <v>49</v>
      </c>
      <c r="J562">
        <f>E562/F562</f>
        <v>0.17852937811635469</v>
      </c>
      <c r="K562" s="8">
        <f>E562/G562</f>
        <v>4.6107793935008919E-2</v>
      </c>
      <c r="L562">
        <f>E562/H562</f>
        <v>1.8217283481260682E-4</v>
      </c>
    </row>
    <row r="563" spans="1:12" x14ac:dyDescent="0.25">
      <c r="A563" t="s">
        <v>2085</v>
      </c>
      <c r="B563" t="s">
        <v>4706</v>
      </c>
      <c r="C563">
        <v>55512339</v>
      </c>
      <c r="D563" t="s">
        <v>2086</v>
      </c>
      <c r="E563">
        <f>VLOOKUP(A563,ToxCast!A:I,9,FALSE)</f>
        <v>9.1892014742589065</v>
      </c>
      <c r="F563">
        <f>VLOOKUP(C563,ECOTOX!A:L,7,FALSE)</f>
        <v>0.18375</v>
      </c>
      <c r="G563">
        <f>VLOOKUP(C563,ECOTOX!A:L,8,FALSE)</f>
        <v>0.2225</v>
      </c>
      <c r="H563">
        <f>VLOOKUP(C563,ECOTOX!A:L,5,FALSE)</f>
        <v>1.1399999999999999</v>
      </c>
      <c r="J563">
        <f>E563/F563</f>
        <v>50.009259723857994</v>
      </c>
      <c r="K563" s="8">
        <f>E563/G563</f>
        <v>41.299781906781604</v>
      </c>
      <c r="L563">
        <f>E563/H563</f>
        <v>8.060703047595533</v>
      </c>
    </row>
    <row r="564" spans="1:12" hidden="1" x14ac:dyDescent="0.25">
      <c r="A564" t="s">
        <v>1501</v>
      </c>
      <c r="B564" t="s">
        <v>4708</v>
      </c>
      <c r="C564">
        <v>152114</v>
      </c>
      <c r="D564" t="s">
        <v>1502</v>
      </c>
      <c r="E564">
        <f>VLOOKUP(A564,ToxCast!A:I,9,FALSE)</f>
        <v>2.4084594115971552</v>
      </c>
      <c r="F564" t="e">
        <f>VLOOKUP(C564,ECOTOX!A:L,7,FALSE)</f>
        <v>#N/A</v>
      </c>
      <c r="H564" t="e">
        <f>VLOOKUP(C564,ECOTOX!A:L,5,FALSE)</f>
        <v>#N/A</v>
      </c>
      <c r="J564" t="e">
        <f>E564/F564</f>
        <v>#N/A</v>
      </c>
      <c r="L564" t="e">
        <f>E564/H564</f>
        <v>#N/A</v>
      </c>
    </row>
    <row r="565" spans="1:12" hidden="1" x14ac:dyDescent="0.25">
      <c r="A565" t="s">
        <v>2087</v>
      </c>
      <c r="B565" t="s">
        <v>4709</v>
      </c>
      <c r="C565">
        <v>640197</v>
      </c>
      <c r="D565" t="s">
        <v>2088</v>
      </c>
      <c r="E565">
        <f>VLOOKUP(A565,ToxCast!A:I,9,FALSE)</f>
        <v>2.756219451579828</v>
      </c>
      <c r="F565" t="e">
        <f>VLOOKUP(C565,ECOTOX!A:L,7,FALSE)</f>
        <v>#N/A</v>
      </c>
      <c r="H565" t="e">
        <f>VLOOKUP(C565,ECOTOX!A:L,5,FALSE)</f>
        <v>#N/A</v>
      </c>
      <c r="J565" t="e">
        <f>E565/F565</f>
        <v>#N/A</v>
      </c>
      <c r="L565" t="e">
        <f>E565/H565</f>
        <v>#N/A</v>
      </c>
    </row>
    <row r="566" spans="1:12" hidden="1" x14ac:dyDescent="0.25">
      <c r="A566" t="s">
        <v>3007</v>
      </c>
      <c r="B566" t="s">
        <v>4710</v>
      </c>
      <c r="C566">
        <v>2682204</v>
      </c>
      <c r="D566" t="s">
        <v>3008</v>
      </c>
      <c r="E566">
        <f>VLOOKUP(A566,ToxCast!A:I,9,FALSE)</f>
        <v>0.72094111482994039</v>
      </c>
      <c r="F566" t="e">
        <f>VLOOKUP(C566,ECOTOX!A:L,7,FALSE)</f>
        <v>#N/A</v>
      </c>
      <c r="H566" t="e">
        <f>VLOOKUP(C566,ECOTOX!A:L,5,FALSE)</f>
        <v>#N/A</v>
      </c>
      <c r="J566" t="e">
        <f>E566/F566</f>
        <v>#N/A</v>
      </c>
      <c r="L566" t="e">
        <f>E566/H566</f>
        <v>#N/A</v>
      </c>
    </row>
    <row r="567" spans="1:12" x14ac:dyDescent="0.25">
      <c r="A567" t="s">
        <v>1219</v>
      </c>
      <c r="B567" t="s">
        <v>4707</v>
      </c>
      <c r="C567">
        <v>7786347</v>
      </c>
      <c r="D567" t="s">
        <v>1220</v>
      </c>
      <c r="E567">
        <f>VLOOKUP(A567,ToxCast!A:I,9,FALSE)</f>
        <v>6.3691398502775234E-2</v>
      </c>
      <c r="F567">
        <f>VLOOKUP(C567,ECOTOX!A:L,7,FALSE)</f>
        <v>3.5000000000000001E-3</v>
      </c>
      <c r="G567">
        <f>VLOOKUP(C567,ECOTOX!A:L,8,FALSE)</f>
        <v>3.5000000000000001E-3</v>
      </c>
      <c r="H567">
        <f>VLOOKUP(C567,ECOTOX!A:L,5,FALSE)</f>
        <v>3.5000000000000001E-3</v>
      </c>
      <c r="J567">
        <f>E567/F567</f>
        <v>18.197542429364351</v>
      </c>
      <c r="K567" s="8">
        <f>E567/G567</f>
        <v>18.197542429364351</v>
      </c>
      <c r="L567">
        <f>E567/H567</f>
        <v>18.197542429364351</v>
      </c>
    </row>
    <row r="568" spans="1:12" x14ac:dyDescent="0.25">
      <c r="A568" t="s">
        <v>2589</v>
      </c>
      <c r="B568" t="s">
        <v>4711</v>
      </c>
      <c r="C568">
        <v>12771685</v>
      </c>
      <c r="D568" t="s">
        <v>2590</v>
      </c>
      <c r="E568">
        <f>VLOOKUP(A568,ToxCast!A:I,9,FALSE)</f>
        <v>8.1390090368106076</v>
      </c>
      <c r="F568">
        <f>VLOOKUP(C568,ECOTOX!A:L,7,FALSE)</f>
        <v>15.595000000000001</v>
      </c>
      <c r="G568">
        <f>VLOOKUP(C568,ECOTOX!A:L,8,FALSE)</f>
        <v>17.59</v>
      </c>
      <c r="H568">
        <f>VLOOKUP(C568,ECOTOX!A:L,5,FALSE)</f>
        <v>61.650000000000013</v>
      </c>
      <c r="J568">
        <f>E568/F568</f>
        <v>0.52189862371340856</v>
      </c>
      <c r="K568" s="8">
        <f>E568/G568</f>
        <v>0.46270659674875542</v>
      </c>
      <c r="L568">
        <f>E568/H568</f>
        <v>0.13201961130268622</v>
      </c>
    </row>
    <row r="569" spans="1:12" x14ac:dyDescent="0.25">
      <c r="A569" t="s">
        <v>1221</v>
      </c>
      <c r="B569" t="s">
        <v>4712</v>
      </c>
      <c r="C569">
        <v>28434017</v>
      </c>
      <c r="D569" t="s">
        <v>1222</v>
      </c>
      <c r="E569">
        <f>VLOOKUP(A569,ToxCast!A:I,9,FALSE)</f>
        <v>2.9953557115049212E-2</v>
      </c>
      <c r="F569">
        <f>VLOOKUP(C569,ECOTOX!A:L,7,FALSE)</f>
        <v>5.2024999999999988E-4</v>
      </c>
      <c r="G569">
        <f>VLOOKUP(C569,ECOTOX!A:L,8,FALSE)</f>
        <v>5.2049999999999991E-4</v>
      </c>
      <c r="H569">
        <f>VLOOKUP(C569,ECOTOX!A:L,5,FALSE)</f>
        <v>6.8500000000000006E-4</v>
      </c>
      <c r="J569">
        <f>E569/F569</f>
        <v>57.575314012588599</v>
      </c>
      <c r="K569" s="8">
        <f>E569/G569</f>
        <v>57.547660163399073</v>
      </c>
      <c r="L569">
        <f>E569/H569</f>
        <v>43.727820605911255</v>
      </c>
    </row>
    <row r="570" spans="1:12" x14ac:dyDescent="0.25">
      <c r="A570" t="s">
        <v>833</v>
      </c>
      <c r="B570" t="s">
        <v>4713</v>
      </c>
      <c r="C570">
        <v>210880925</v>
      </c>
      <c r="D570" t="s">
        <v>834</v>
      </c>
      <c r="E570">
        <f>VLOOKUP(A570,ToxCast!A:I,9,FALSE)</f>
        <v>6.5125348292815882E-2</v>
      </c>
      <c r="F570">
        <f>VLOOKUP(C570,ECOTOX!A:L,7,FALSE)</f>
        <v>2.6800000000000001E-4</v>
      </c>
      <c r="G570">
        <f>VLOOKUP(C570,ECOTOX!A:L,8,FALSE)</f>
        <v>3.2000000000000003E-4</v>
      </c>
      <c r="H570">
        <f>VLOOKUP(C570,ECOTOX!A:L,5,FALSE)</f>
        <v>1.8E-3</v>
      </c>
      <c r="J570">
        <f>E570/F570</f>
        <v>243.00503094334283</v>
      </c>
      <c r="K570" s="8">
        <f>E570/G570</f>
        <v>203.51671341504962</v>
      </c>
      <c r="L570">
        <f>E570/H570</f>
        <v>36.180749051564383</v>
      </c>
    </row>
    <row r="571" spans="1:12" x14ac:dyDescent="0.25">
      <c r="A571" t="s">
        <v>1503</v>
      </c>
      <c r="B571" t="s">
        <v>4714</v>
      </c>
      <c r="C571">
        <v>163515148</v>
      </c>
      <c r="D571" t="s">
        <v>1504</v>
      </c>
      <c r="E571">
        <f>VLOOKUP(A571,ToxCast!A:I,9,FALSE)</f>
        <v>5.7462881783497781E-2</v>
      </c>
      <c r="F571">
        <f>VLOOKUP(C571,ECOTOX!A:L,7,FALSE)</f>
        <v>4.6899999999999997E-2</v>
      </c>
      <c r="G571">
        <f>VLOOKUP(C571,ECOTOX!A:L,8,FALSE)</f>
        <v>7.8199999999999992E-2</v>
      </c>
      <c r="H571">
        <f>VLOOKUP(C571,ECOTOX!A:L,5,FALSE)</f>
        <v>3.55</v>
      </c>
      <c r="J571">
        <f>E571/F571</f>
        <v>1.2252213599892918</v>
      </c>
      <c r="K571" s="8">
        <f>E571/G571</f>
        <v>0.73481946014703048</v>
      </c>
      <c r="L571">
        <f>E571/H571</f>
        <v>1.6186727262957123E-2</v>
      </c>
    </row>
    <row r="572" spans="1:12" x14ac:dyDescent="0.25">
      <c r="A572" t="s">
        <v>2089</v>
      </c>
      <c r="B572" t="s">
        <v>4715</v>
      </c>
      <c r="C572">
        <v>161326347</v>
      </c>
      <c r="D572" t="s">
        <v>2090</v>
      </c>
      <c r="E572">
        <f>VLOOKUP(A572,ToxCast!A:I,9,FALSE)</f>
        <v>0.26249111500989436</v>
      </c>
      <c r="F572">
        <f>VLOOKUP(C572,ECOTOX!A:L,7,FALSE)</f>
        <v>8.6E-3</v>
      </c>
      <c r="G572">
        <f>VLOOKUP(C572,ECOTOX!A:L,8,FALSE)</f>
        <v>9.2999999999999992E-3</v>
      </c>
      <c r="H572">
        <f>VLOOKUP(C572,ECOTOX!A:L,5,FALSE)</f>
        <v>5.885E-2</v>
      </c>
      <c r="J572">
        <f>E572/F572</f>
        <v>30.522222675569111</v>
      </c>
      <c r="K572" s="8">
        <f>E572/G572</f>
        <v>28.22485107633273</v>
      </c>
      <c r="L572">
        <f>E572/H572</f>
        <v>4.4603418013575933</v>
      </c>
    </row>
    <row r="573" spans="1:12" x14ac:dyDescent="0.25">
      <c r="A573" t="s">
        <v>2091</v>
      </c>
      <c r="B573" t="s">
        <v>4716</v>
      </c>
      <c r="C573">
        <v>71283802</v>
      </c>
      <c r="D573" t="s">
        <v>2092</v>
      </c>
      <c r="E573">
        <f>VLOOKUP(A573,ToxCast!A:I,9,FALSE)</f>
        <v>2.9300988064172001E-2</v>
      </c>
      <c r="F573">
        <f>VLOOKUP(C573,ECOTOX!A:L,7,FALSE)</f>
        <v>2.6195E-2</v>
      </c>
      <c r="G573">
        <f>VLOOKUP(C573,ECOTOX!A:L,8,FALSE)</f>
        <v>3.2039999999999999E-2</v>
      </c>
      <c r="H573">
        <f>VLOOKUP(C573,ECOTOX!A:L,5,FALSE)</f>
        <v>0.28000000000000003</v>
      </c>
      <c r="J573">
        <f>E573/F573</f>
        <v>1.118571790959038</v>
      </c>
      <c r="K573" s="8">
        <f>E573/G573</f>
        <v>0.91451273608526851</v>
      </c>
      <c r="L573">
        <f>E573/H573</f>
        <v>0.10464638594347142</v>
      </c>
    </row>
    <row r="574" spans="1:12" x14ac:dyDescent="0.25">
      <c r="A574" t="s">
        <v>2591</v>
      </c>
      <c r="B574" t="s">
        <v>4717</v>
      </c>
      <c r="C574">
        <v>361377299</v>
      </c>
      <c r="D574" t="s">
        <v>2592</v>
      </c>
      <c r="E574">
        <f>VLOOKUP(A574,ToxCast!A:I,9,FALSE)</f>
        <v>6.28519796670272E-2</v>
      </c>
      <c r="F574">
        <f>VLOOKUP(C574,ECOTOX!A:L,7,FALSE)</f>
        <v>1.103E-3</v>
      </c>
      <c r="G574">
        <f>VLOOKUP(C574,ECOTOX!A:L,8,FALSE)</f>
        <v>7.0280000000000013E-3</v>
      </c>
      <c r="H574">
        <f>VLOOKUP(C574,ECOTOX!A:L,5,FALSE)</f>
        <v>0.38650000000000001</v>
      </c>
      <c r="J574">
        <f>E574/F574</f>
        <v>56.982755817794377</v>
      </c>
      <c r="K574" s="8">
        <f>E574/G574</f>
        <v>8.9430819105047217</v>
      </c>
      <c r="L574">
        <f>E574/H574</f>
        <v>0.16261831737911306</v>
      </c>
    </row>
    <row r="575" spans="1:12" x14ac:dyDescent="0.25">
      <c r="A575" t="s">
        <v>239</v>
      </c>
      <c r="B575" t="s">
        <v>4718</v>
      </c>
      <c r="C575">
        <v>69377817</v>
      </c>
      <c r="D575" t="s">
        <v>240</v>
      </c>
      <c r="E575">
        <f>VLOOKUP(A575,ToxCast!A:I,9,FALSE)</f>
        <v>3.7673948275147502E-3</v>
      </c>
      <c r="F575">
        <f>VLOOKUP(C575,ECOTOX!A:L,7,FALSE)</f>
        <v>0.22985</v>
      </c>
      <c r="G575">
        <f>VLOOKUP(C575,ECOTOX!A:L,8,FALSE)</f>
        <v>0.28070000000000001</v>
      </c>
      <c r="H575">
        <f>VLOOKUP(C575,ECOTOX!A:L,5,FALSE)</f>
        <v>15.15</v>
      </c>
      <c r="J575">
        <f>E575/F575</f>
        <v>1.6390667076418317E-2</v>
      </c>
      <c r="K575" s="8">
        <f>E575/G575</f>
        <v>1.3421427956946027E-2</v>
      </c>
      <c r="L575">
        <f>E575/H575</f>
        <v>2.4867292590856436E-4</v>
      </c>
    </row>
    <row r="576" spans="1:12" hidden="1" x14ac:dyDescent="0.25">
      <c r="A576" t="s">
        <v>1223</v>
      </c>
      <c r="B576" t="s">
        <v>4720</v>
      </c>
      <c r="C576">
        <v>3653483</v>
      </c>
      <c r="D576" t="s">
        <v>1224</v>
      </c>
      <c r="E576">
        <f>VLOOKUP(A576,ToxCast!A:I,9,FALSE)</f>
        <v>3.4060494248565935E-2</v>
      </c>
      <c r="F576" t="e">
        <f>VLOOKUP(C576,ECOTOX!A:L,7,FALSE)</f>
        <v>#N/A</v>
      </c>
      <c r="H576" t="e">
        <f>VLOOKUP(C576,ECOTOX!A:L,5,FALSE)</f>
        <v>#N/A</v>
      </c>
      <c r="J576" t="e">
        <f>E576/F576</f>
        <v>#N/A</v>
      </c>
      <c r="L576" t="e">
        <f>E576/H576</f>
        <v>#N/A</v>
      </c>
    </row>
    <row r="577" spans="1:12" hidden="1" x14ac:dyDescent="0.25">
      <c r="A577" t="s">
        <v>3569</v>
      </c>
      <c r="B577" t="s">
        <v>4721</v>
      </c>
      <c r="C577">
        <v>15165794</v>
      </c>
      <c r="D577" t="s">
        <v>3570</v>
      </c>
      <c r="E577">
        <f>VLOOKUP(A577,ToxCast!A:I,9,FALSE)</f>
        <v>1.2091920902706861</v>
      </c>
      <c r="F577" t="e">
        <f>VLOOKUP(C577,ECOTOX!A:L,7,FALSE)</f>
        <v>#N/A</v>
      </c>
      <c r="H577" t="e">
        <f>VLOOKUP(C577,ECOTOX!A:L,5,FALSE)</f>
        <v>#N/A</v>
      </c>
      <c r="J577" t="e">
        <f>E577/F577</f>
        <v>#N/A</v>
      </c>
      <c r="L577" t="e">
        <f>E577/H577</f>
        <v>#N/A</v>
      </c>
    </row>
    <row r="578" spans="1:12" x14ac:dyDescent="0.25">
      <c r="A578" t="s">
        <v>241</v>
      </c>
      <c r="B578" t="s">
        <v>4719</v>
      </c>
      <c r="C578">
        <v>144550367</v>
      </c>
      <c r="D578" t="s">
        <v>242</v>
      </c>
      <c r="E578">
        <f>VLOOKUP(A578,ToxCast!A:I,9,FALSE)</f>
        <v>9.5648734309664418E-2</v>
      </c>
      <c r="F578">
        <f>VLOOKUP(C578,ECOTOX!A:L,7,FALSE)</f>
        <v>6.2250000000000001E-4</v>
      </c>
      <c r="G578">
        <f>VLOOKUP(C578,ECOTOX!A:L,8,FALSE)</f>
        <v>7.5499999999999994E-3</v>
      </c>
      <c r="H578">
        <f>VLOOKUP(C578,ECOTOX!A:L,5,FALSE)</f>
        <v>34.549999999999997</v>
      </c>
      <c r="J578">
        <f>E578/F578</f>
        <v>153.6525852364087</v>
      </c>
      <c r="K578" s="8">
        <f>E578/G578</f>
        <v>12.66870653108138</v>
      </c>
      <c r="L578">
        <f>E578/H578</f>
        <v>2.7684148859526605E-3</v>
      </c>
    </row>
    <row r="579" spans="1:12" hidden="1" x14ac:dyDescent="0.25">
      <c r="A579" t="s">
        <v>71</v>
      </c>
      <c r="B579" t="s">
        <v>4723</v>
      </c>
      <c r="C579">
        <v>299843</v>
      </c>
      <c r="D579" t="s">
        <v>72</v>
      </c>
      <c r="E579">
        <f>VLOOKUP(A579,ToxCast!A:I,9,FALSE)</f>
        <v>0.1766098420834071</v>
      </c>
      <c r="F579" t="e">
        <f>VLOOKUP(C579,ECOTOX!A:L,7,FALSE)</f>
        <v>#N/A</v>
      </c>
      <c r="H579" t="e">
        <f>VLOOKUP(C579,ECOTOX!A:L,5,FALSE)</f>
        <v>#N/A</v>
      </c>
      <c r="J579" t="e">
        <f>E579/F579</f>
        <v>#N/A</v>
      </c>
      <c r="L579" t="e">
        <f>E579/H579</f>
        <v>#N/A</v>
      </c>
    </row>
    <row r="580" spans="1:12" x14ac:dyDescent="0.25">
      <c r="A580" t="s">
        <v>2593</v>
      </c>
      <c r="B580" t="s">
        <v>4722</v>
      </c>
      <c r="C580">
        <v>124495187</v>
      </c>
      <c r="D580" t="s">
        <v>2594</v>
      </c>
      <c r="E580">
        <f>VLOOKUP(A580,ToxCast!A:I,9,FALSE)</f>
        <v>0.112911688760959</v>
      </c>
      <c r="F580">
        <f>VLOOKUP(C580,ECOTOX!A:L,7,FALSE)</f>
        <v>9.1E-4</v>
      </c>
      <c r="G580">
        <f>VLOOKUP(C580,ECOTOX!A:L,8,FALSE)</f>
        <v>3.0300000000000001E-3</v>
      </c>
      <c r="H580">
        <f>VLOOKUP(C580,ECOTOX!A:L,5,FALSE)</f>
        <v>2.9600000000000001E-2</v>
      </c>
      <c r="J580">
        <f>E580/F580</f>
        <v>124.0787788581967</v>
      </c>
      <c r="K580" s="8">
        <f>E580/G580</f>
        <v>37.264583749491415</v>
      </c>
      <c r="L580">
        <f>E580/H580</f>
        <v>3.8145840797621284</v>
      </c>
    </row>
    <row r="581" spans="1:12" hidden="1" x14ac:dyDescent="0.25">
      <c r="A581" t="s">
        <v>2595</v>
      </c>
      <c r="B581" t="s">
        <v>4725</v>
      </c>
      <c r="C581">
        <v>541537</v>
      </c>
      <c r="D581" t="s">
        <v>2596</v>
      </c>
      <c r="E581">
        <f>VLOOKUP(A581,ToxCast!A:I,9,FALSE)</f>
        <v>4.0665801323947939</v>
      </c>
      <c r="F581" t="e">
        <f>VLOOKUP(C581,ECOTOX!A:L,7,FALSE)</f>
        <v>#N/A</v>
      </c>
      <c r="H581" t="e">
        <f>VLOOKUP(C581,ECOTOX!A:L,5,FALSE)</f>
        <v>#N/A</v>
      </c>
      <c r="J581" t="e">
        <f>E581/F581</f>
        <v>#N/A</v>
      </c>
      <c r="L581" t="e">
        <f>E581/H581</f>
        <v>#N/A</v>
      </c>
    </row>
    <row r="582" spans="1:12" x14ac:dyDescent="0.25">
      <c r="A582" t="s">
        <v>327</v>
      </c>
      <c r="B582" t="s">
        <v>4724</v>
      </c>
      <c r="C582">
        <v>153719234</v>
      </c>
      <c r="D582" t="s">
        <v>328</v>
      </c>
      <c r="E582">
        <f>VLOOKUP(A582,ToxCast!A:I,9,FALSE)</f>
        <v>1.3184530729888979</v>
      </c>
      <c r="F582">
        <f>VLOOKUP(C582,ECOTOX!A:L,7,FALSE)</f>
        <v>9.1E-4</v>
      </c>
      <c r="G582">
        <f>VLOOKUP(C582,ECOTOX!A:L,8,FALSE)</f>
        <v>1.7700000000000001E-3</v>
      </c>
      <c r="H582">
        <f>VLOOKUP(C582,ECOTOX!A:L,5,FALSE)</f>
        <v>1.24E-2</v>
      </c>
      <c r="J582">
        <f>E582/F582</f>
        <v>1448.8495307570306</v>
      </c>
      <c r="K582" s="8">
        <f>E582/G582</f>
        <v>744.88874180163725</v>
      </c>
      <c r="L582">
        <f>E582/H582</f>
        <v>106.32686072491113</v>
      </c>
    </row>
    <row r="583" spans="1:12" hidden="1" x14ac:dyDescent="0.25">
      <c r="A583" t="s">
        <v>2597</v>
      </c>
      <c r="B583" t="s">
        <v>6421</v>
      </c>
      <c r="C583">
        <v>3572063</v>
      </c>
      <c r="D583" t="s">
        <v>2598</v>
      </c>
      <c r="E583">
        <f>VLOOKUP(A583,ToxCast!A:I,9,FALSE)</f>
        <v>18.195942333379442</v>
      </c>
      <c r="F583" t="e">
        <f>VLOOKUP(C583,ECOTOX!A:L,7,FALSE)</f>
        <v>#N/A</v>
      </c>
      <c r="H583" t="e">
        <f>VLOOKUP(C583,ECOTOX!A:L,5,FALSE)</f>
        <v>#N/A</v>
      </c>
      <c r="J583" t="e">
        <f>E583/F583</f>
        <v>#N/A</v>
      </c>
      <c r="L583" t="e">
        <f>E583/H583</f>
        <v>#N/A</v>
      </c>
    </row>
    <row r="584" spans="1:12" hidden="1" x14ac:dyDescent="0.25">
      <c r="A584" t="s">
        <v>2093</v>
      </c>
      <c r="B584" t="s">
        <v>4727</v>
      </c>
      <c r="C584">
        <v>7378996</v>
      </c>
      <c r="D584" t="s">
        <v>2094</v>
      </c>
      <c r="E584">
        <f>VLOOKUP(A584,ToxCast!A:I,9,FALSE)</f>
        <v>4.0612768274623789E-2</v>
      </c>
      <c r="F584" t="e">
        <f>VLOOKUP(C584,ECOTOX!A:L,7,FALSE)</f>
        <v>#N/A</v>
      </c>
      <c r="H584" t="e">
        <f>VLOOKUP(C584,ECOTOX!A:L,5,FALSE)</f>
        <v>#N/A</v>
      </c>
      <c r="J584" t="e">
        <f>E584/F584</f>
        <v>#N/A</v>
      </c>
      <c r="L584" t="e">
        <f>E584/H584</f>
        <v>#N/A</v>
      </c>
    </row>
    <row r="585" spans="1:12" hidden="1" x14ac:dyDescent="0.25">
      <c r="A585" t="s">
        <v>329</v>
      </c>
      <c r="B585" t="s">
        <v>4728</v>
      </c>
      <c r="C585">
        <v>26027383</v>
      </c>
      <c r="D585" t="s">
        <v>330</v>
      </c>
      <c r="E585" t="e">
        <f>VLOOKUP(A585,ToxCast!A:I,9,FALSE)</f>
        <v>#VALUE!</v>
      </c>
      <c r="F585" t="e">
        <f>VLOOKUP(C585,ECOTOX!A:L,7,FALSE)</f>
        <v>#N/A</v>
      </c>
      <c r="H585" t="e">
        <f>VLOOKUP(C585,ECOTOX!A:L,5,FALSE)</f>
        <v>#N/A</v>
      </c>
      <c r="J585" t="e">
        <f>E585/F585</f>
        <v>#VALUE!</v>
      </c>
      <c r="L585" t="e">
        <f>E585/H585</f>
        <v>#VALUE!</v>
      </c>
    </row>
    <row r="586" spans="1:12" hidden="1" x14ac:dyDescent="0.25">
      <c r="A586" t="s">
        <v>3571</v>
      </c>
      <c r="B586" t="s">
        <v>4729</v>
      </c>
      <c r="C586">
        <v>91952</v>
      </c>
      <c r="D586" t="s">
        <v>3572</v>
      </c>
      <c r="E586">
        <f>VLOOKUP(A586,ToxCast!A:I,9,FALSE)</f>
        <v>0.3221184889067496</v>
      </c>
      <c r="F586" t="e">
        <f>VLOOKUP(C586,ECOTOX!A:L,7,FALSE)</f>
        <v>#N/A</v>
      </c>
      <c r="H586" t="e">
        <f>VLOOKUP(C586,ECOTOX!A:L,5,FALSE)</f>
        <v>#N/A</v>
      </c>
      <c r="J586" t="e">
        <f>E586/F586</f>
        <v>#N/A</v>
      </c>
      <c r="L586" t="e">
        <f>E586/H586</f>
        <v>#N/A</v>
      </c>
    </row>
    <row r="587" spans="1:12" x14ac:dyDescent="0.25">
      <c r="A587" t="s">
        <v>73</v>
      </c>
      <c r="B587" t="s">
        <v>4726</v>
      </c>
      <c r="C587">
        <v>7646857</v>
      </c>
      <c r="D587" t="s">
        <v>74</v>
      </c>
      <c r="E587">
        <f>VLOOKUP(A587,ToxCast!A:I,9,FALSE)</f>
        <v>0.11828385201947439</v>
      </c>
      <c r="F587">
        <f>VLOOKUP(C587,ECOTOX!A:L,7,FALSE)</f>
        <v>7.6750000000000013E-2</v>
      </c>
      <c r="G587">
        <f>VLOOKUP(C587,ECOTOX!A:L,8,FALSE)</f>
        <v>0.14069999999999999</v>
      </c>
      <c r="H587">
        <f>VLOOKUP(C587,ECOTOX!A:L,5,FALSE)</f>
        <v>9.5037599999999998</v>
      </c>
      <c r="J587">
        <f>E587/F587</f>
        <v>1.5411576810354968</v>
      </c>
      <c r="K587" s="8">
        <f>E587/G587</f>
        <v>0.84068125102682589</v>
      </c>
      <c r="L587">
        <f>E587/H587</f>
        <v>1.2446005793441163E-2</v>
      </c>
    </row>
    <row r="588" spans="1:12" hidden="1" x14ac:dyDescent="0.25">
      <c r="A588" t="s">
        <v>2095</v>
      </c>
      <c r="B588" t="s">
        <v>4731</v>
      </c>
      <c r="C588">
        <v>6164983</v>
      </c>
      <c r="D588" t="s">
        <v>2096</v>
      </c>
      <c r="E588">
        <f>VLOOKUP(A588,ToxCast!A:I,9,FALSE)</f>
        <v>9.1730531075155159</v>
      </c>
      <c r="F588" t="e">
        <f>VLOOKUP(C588,ECOTOX!A:L,7,FALSE)</f>
        <v>#N/A</v>
      </c>
      <c r="H588" t="e">
        <f>VLOOKUP(C588,ECOTOX!A:L,5,FALSE)</f>
        <v>#N/A</v>
      </c>
      <c r="J588" t="e">
        <f>E588/F588</f>
        <v>#N/A</v>
      </c>
      <c r="L588" t="e">
        <f>E588/H588</f>
        <v>#N/A</v>
      </c>
    </row>
    <row r="589" spans="1:12" hidden="1" x14ac:dyDescent="0.25">
      <c r="A589" t="s">
        <v>2599</v>
      </c>
      <c r="B589" t="s">
        <v>4732</v>
      </c>
      <c r="C589">
        <v>1987504</v>
      </c>
      <c r="D589" t="s">
        <v>2600</v>
      </c>
      <c r="E589">
        <f>VLOOKUP(A589,ToxCast!A:I,9,FALSE)</f>
        <v>6.23477300989983E-3</v>
      </c>
      <c r="F589" t="e">
        <f>VLOOKUP(C589,ECOTOX!A:L,7,FALSE)</f>
        <v>#N/A</v>
      </c>
      <c r="H589" t="e">
        <f>VLOOKUP(C589,ECOTOX!A:L,5,FALSE)</f>
        <v>#N/A</v>
      </c>
      <c r="J589" t="e">
        <f>E589/F589</f>
        <v>#N/A</v>
      </c>
      <c r="L589" t="e">
        <f>E589/H589</f>
        <v>#N/A</v>
      </c>
    </row>
    <row r="590" spans="1:12" hidden="1" x14ac:dyDescent="0.25">
      <c r="A590" t="s">
        <v>2601</v>
      </c>
      <c r="B590" t="s">
        <v>4733</v>
      </c>
      <c r="C590">
        <v>123251</v>
      </c>
      <c r="D590" t="s">
        <v>2602</v>
      </c>
      <c r="E590">
        <f>VLOOKUP(A590,ToxCast!A:I,9,FALSE)</f>
        <v>0.73536477928271471</v>
      </c>
      <c r="F590" t="e">
        <f>VLOOKUP(C590,ECOTOX!A:L,7,FALSE)</f>
        <v>#N/A</v>
      </c>
      <c r="H590" t="e">
        <f>VLOOKUP(C590,ECOTOX!A:L,5,FALSE)</f>
        <v>#N/A</v>
      </c>
      <c r="J590" t="e">
        <f>E590/F590</f>
        <v>#N/A</v>
      </c>
      <c r="L590" t="e">
        <f>E590/H590</f>
        <v>#N/A</v>
      </c>
    </row>
    <row r="591" spans="1:12" hidden="1" x14ac:dyDescent="0.25">
      <c r="A591" t="s">
        <v>1019</v>
      </c>
      <c r="B591" t="s">
        <v>4734</v>
      </c>
      <c r="C591">
        <v>28434006</v>
      </c>
      <c r="D591" t="s">
        <v>1020</v>
      </c>
      <c r="E591">
        <f>VLOOKUP(A591,ToxCast!A:I,9,FALSE)</f>
        <v>8.6182796095841924E-2</v>
      </c>
      <c r="F591" t="e">
        <f>VLOOKUP(C591,ECOTOX!A:L,7,FALSE)</f>
        <v>#N/A</v>
      </c>
      <c r="H591" t="e">
        <f>VLOOKUP(C591,ECOTOX!A:L,5,FALSE)</f>
        <v>#N/A</v>
      </c>
      <c r="J591" t="e">
        <f>E591/F591</f>
        <v>#N/A</v>
      </c>
      <c r="L591" t="e">
        <f>E591/H591</f>
        <v>#N/A</v>
      </c>
    </row>
    <row r="592" spans="1:12" hidden="1" x14ac:dyDescent="0.25">
      <c r="A592" t="s">
        <v>1021</v>
      </c>
      <c r="B592" t="s">
        <v>4735</v>
      </c>
      <c r="C592">
        <v>85347</v>
      </c>
      <c r="D592" t="s">
        <v>1022</v>
      </c>
      <c r="E592">
        <f>VLOOKUP(A592,ToxCast!A:I,9,FALSE)</f>
        <v>1.813166890411686E-3</v>
      </c>
      <c r="F592" t="e">
        <f>VLOOKUP(C592,ECOTOX!A:L,7,FALSE)</f>
        <v>#N/A</v>
      </c>
      <c r="H592" t="e">
        <f>VLOOKUP(C592,ECOTOX!A:L,5,FALSE)</f>
        <v>#N/A</v>
      </c>
      <c r="J592" t="e">
        <f>E592/F592</f>
        <v>#N/A</v>
      </c>
      <c r="L592" t="e">
        <f>E592/H592</f>
        <v>#N/A</v>
      </c>
    </row>
    <row r="593" spans="1:12" hidden="1" x14ac:dyDescent="0.25">
      <c r="A593" t="s">
        <v>2097</v>
      </c>
      <c r="B593" t="s">
        <v>4736</v>
      </c>
      <c r="C593">
        <v>83657243</v>
      </c>
      <c r="D593" t="s">
        <v>2098</v>
      </c>
      <c r="E593">
        <f>VLOOKUP(A593,ToxCast!A:I,9,FALSE)</f>
        <v>2.1213461719404793E-3</v>
      </c>
      <c r="F593" t="e">
        <f>VLOOKUP(C593,ECOTOX!A:L,7,FALSE)</f>
        <v>#N/A</v>
      </c>
      <c r="H593" t="e">
        <f>VLOOKUP(C593,ECOTOX!A:L,5,FALSE)</f>
        <v>#N/A</v>
      </c>
      <c r="J593" t="e">
        <f>E593/F593</f>
        <v>#N/A</v>
      </c>
      <c r="L593" t="e">
        <f>E593/H593</f>
        <v>#N/A</v>
      </c>
    </row>
    <row r="594" spans="1:12" hidden="1" x14ac:dyDescent="0.25">
      <c r="A594" t="s">
        <v>1505</v>
      </c>
      <c r="B594" t="s">
        <v>4737</v>
      </c>
      <c r="C594">
        <v>604591</v>
      </c>
      <c r="D594" t="s">
        <v>1506</v>
      </c>
      <c r="E594" t="e">
        <f>VLOOKUP(A594,ToxCast!A:I,9,FALSE)</f>
        <v>#VALUE!</v>
      </c>
      <c r="F594" t="e">
        <f>VLOOKUP(C594,ECOTOX!A:L,7,FALSE)</f>
        <v>#N/A</v>
      </c>
      <c r="H594" t="e">
        <f>VLOOKUP(C594,ECOTOX!A:L,5,FALSE)</f>
        <v>#N/A</v>
      </c>
      <c r="J594" t="e">
        <f>E594/F594</f>
        <v>#VALUE!</v>
      </c>
      <c r="L594" t="e">
        <f>E594/H594</f>
        <v>#VALUE!</v>
      </c>
    </row>
    <row r="595" spans="1:12" hidden="1" x14ac:dyDescent="0.25">
      <c r="A595" t="s">
        <v>16</v>
      </c>
      <c r="B595" t="s">
        <v>4738</v>
      </c>
      <c r="C595">
        <v>639587</v>
      </c>
      <c r="D595" t="s">
        <v>17</v>
      </c>
      <c r="E595">
        <f>VLOOKUP(A595,ToxCast!A:I,9,FALSE)</f>
        <v>1.0263254960478569E-3</v>
      </c>
      <c r="F595" t="e">
        <f>VLOOKUP(C595,ECOTOX!A:L,7,FALSE)</f>
        <v>#N/A</v>
      </c>
      <c r="H595" t="e">
        <f>VLOOKUP(C595,ECOTOX!A:L,5,FALSE)</f>
        <v>#N/A</v>
      </c>
      <c r="J595" t="e">
        <f>E595/F595</f>
        <v>#N/A</v>
      </c>
      <c r="L595" t="e">
        <f>E595/H595</f>
        <v>#N/A</v>
      </c>
    </row>
    <row r="596" spans="1:12" hidden="1" x14ac:dyDescent="0.25">
      <c r="A596" t="s">
        <v>1507</v>
      </c>
      <c r="B596" t="s">
        <v>4739</v>
      </c>
      <c r="C596">
        <v>139071</v>
      </c>
      <c r="D596" t="s">
        <v>1508</v>
      </c>
      <c r="E596">
        <f>VLOOKUP(A596,ToxCast!A:I,9,FALSE)</f>
        <v>3.671559581454855E-2</v>
      </c>
      <c r="F596" t="e">
        <f>VLOOKUP(C596,ECOTOX!A:L,7,FALSE)</f>
        <v>#N/A</v>
      </c>
      <c r="H596" t="e">
        <f>VLOOKUP(C596,ECOTOX!A:L,5,FALSE)</f>
        <v>#N/A</v>
      </c>
      <c r="J596" t="e">
        <f>E596/F596</f>
        <v>#N/A</v>
      </c>
      <c r="L596" t="e">
        <f>E596/H596</f>
        <v>#N/A</v>
      </c>
    </row>
    <row r="597" spans="1:12" hidden="1" x14ac:dyDescent="0.25">
      <c r="A597" t="s">
        <v>1023</v>
      </c>
      <c r="B597" t="s">
        <v>4740</v>
      </c>
      <c r="C597">
        <v>7681825</v>
      </c>
      <c r="D597" t="s">
        <v>1024</v>
      </c>
      <c r="E597" t="e">
        <f>VLOOKUP(A597,ToxCast!A:I,9,FALSE)</f>
        <v>#VALUE!</v>
      </c>
      <c r="F597" t="e">
        <f>VLOOKUP(C597,ECOTOX!A:L,7,FALSE)</f>
        <v>#N/A</v>
      </c>
      <c r="H597" t="e">
        <f>VLOOKUP(C597,ECOTOX!A:L,5,FALSE)</f>
        <v>#N/A</v>
      </c>
      <c r="J597" t="e">
        <f>E597/F597</f>
        <v>#VALUE!</v>
      </c>
      <c r="L597" t="e">
        <f>E597/H597</f>
        <v>#VALUE!</v>
      </c>
    </row>
    <row r="598" spans="1:12" hidden="1" x14ac:dyDescent="0.25">
      <c r="A598" t="s">
        <v>2099</v>
      </c>
      <c r="B598" t="s">
        <v>4741</v>
      </c>
      <c r="C598">
        <v>1081341</v>
      </c>
      <c r="D598" t="s">
        <v>2100</v>
      </c>
      <c r="E598">
        <f>VLOOKUP(A598,ToxCast!A:I,9,FALSE)</f>
        <v>6.6833179811890658E-2</v>
      </c>
      <c r="F598" t="e">
        <f>VLOOKUP(C598,ECOTOX!A:L,7,FALSE)</f>
        <v>#N/A</v>
      </c>
      <c r="H598" t="e">
        <f>VLOOKUP(C598,ECOTOX!A:L,5,FALSE)</f>
        <v>#N/A</v>
      </c>
      <c r="J598" t="e">
        <f>E598/F598</f>
        <v>#N/A</v>
      </c>
      <c r="L598" t="e">
        <f>E598/H598</f>
        <v>#N/A</v>
      </c>
    </row>
    <row r="599" spans="1:12" hidden="1" x14ac:dyDescent="0.25">
      <c r="A599" t="s">
        <v>2603</v>
      </c>
      <c r="B599" t="s">
        <v>4742</v>
      </c>
      <c r="C599">
        <v>93083</v>
      </c>
      <c r="D599" t="s">
        <v>2604</v>
      </c>
      <c r="E599" t="e">
        <f>VLOOKUP(A599,ToxCast!A:I,9,FALSE)</f>
        <v>#VALUE!</v>
      </c>
      <c r="F599" t="e">
        <f>VLOOKUP(C599,ECOTOX!A:L,7,FALSE)</f>
        <v>#N/A</v>
      </c>
      <c r="H599" t="e">
        <f>VLOOKUP(C599,ECOTOX!A:L,5,FALSE)</f>
        <v>#N/A</v>
      </c>
      <c r="J599" t="e">
        <f>E599/F599</f>
        <v>#VALUE!</v>
      </c>
      <c r="L599" t="e">
        <f>E599/H599</f>
        <v>#VALUE!</v>
      </c>
    </row>
    <row r="600" spans="1:12" hidden="1" x14ac:dyDescent="0.25">
      <c r="A600" t="s">
        <v>3011</v>
      </c>
      <c r="B600" t="s">
        <v>4743</v>
      </c>
      <c r="C600">
        <v>88095</v>
      </c>
      <c r="D600" t="s">
        <v>3012</v>
      </c>
      <c r="E600">
        <f>VLOOKUP(A600,ToxCast!A:I,9,FALSE)</f>
        <v>0.31336395525770461</v>
      </c>
      <c r="F600" t="e">
        <f>VLOOKUP(C600,ECOTOX!A:L,7,FALSE)</f>
        <v>#N/A</v>
      </c>
      <c r="H600" t="e">
        <f>VLOOKUP(C600,ECOTOX!A:L,5,FALSE)</f>
        <v>#N/A</v>
      </c>
      <c r="J600" t="e">
        <f>E600/F600</f>
        <v>#N/A</v>
      </c>
      <c r="L600" t="e">
        <f>E600/H600</f>
        <v>#N/A</v>
      </c>
    </row>
    <row r="601" spans="1:12" hidden="1" x14ac:dyDescent="0.25">
      <c r="A601" t="s">
        <v>3013</v>
      </c>
      <c r="B601" t="s">
        <v>4744</v>
      </c>
      <c r="C601">
        <v>111944</v>
      </c>
      <c r="D601" t="s">
        <v>3014</v>
      </c>
      <c r="E601">
        <f>VLOOKUP(A601,ToxCast!A:I,9,FALSE)</f>
        <v>0.26546356866114529</v>
      </c>
      <c r="F601" t="e">
        <f>VLOOKUP(C601,ECOTOX!A:L,7,FALSE)</f>
        <v>#N/A</v>
      </c>
      <c r="H601" t="e">
        <f>VLOOKUP(C601,ECOTOX!A:L,5,FALSE)</f>
        <v>#N/A</v>
      </c>
      <c r="J601" t="e">
        <f>E601/F601</f>
        <v>#N/A</v>
      </c>
      <c r="L601" t="e">
        <f>E601/H601</f>
        <v>#N/A</v>
      </c>
    </row>
    <row r="602" spans="1:12" x14ac:dyDescent="0.25">
      <c r="A602" t="s">
        <v>3009</v>
      </c>
      <c r="B602" t="s">
        <v>4730</v>
      </c>
      <c r="C602">
        <v>55179312</v>
      </c>
      <c r="D602" t="s">
        <v>3010</v>
      </c>
      <c r="E602">
        <f>VLOOKUP(A602,ToxCast!A:I,9,FALSE)</f>
        <v>3.133785123978769E-2</v>
      </c>
      <c r="F602">
        <f>VLOOKUP(C602,ECOTOX!A:L,7,FALSE)</f>
        <v>0.63770000000000016</v>
      </c>
      <c r="G602">
        <f>VLOOKUP(C602,ECOTOX!A:L,8,FALSE)</f>
        <v>1.2644</v>
      </c>
      <c r="H602">
        <f>VLOOKUP(C602,ECOTOX!A:L,5,FALSE)</f>
        <v>3.2</v>
      </c>
      <c r="J602">
        <f>E602/F602</f>
        <v>4.9141996612494403E-2</v>
      </c>
      <c r="K602" s="8">
        <f>E602/G602</f>
        <v>2.4784760550290802E-2</v>
      </c>
      <c r="L602">
        <f>E602/H602</f>
        <v>9.793078512433653E-3</v>
      </c>
    </row>
    <row r="603" spans="1:12" hidden="1" x14ac:dyDescent="0.25">
      <c r="A603" t="s">
        <v>3015</v>
      </c>
      <c r="B603" t="s">
        <v>4745</v>
      </c>
      <c r="C603">
        <v>19932844</v>
      </c>
      <c r="D603" t="s">
        <v>3016</v>
      </c>
      <c r="E603">
        <f>VLOOKUP(A603,ToxCast!A:I,9,FALSE)</f>
        <v>7.6507961946299297</v>
      </c>
      <c r="F603" t="e">
        <f>VLOOKUP(C603,ECOTOX!A:L,7,FALSE)</f>
        <v>#N/A</v>
      </c>
      <c r="H603" t="e">
        <f>VLOOKUP(C603,ECOTOX!A:L,5,FALSE)</f>
        <v>#N/A</v>
      </c>
      <c r="J603" t="e">
        <f>E603/F603</f>
        <v>#N/A</v>
      </c>
      <c r="L603" t="e">
        <f>E603/H603</f>
        <v>#N/A</v>
      </c>
    </row>
    <row r="604" spans="1:12" hidden="1" x14ac:dyDescent="0.25">
      <c r="A604" t="s">
        <v>3017</v>
      </c>
      <c r="B604" t="s">
        <v>4746</v>
      </c>
      <c r="C604">
        <v>89689</v>
      </c>
      <c r="D604" t="s">
        <v>3018</v>
      </c>
      <c r="E604">
        <f>VLOOKUP(A604,ToxCast!A:I,9,FALSE)</f>
        <v>6.3700361637186537E-2</v>
      </c>
      <c r="F604" t="e">
        <f>VLOOKUP(C604,ECOTOX!A:L,7,FALSE)</f>
        <v>#N/A</v>
      </c>
      <c r="H604" t="e">
        <f>VLOOKUP(C604,ECOTOX!A:L,5,FALSE)</f>
        <v>#N/A</v>
      </c>
      <c r="J604" t="e">
        <f>E604/F604</f>
        <v>#N/A</v>
      </c>
      <c r="L604" t="e">
        <f>E604/H604</f>
        <v>#N/A</v>
      </c>
    </row>
    <row r="605" spans="1:12" hidden="1" x14ac:dyDescent="0.25">
      <c r="A605" s="2" t="s">
        <v>4064</v>
      </c>
      <c r="B605" t="s">
        <v>4747</v>
      </c>
      <c r="C605">
        <v>93710</v>
      </c>
      <c r="D605" t="s">
        <v>6311</v>
      </c>
      <c r="E605">
        <f>VLOOKUP(A605,ToxCast!A:I,9,FALSE)</f>
        <v>0</v>
      </c>
      <c r="F605" t="e">
        <f>VLOOKUP(C605,ECOTOX!A:L,7,FALSE)</f>
        <v>#N/A</v>
      </c>
      <c r="H605" t="e">
        <f>VLOOKUP(C605,ECOTOX!A:L,5,FALSE)</f>
        <v>#N/A</v>
      </c>
      <c r="J605" t="e">
        <f>E605/F605</f>
        <v>#N/A</v>
      </c>
      <c r="L605" t="e">
        <f>E605/H605</f>
        <v>#N/A</v>
      </c>
    </row>
    <row r="606" spans="1:12" x14ac:dyDescent="0.25">
      <c r="A606" t="s">
        <v>1225</v>
      </c>
      <c r="B606" t="s">
        <v>6422</v>
      </c>
      <c r="C606">
        <v>2327028</v>
      </c>
      <c r="D606" t="s">
        <v>1226</v>
      </c>
      <c r="E606">
        <f>VLOOKUP(A606,ToxCast!A:I,9,FALSE)</f>
        <v>6.7340140593314235</v>
      </c>
      <c r="F606">
        <f>VLOOKUP(C606,ECOTOX!A:L,7,FALSE)</f>
        <v>1.9325000000000001E-4</v>
      </c>
      <c r="G606">
        <f>VLOOKUP(C606,ECOTOX!A:L,8,FALSE)</f>
        <v>1.9325000000000001E-4</v>
      </c>
      <c r="H606">
        <f>VLOOKUP(C606,ECOTOX!A:L,5,FALSE)</f>
        <v>1.9325000000000001E-4</v>
      </c>
      <c r="J606">
        <f>E606/F606</f>
        <v>34846.127085802967</v>
      </c>
      <c r="K606" s="8">
        <f>E606/G606</f>
        <v>34846.127085802967</v>
      </c>
      <c r="L606">
        <f>E606/H606</f>
        <v>34846.127085802967</v>
      </c>
    </row>
    <row r="607" spans="1:12" hidden="1" x14ac:dyDescent="0.25">
      <c r="A607" s="2" t="s">
        <v>4130</v>
      </c>
      <c r="B607" t="s">
        <v>4749</v>
      </c>
      <c r="C607">
        <v>5973717</v>
      </c>
      <c r="D607" t="s">
        <v>6312</v>
      </c>
      <c r="E607">
        <f>VLOOKUP(A607,ToxCast!A:I,9,FALSE)</f>
        <v>0</v>
      </c>
      <c r="F607" t="e">
        <f>VLOOKUP(C607,ECOTOX!A:L,7,FALSE)</f>
        <v>#N/A</v>
      </c>
      <c r="H607" t="e">
        <f>VLOOKUP(C607,ECOTOX!A:L,5,FALSE)</f>
        <v>#N/A</v>
      </c>
      <c r="J607" t="e">
        <f>E607/F607</f>
        <v>#N/A</v>
      </c>
      <c r="L607" t="e">
        <f>E607/H607</f>
        <v>#N/A</v>
      </c>
    </row>
    <row r="608" spans="1:12" hidden="1" x14ac:dyDescent="0.25">
      <c r="A608" t="s">
        <v>3575</v>
      </c>
      <c r="B608" t="s">
        <v>4750</v>
      </c>
      <c r="C608">
        <v>502556</v>
      </c>
      <c r="D608" t="s">
        <v>3576</v>
      </c>
      <c r="E608">
        <f>VLOOKUP(A608,ToxCast!A:I,9,FALSE)</f>
        <v>2.7768625033561949</v>
      </c>
      <c r="F608" t="e">
        <f>VLOOKUP(C608,ECOTOX!A:L,7,FALSE)</f>
        <v>#N/A</v>
      </c>
      <c r="H608" t="e">
        <f>VLOOKUP(C608,ECOTOX!A:L,5,FALSE)</f>
        <v>#N/A</v>
      </c>
      <c r="J608" t="e">
        <f>E608/F608</f>
        <v>#N/A</v>
      </c>
      <c r="L608" t="e">
        <f>E608/H608</f>
        <v>#N/A</v>
      </c>
    </row>
    <row r="609" spans="1:12" hidden="1" x14ac:dyDescent="0.25">
      <c r="A609" t="s">
        <v>1025</v>
      </c>
      <c r="B609" t="s">
        <v>4751</v>
      </c>
      <c r="C609">
        <v>124038</v>
      </c>
      <c r="D609" t="s">
        <v>1026</v>
      </c>
      <c r="E609">
        <f>VLOOKUP(A609,ToxCast!A:I,9,FALSE)</f>
        <v>0.16564260587735291</v>
      </c>
      <c r="F609" t="e">
        <f>VLOOKUP(C609,ECOTOX!A:L,7,FALSE)</f>
        <v>#N/A</v>
      </c>
      <c r="H609" t="e">
        <f>VLOOKUP(C609,ECOTOX!A:L,5,FALSE)</f>
        <v>#N/A</v>
      </c>
      <c r="J609" t="e">
        <f>E609/F609</f>
        <v>#N/A</v>
      </c>
      <c r="L609" t="e">
        <f>E609/H609</f>
        <v>#N/A</v>
      </c>
    </row>
    <row r="610" spans="1:12" hidden="1" x14ac:dyDescent="0.25">
      <c r="A610" s="2" t="s">
        <v>4109</v>
      </c>
      <c r="B610" t="s">
        <v>4752</v>
      </c>
      <c r="C610">
        <v>644644</v>
      </c>
      <c r="D610" t="s">
        <v>6313</v>
      </c>
      <c r="E610">
        <f>VLOOKUP(A610,ToxCast!A:I,9,FALSE)</f>
        <v>0</v>
      </c>
      <c r="F610">
        <f>VLOOKUP(C610,ECOTOX!A:L,7,FALSE)</f>
        <v>1.2E-2</v>
      </c>
      <c r="H610">
        <f>VLOOKUP(C610,ECOTOX!A:L,5,FALSE)</f>
        <v>1.2E-2</v>
      </c>
      <c r="J610">
        <f>E610/F610</f>
        <v>0</v>
      </c>
      <c r="L610">
        <f>E610/H610</f>
        <v>0</v>
      </c>
    </row>
    <row r="611" spans="1:12" hidden="1" x14ac:dyDescent="0.25">
      <c r="A611" s="2" t="s">
        <v>4055</v>
      </c>
      <c r="B611" t="s">
        <v>4753</v>
      </c>
      <c r="C611">
        <v>6988212</v>
      </c>
      <c r="D611" t="s">
        <v>6314</v>
      </c>
      <c r="E611">
        <f>VLOOKUP(A611,ToxCast!A:I,9,FALSE)</f>
        <v>0</v>
      </c>
      <c r="F611" t="e">
        <f>VLOOKUP(C611,ECOTOX!A:L,7,FALSE)</f>
        <v>#N/A</v>
      </c>
      <c r="H611" t="e">
        <f>VLOOKUP(C611,ECOTOX!A:L,5,FALSE)</f>
        <v>#N/A</v>
      </c>
      <c r="J611" t="e">
        <f>E611/F611</f>
        <v>#N/A</v>
      </c>
      <c r="L611" t="e">
        <f>E611/H611</f>
        <v>#N/A</v>
      </c>
    </row>
    <row r="612" spans="1:12" hidden="1" x14ac:dyDescent="0.25">
      <c r="A612" t="s">
        <v>1027</v>
      </c>
      <c r="B612" t="s">
        <v>4754</v>
      </c>
      <c r="C612">
        <v>534134</v>
      </c>
      <c r="D612" t="s">
        <v>1028</v>
      </c>
      <c r="E612" t="e">
        <f>VLOOKUP(A612,ToxCast!A:I,9,FALSE)</f>
        <v>#VALUE!</v>
      </c>
      <c r="F612" t="e">
        <f>VLOOKUP(C612,ECOTOX!A:L,7,FALSE)</f>
        <v>#N/A</v>
      </c>
      <c r="H612" t="e">
        <f>VLOOKUP(C612,ECOTOX!A:L,5,FALSE)</f>
        <v>#N/A</v>
      </c>
      <c r="J612" t="e">
        <f>E612/F612</f>
        <v>#VALUE!</v>
      </c>
      <c r="L612" t="e">
        <f>E612/H612</f>
        <v>#VALUE!</v>
      </c>
    </row>
    <row r="613" spans="1:12" hidden="1" x14ac:dyDescent="0.25">
      <c r="A613" t="s">
        <v>3577</v>
      </c>
      <c r="B613" t="s">
        <v>4755</v>
      </c>
      <c r="C613">
        <v>120230</v>
      </c>
      <c r="D613" t="s">
        <v>3578</v>
      </c>
      <c r="E613">
        <f>VLOOKUP(A613,ToxCast!A:I,9,FALSE)</f>
        <v>1.1362617196063021</v>
      </c>
      <c r="F613" t="e">
        <f>VLOOKUP(C613,ECOTOX!A:L,7,FALSE)</f>
        <v>#N/A</v>
      </c>
      <c r="H613" t="e">
        <f>VLOOKUP(C613,ECOTOX!A:L,5,FALSE)</f>
        <v>#N/A</v>
      </c>
      <c r="J613" t="e">
        <f>E613/F613</f>
        <v>#N/A</v>
      </c>
      <c r="L613" t="e">
        <f>E613/H613</f>
        <v>#N/A</v>
      </c>
    </row>
    <row r="614" spans="1:12" hidden="1" x14ac:dyDescent="0.25">
      <c r="A614" t="s">
        <v>1509</v>
      </c>
      <c r="B614" t="s">
        <v>4756</v>
      </c>
      <c r="C614">
        <v>4065456</v>
      </c>
      <c r="D614" t="s">
        <v>1510</v>
      </c>
      <c r="E614">
        <f>VLOOKUP(A614,ToxCast!A:I,9,FALSE)</f>
        <v>2.6927623066050019</v>
      </c>
      <c r="F614" t="e">
        <f>VLOOKUP(C614,ECOTOX!A:L,7,FALSE)</f>
        <v>#N/A</v>
      </c>
      <c r="H614" t="e">
        <f>VLOOKUP(C614,ECOTOX!A:L,5,FALSE)</f>
        <v>#N/A</v>
      </c>
      <c r="J614" t="e">
        <f>E614/F614</f>
        <v>#N/A</v>
      </c>
      <c r="L614" t="e">
        <f>E614/H614</f>
        <v>#N/A</v>
      </c>
    </row>
    <row r="615" spans="1:12" hidden="1" x14ac:dyDescent="0.25">
      <c r="A615" s="2" t="s">
        <v>4050</v>
      </c>
      <c r="B615" t="s">
        <v>4757</v>
      </c>
      <c r="C615">
        <v>10361929</v>
      </c>
      <c r="D615" t="s">
        <v>6315</v>
      </c>
      <c r="E615">
        <f>VLOOKUP(A615,ToxCast!A:I,9,FALSE)</f>
        <v>0</v>
      </c>
      <c r="F615" t="e">
        <f>VLOOKUP(C615,ECOTOX!A:L,7,FALSE)</f>
        <v>#N/A</v>
      </c>
      <c r="H615" t="e">
        <f>VLOOKUP(C615,ECOTOX!A:L,5,FALSE)</f>
        <v>#N/A</v>
      </c>
      <c r="J615" t="e">
        <f>E615/F615</f>
        <v>#N/A</v>
      </c>
      <c r="L615" t="e">
        <f>E615/H615</f>
        <v>#N/A</v>
      </c>
    </row>
    <row r="616" spans="1:12" hidden="1" x14ac:dyDescent="0.25">
      <c r="A616" t="s">
        <v>2101</v>
      </c>
      <c r="B616" t="s">
        <v>4758</v>
      </c>
      <c r="C616">
        <v>92444</v>
      </c>
      <c r="D616" t="s">
        <v>2102</v>
      </c>
      <c r="E616">
        <f>VLOOKUP(A616,ToxCast!A:I,9,FALSE)</f>
        <v>0.68640144227515532</v>
      </c>
      <c r="F616" t="e">
        <f>VLOOKUP(C616,ECOTOX!A:L,7,FALSE)</f>
        <v>#N/A</v>
      </c>
      <c r="H616" t="e">
        <f>VLOOKUP(C616,ECOTOX!A:L,5,FALSE)</f>
        <v>#N/A</v>
      </c>
      <c r="J616" t="e">
        <f>E616/F616</f>
        <v>#N/A</v>
      </c>
      <c r="L616" t="e">
        <f>E616/H616</f>
        <v>#N/A</v>
      </c>
    </row>
    <row r="617" spans="1:12" hidden="1" x14ac:dyDescent="0.25">
      <c r="A617" t="s">
        <v>3019</v>
      </c>
      <c r="B617" t="s">
        <v>4759</v>
      </c>
      <c r="C617">
        <v>83881521</v>
      </c>
      <c r="D617" t="s">
        <v>3020</v>
      </c>
      <c r="E617">
        <f>VLOOKUP(A617,ToxCast!A:I,9,FALSE)</f>
        <v>1.085723957172311</v>
      </c>
      <c r="F617" t="e">
        <f>VLOOKUP(C617,ECOTOX!A:L,7,FALSE)</f>
        <v>#N/A</v>
      </c>
      <c r="H617" t="e">
        <f>VLOOKUP(C617,ECOTOX!A:L,5,FALSE)</f>
        <v>#N/A</v>
      </c>
      <c r="J617" t="e">
        <f>E617/F617</f>
        <v>#N/A</v>
      </c>
      <c r="L617" t="e">
        <f>E617/H617</f>
        <v>#N/A</v>
      </c>
    </row>
    <row r="618" spans="1:12" hidden="1" x14ac:dyDescent="0.25">
      <c r="A618" t="s">
        <v>3021</v>
      </c>
      <c r="B618" t="s">
        <v>4760</v>
      </c>
      <c r="C618">
        <v>100061</v>
      </c>
      <c r="D618" t="s">
        <v>3022</v>
      </c>
      <c r="E618">
        <f>VLOOKUP(A618,ToxCast!A:I,9,FALSE)</f>
        <v>1.01840364125685</v>
      </c>
      <c r="F618" t="e">
        <f>VLOOKUP(C618,ECOTOX!A:L,7,FALSE)</f>
        <v>#N/A</v>
      </c>
      <c r="H618" t="e">
        <f>VLOOKUP(C618,ECOTOX!A:L,5,FALSE)</f>
        <v>#N/A</v>
      </c>
      <c r="J618" t="e">
        <f>E618/F618</f>
        <v>#N/A</v>
      </c>
      <c r="L618" t="e">
        <f>E618/H618</f>
        <v>#N/A</v>
      </c>
    </row>
    <row r="619" spans="1:12" hidden="1" x14ac:dyDescent="0.25">
      <c r="A619" t="s">
        <v>3023</v>
      </c>
      <c r="B619" t="s">
        <v>4761</v>
      </c>
      <c r="C619">
        <v>88697</v>
      </c>
      <c r="D619" t="s">
        <v>3024</v>
      </c>
      <c r="E619">
        <f>VLOOKUP(A619,ToxCast!A:I,9,FALSE)</f>
        <v>6.4498217253079773</v>
      </c>
      <c r="F619" t="e">
        <f>VLOOKUP(C619,ECOTOX!A:L,7,FALSE)</f>
        <v>#N/A</v>
      </c>
      <c r="H619" t="e">
        <f>VLOOKUP(C619,ECOTOX!A:L,5,FALSE)</f>
        <v>#N/A</v>
      </c>
      <c r="J619" t="e">
        <f>E619/F619</f>
        <v>#N/A</v>
      </c>
      <c r="L619" t="e">
        <f>E619/H619</f>
        <v>#N/A</v>
      </c>
    </row>
    <row r="620" spans="1:12" hidden="1" x14ac:dyDescent="0.25">
      <c r="A620" s="2" t="s">
        <v>4078</v>
      </c>
      <c r="B620" t="s">
        <v>4762</v>
      </c>
      <c r="C620">
        <v>93550</v>
      </c>
      <c r="D620" t="s">
        <v>6316</v>
      </c>
      <c r="E620">
        <f>VLOOKUP(A620,ToxCast!A:I,9,FALSE)</f>
        <v>0</v>
      </c>
      <c r="F620" t="e">
        <f>VLOOKUP(C620,ECOTOX!A:L,7,FALSE)</f>
        <v>#N/A</v>
      </c>
      <c r="H620" t="e">
        <f>VLOOKUP(C620,ECOTOX!A:L,5,FALSE)</f>
        <v>#N/A</v>
      </c>
      <c r="J620" t="e">
        <f>E620/F620</f>
        <v>#N/A</v>
      </c>
      <c r="L620" t="e">
        <f>E620/H620</f>
        <v>#N/A</v>
      </c>
    </row>
    <row r="621" spans="1:12" hidden="1" x14ac:dyDescent="0.25">
      <c r="A621" t="s">
        <v>2605</v>
      </c>
      <c r="B621" t="s">
        <v>4763</v>
      </c>
      <c r="C621">
        <v>95921</v>
      </c>
      <c r="D621" t="s">
        <v>2606</v>
      </c>
      <c r="E621">
        <f>VLOOKUP(A621,ToxCast!A:I,9,FALSE)</f>
        <v>1.9116434478585229</v>
      </c>
      <c r="F621" t="e">
        <f>VLOOKUP(C621,ECOTOX!A:L,7,FALSE)</f>
        <v>#N/A</v>
      </c>
      <c r="H621" t="e">
        <f>VLOOKUP(C621,ECOTOX!A:L,5,FALSE)</f>
        <v>#N/A</v>
      </c>
      <c r="J621" t="e">
        <f>E621/F621</f>
        <v>#N/A</v>
      </c>
      <c r="L621" t="e">
        <f>E621/H621</f>
        <v>#N/A</v>
      </c>
    </row>
    <row r="622" spans="1:12" hidden="1" x14ac:dyDescent="0.25">
      <c r="A622" t="s">
        <v>1511</v>
      </c>
      <c r="B622" t="s">
        <v>4764</v>
      </c>
      <c r="C622">
        <v>2439998</v>
      </c>
      <c r="D622" t="s">
        <v>1512</v>
      </c>
      <c r="E622" t="e">
        <f>VLOOKUP(A622,ToxCast!A:I,9,FALSE)</f>
        <v>#VALUE!</v>
      </c>
      <c r="F622">
        <f>VLOOKUP(C622,ECOTOX!A:L,7,FALSE)</f>
        <v>14.425000000000001</v>
      </c>
      <c r="H622">
        <f>VLOOKUP(C622,ECOTOX!A:L,5,FALSE)</f>
        <v>117</v>
      </c>
      <c r="J622" t="e">
        <f>E622/F622</f>
        <v>#VALUE!</v>
      </c>
      <c r="L622" t="e">
        <f>E622/H622</f>
        <v>#VALUE!</v>
      </c>
    </row>
    <row r="623" spans="1:12" hidden="1" x14ac:dyDescent="0.25">
      <c r="A623" t="s">
        <v>3025</v>
      </c>
      <c r="B623" t="s">
        <v>4765</v>
      </c>
      <c r="C623">
        <v>26399360</v>
      </c>
      <c r="D623" t="s">
        <v>3026</v>
      </c>
      <c r="E623">
        <f>VLOOKUP(A623,ToxCast!A:I,9,FALSE)</f>
        <v>1.472434458858912</v>
      </c>
      <c r="F623" t="e">
        <f>VLOOKUP(C623,ECOTOX!A:L,7,FALSE)</f>
        <v>#N/A</v>
      </c>
      <c r="H623" t="e">
        <f>VLOOKUP(C623,ECOTOX!A:L,5,FALSE)</f>
        <v>#N/A</v>
      </c>
      <c r="J623" t="e">
        <f>E623/F623</f>
        <v>#N/A</v>
      </c>
      <c r="L623" t="e">
        <f>E623/H623</f>
        <v>#N/A</v>
      </c>
    </row>
    <row r="624" spans="1:12" hidden="1" x14ac:dyDescent="0.25">
      <c r="A624" s="2" t="s">
        <v>4139</v>
      </c>
      <c r="B624" t="s">
        <v>4766</v>
      </c>
      <c r="C624">
        <v>6408782</v>
      </c>
      <c r="D624" t="s">
        <v>6317</v>
      </c>
      <c r="E624">
        <f>VLOOKUP(A624,ToxCast!A:I,9,FALSE)</f>
        <v>0</v>
      </c>
      <c r="F624" t="e">
        <f>VLOOKUP(C624,ECOTOX!A:L,7,FALSE)</f>
        <v>#N/A</v>
      </c>
      <c r="H624" t="e">
        <f>VLOOKUP(C624,ECOTOX!A:L,5,FALSE)</f>
        <v>#N/A</v>
      </c>
      <c r="J624" t="e">
        <f>E624/F624</f>
        <v>#N/A</v>
      </c>
      <c r="L624" t="e">
        <f>E624/H624</f>
        <v>#N/A</v>
      </c>
    </row>
    <row r="625" spans="1:12" hidden="1" x14ac:dyDescent="0.25">
      <c r="A625" s="2" t="s">
        <v>4095</v>
      </c>
      <c r="B625" t="s">
        <v>4767</v>
      </c>
      <c r="C625">
        <v>10138520</v>
      </c>
      <c r="D625" t="s">
        <v>6318</v>
      </c>
      <c r="E625">
        <f>VLOOKUP(A625,ToxCast!A:I,9,FALSE)</f>
        <v>0</v>
      </c>
      <c r="F625" t="e">
        <f>VLOOKUP(C625,ECOTOX!A:L,7,FALSE)</f>
        <v>#N/A</v>
      </c>
      <c r="H625" t="e">
        <f>VLOOKUP(C625,ECOTOX!A:L,5,FALSE)</f>
        <v>#N/A</v>
      </c>
      <c r="J625" t="e">
        <f>E625/F625</f>
        <v>#N/A</v>
      </c>
      <c r="L625" t="e">
        <f>E625/H625</f>
        <v>#N/A</v>
      </c>
    </row>
    <row r="626" spans="1:12" hidden="1" x14ac:dyDescent="0.25">
      <c r="A626" t="s">
        <v>3579</v>
      </c>
      <c r="B626" t="s">
        <v>4768</v>
      </c>
      <c r="C626">
        <v>103742</v>
      </c>
      <c r="D626" t="s">
        <v>3580</v>
      </c>
      <c r="E626">
        <f>VLOOKUP(A626,ToxCast!A:I,9,FALSE)</f>
        <v>4.4602336593226024</v>
      </c>
      <c r="F626" t="e">
        <f>VLOOKUP(C626,ECOTOX!A:L,7,FALSE)</f>
        <v>#N/A</v>
      </c>
      <c r="H626" t="e">
        <f>VLOOKUP(C626,ECOTOX!A:L,5,FALSE)</f>
        <v>#N/A</v>
      </c>
      <c r="J626" t="e">
        <f>E626/F626</f>
        <v>#N/A</v>
      </c>
      <c r="L626" t="e">
        <f>E626/H626</f>
        <v>#N/A</v>
      </c>
    </row>
    <row r="627" spans="1:12" hidden="1" x14ac:dyDescent="0.25">
      <c r="A627" s="2" t="s">
        <v>4053</v>
      </c>
      <c r="B627" t="s">
        <v>4769</v>
      </c>
      <c r="C627">
        <v>1561928</v>
      </c>
      <c r="D627" t="s">
        <v>6319</v>
      </c>
      <c r="E627">
        <f>VLOOKUP(A627,ToxCast!A:I,9,FALSE)</f>
        <v>0</v>
      </c>
      <c r="F627" t="e">
        <f>VLOOKUP(C627,ECOTOX!A:L,7,FALSE)</f>
        <v>#N/A</v>
      </c>
      <c r="H627" t="e">
        <f>VLOOKUP(C627,ECOTOX!A:L,5,FALSE)</f>
        <v>#N/A</v>
      </c>
      <c r="J627" t="e">
        <f>E627/F627</f>
        <v>#N/A</v>
      </c>
      <c r="L627" t="e">
        <f>E627/H627</f>
        <v>#N/A</v>
      </c>
    </row>
    <row r="628" spans="1:12" hidden="1" x14ac:dyDescent="0.25">
      <c r="A628" t="s">
        <v>2607</v>
      </c>
      <c r="B628" t="s">
        <v>4770</v>
      </c>
      <c r="C628">
        <v>64722</v>
      </c>
      <c r="D628" t="s">
        <v>2608</v>
      </c>
      <c r="E628">
        <f>VLOOKUP(A628,ToxCast!A:I,9,FALSE)</f>
        <v>2.8030685518336433</v>
      </c>
      <c r="F628" t="e">
        <f>VLOOKUP(C628,ECOTOX!A:L,7,FALSE)</f>
        <v>#N/A</v>
      </c>
      <c r="H628" t="e">
        <f>VLOOKUP(C628,ECOTOX!A:L,5,FALSE)</f>
        <v>#N/A</v>
      </c>
      <c r="J628" t="e">
        <f>E628/F628</f>
        <v>#N/A</v>
      </c>
      <c r="L628" t="e">
        <f>E628/H628</f>
        <v>#N/A</v>
      </c>
    </row>
    <row r="629" spans="1:12" hidden="1" x14ac:dyDescent="0.25">
      <c r="A629" t="s">
        <v>3027</v>
      </c>
      <c r="B629" t="s">
        <v>4771</v>
      </c>
      <c r="C629">
        <v>51241</v>
      </c>
      <c r="D629" t="s">
        <v>3028</v>
      </c>
      <c r="E629">
        <f>VLOOKUP(A629,ToxCast!A:I,9,FALSE)</f>
        <v>2.5742665079911142E-5</v>
      </c>
      <c r="F629" t="e">
        <f>VLOOKUP(C629,ECOTOX!A:L,7,FALSE)</f>
        <v>#N/A</v>
      </c>
      <c r="H629" t="e">
        <f>VLOOKUP(C629,ECOTOX!A:L,5,FALSE)</f>
        <v>#N/A</v>
      </c>
      <c r="J629" t="e">
        <f>E629/F629</f>
        <v>#N/A</v>
      </c>
      <c r="L629" t="e">
        <f>E629/H629</f>
        <v>#N/A</v>
      </c>
    </row>
    <row r="630" spans="1:12" hidden="1" x14ac:dyDescent="0.25">
      <c r="A630" t="s">
        <v>2609</v>
      </c>
      <c r="B630" t="s">
        <v>4772</v>
      </c>
      <c r="C630">
        <v>928950</v>
      </c>
      <c r="D630" t="s">
        <v>2610</v>
      </c>
      <c r="E630">
        <f>VLOOKUP(A630,ToxCast!A:I,9,FALSE)</f>
        <v>3.9233898620219403</v>
      </c>
      <c r="F630" t="e">
        <f>VLOOKUP(C630,ECOTOX!A:L,7,FALSE)</f>
        <v>#N/A</v>
      </c>
      <c r="H630" t="e">
        <f>VLOOKUP(C630,ECOTOX!A:L,5,FALSE)</f>
        <v>#N/A</v>
      </c>
      <c r="J630" t="e">
        <f>E630/F630</f>
        <v>#N/A</v>
      </c>
      <c r="L630" t="e">
        <f>E630/H630</f>
        <v>#N/A</v>
      </c>
    </row>
    <row r="631" spans="1:12" hidden="1" x14ac:dyDescent="0.25">
      <c r="A631" t="s">
        <v>1513</v>
      </c>
      <c r="B631" t="s">
        <v>4773</v>
      </c>
      <c r="C631">
        <v>501520</v>
      </c>
      <c r="D631" t="s">
        <v>1514</v>
      </c>
      <c r="E631">
        <f>VLOOKUP(A631,ToxCast!A:I,9,FALSE)</f>
        <v>13.954517422332039</v>
      </c>
      <c r="F631" t="e">
        <f>VLOOKUP(C631,ECOTOX!A:L,7,FALSE)</f>
        <v>#N/A</v>
      </c>
      <c r="H631" t="e">
        <f>VLOOKUP(C631,ECOTOX!A:L,5,FALSE)</f>
        <v>#N/A</v>
      </c>
      <c r="J631" t="e">
        <f>E631/F631</f>
        <v>#N/A</v>
      </c>
      <c r="L631" t="e">
        <f>E631/H631</f>
        <v>#N/A</v>
      </c>
    </row>
    <row r="632" spans="1:12" hidden="1" x14ac:dyDescent="0.25">
      <c r="A632" t="s">
        <v>3581</v>
      </c>
      <c r="B632" t="s">
        <v>4774</v>
      </c>
      <c r="C632">
        <v>628977</v>
      </c>
      <c r="D632" t="s">
        <v>3582</v>
      </c>
      <c r="E632">
        <f>VLOOKUP(A632,ToxCast!A:I,9,FALSE)</f>
        <v>0.1723545265005674</v>
      </c>
      <c r="F632" t="e">
        <f>VLOOKUP(C632,ECOTOX!A:L,7,FALSE)</f>
        <v>#N/A</v>
      </c>
      <c r="H632" t="e">
        <f>VLOOKUP(C632,ECOTOX!A:L,5,FALSE)</f>
        <v>#N/A</v>
      </c>
      <c r="J632" t="e">
        <f>E632/F632</f>
        <v>#N/A</v>
      </c>
      <c r="L632" t="e">
        <f>E632/H632</f>
        <v>#N/A</v>
      </c>
    </row>
    <row r="633" spans="1:12" hidden="1" x14ac:dyDescent="0.25">
      <c r="A633" t="s">
        <v>3029</v>
      </c>
      <c r="B633" t="s">
        <v>4775</v>
      </c>
      <c r="C633">
        <v>119653</v>
      </c>
      <c r="D633" t="s">
        <v>3030</v>
      </c>
      <c r="E633">
        <f>VLOOKUP(A633,ToxCast!A:I,9,FALSE)</f>
        <v>0.867600280023897</v>
      </c>
      <c r="F633" t="e">
        <f>VLOOKUP(C633,ECOTOX!A:L,7,FALSE)</f>
        <v>#N/A</v>
      </c>
      <c r="H633" t="e">
        <f>VLOOKUP(C633,ECOTOX!A:L,5,FALSE)</f>
        <v>#N/A</v>
      </c>
      <c r="J633" t="e">
        <f>E633/F633</f>
        <v>#N/A</v>
      </c>
      <c r="L633" t="e">
        <f>E633/H633</f>
        <v>#N/A</v>
      </c>
    </row>
    <row r="634" spans="1:12" hidden="1" x14ac:dyDescent="0.25">
      <c r="A634" t="s">
        <v>3031</v>
      </c>
      <c r="B634" t="s">
        <v>4776</v>
      </c>
      <c r="C634">
        <v>61791126</v>
      </c>
      <c r="D634" t="s">
        <v>3032</v>
      </c>
      <c r="E634" t="e">
        <f>VLOOKUP(A634,ToxCast!A:I,9,FALSE)</f>
        <v>#VALUE!</v>
      </c>
      <c r="F634" t="e">
        <f>VLOOKUP(C634,ECOTOX!A:L,7,FALSE)</f>
        <v>#N/A</v>
      </c>
      <c r="H634" t="e">
        <f>VLOOKUP(C634,ECOTOX!A:L,5,FALSE)</f>
        <v>#N/A</v>
      </c>
      <c r="J634" t="e">
        <f>E634/F634</f>
        <v>#VALUE!</v>
      </c>
      <c r="L634" t="e">
        <f>E634/H634</f>
        <v>#VALUE!</v>
      </c>
    </row>
    <row r="635" spans="1:12" hidden="1" x14ac:dyDescent="0.25">
      <c r="A635" s="2" t="s">
        <v>4085</v>
      </c>
      <c r="B635" t="s">
        <v>4777</v>
      </c>
      <c r="C635">
        <v>93185</v>
      </c>
      <c r="D635" t="s">
        <v>6320</v>
      </c>
      <c r="E635">
        <f>VLOOKUP(A635,ToxCast!A:I,9,FALSE)</f>
        <v>0</v>
      </c>
      <c r="F635" t="e">
        <f>VLOOKUP(C635,ECOTOX!A:L,7,FALSE)</f>
        <v>#N/A</v>
      </c>
      <c r="H635" t="e">
        <f>VLOOKUP(C635,ECOTOX!A:L,5,FALSE)</f>
        <v>#N/A</v>
      </c>
      <c r="J635" t="e">
        <f>E635/F635</f>
        <v>#N/A</v>
      </c>
      <c r="L635" t="e">
        <f>E635/H635</f>
        <v>#N/A</v>
      </c>
    </row>
    <row r="636" spans="1:12" hidden="1" x14ac:dyDescent="0.25">
      <c r="A636" t="s">
        <v>3583</v>
      </c>
      <c r="B636" t="s">
        <v>4778</v>
      </c>
      <c r="C636">
        <v>611143</v>
      </c>
      <c r="D636" t="s">
        <v>3584</v>
      </c>
      <c r="E636">
        <f>VLOOKUP(A636,ToxCast!A:I,9,FALSE)</f>
        <v>2.7083010531317498E-2</v>
      </c>
      <c r="F636" t="e">
        <f>VLOOKUP(C636,ECOTOX!A:L,7,FALSE)</f>
        <v>#N/A</v>
      </c>
      <c r="H636" t="e">
        <f>VLOOKUP(C636,ECOTOX!A:L,5,FALSE)</f>
        <v>#N/A</v>
      </c>
      <c r="J636" t="e">
        <f>E636/F636</f>
        <v>#N/A</v>
      </c>
      <c r="L636" t="e">
        <f>E636/H636</f>
        <v>#N/A</v>
      </c>
    </row>
    <row r="637" spans="1:12" hidden="1" x14ac:dyDescent="0.25">
      <c r="A637" t="s">
        <v>3033</v>
      </c>
      <c r="B637" t="s">
        <v>4779</v>
      </c>
      <c r="C637">
        <v>134850</v>
      </c>
      <c r="D637" t="s">
        <v>3034</v>
      </c>
      <c r="E637">
        <f>VLOOKUP(A637,ToxCast!A:I,9,FALSE)</f>
        <v>0.30927081047980354</v>
      </c>
      <c r="F637" t="e">
        <f>VLOOKUP(C637,ECOTOX!A:L,7,FALSE)</f>
        <v>#N/A</v>
      </c>
      <c r="H637" t="e">
        <f>VLOOKUP(C637,ECOTOX!A:L,5,FALSE)</f>
        <v>#N/A</v>
      </c>
      <c r="J637" t="e">
        <f>E637/F637</f>
        <v>#N/A</v>
      </c>
      <c r="L637" t="e">
        <f>E637/H637</f>
        <v>#N/A</v>
      </c>
    </row>
    <row r="638" spans="1:12" hidden="1" x14ac:dyDescent="0.25">
      <c r="A638" s="2" t="s">
        <v>4089</v>
      </c>
      <c r="B638" t="s">
        <v>4780</v>
      </c>
      <c r="C638">
        <v>142085</v>
      </c>
      <c r="D638" t="s">
        <v>6321</v>
      </c>
      <c r="E638">
        <f>VLOOKUP(A638,ToxCast!A:I,9,FALSE)</f>
        <v>0</v>
      </c>
      <c r="F638" t="e">
        <f>VLOOKUP(C638,ECOTOX!A:L,7,FALSE)</f>
        <v>#N/A</v>
      </c>
      <c r="H638" t="e">
        <f>VLOOKUP(C638,ECOTOX!A:L,5,FALSE)</f>
        <v>#N/A</v>
      </c>
      <c r="J638" t="e">
        <f>E638/F638</f>
        <v>#N/A</v>
      </c>
      <c r="L638" t="e">
        <f>E638/H638</f>
        <v>#N/A</v>
      </c>
    </row>
    <row r="639" spans="1:12" hidden="1" x14ac:dyDescent="0.25">
      <c r="A639" t="s">
        <v>3585</v>
      </c>
      <c r="B639" t="s">
        <v>4781</v>
      </c>
      <c r="C639">
        <v>2402780</v>
      </c>
      <c r="D639" t="s">
        <v>3586</v>
      </c>
      <c r="E639">
        <f>VLOOKUP(A639,ToxCast!A:I,9,FALSE)</f>
        <v>1.0300433574212691</v>
      </c>
      <c r="F639" t="e">
        <f>VLOOKUP(C639,ECOTOX!A:L,7,FALSE)</f>
        <v>#N/A</v>
      </c>
      <c r="H639" t="e">
        <f>VLOOKUP(C639,ECOTOX!A:L,5,FALSE)</f>
        <v>#N/A</v>
      </c>
      <c r="J639" t="e">
        <f>E639/F639</f>
        <v>#N/A</v>
      </c>
      <c r="L639" t="e">
        <f>E639/H639</f>
        <v>#N/A</v>
      </c>
    </row>
    <row r="640" spans="1:12" hidden="1" x14ac:dyDescent="0.25">
      <c r="A640" t="s">
        <v>3587</v>
      </c>
      <c r="B640" t="s">
        <v>4782</v>
      </c>
      <c r="C640">
        <v>6117915</v>
      </c>
      <c r="D640" t="s">
        <v>3588</v>
      </c>
      <c r="E640">
        <f>VLOOKUP(A640,ToxCast!A:I,9,FALSE)</f>
        <v>0.55958137431255173</v>
      </c>
      <c r="F640" t="e">
        <f>VLOOKUP(C640,ECOTOX!A:L,7,FALSE)</f>
        <v>#N/A</v>
      </c>
      <c r="H640" t="e">
        <f>VLOOKUP(C640,ECOTOX!A:L,5,FALSE)</f>
        <v>#N/A</v>
      </c>
      <c r="J640" t="e">
        <f>E640/F640</f>
        <v>#N/A</v>
      </c>
      <c r="L640" t="e">
        <f>E640/H640</f>
        <v>#N/A</v>
      </c>
    </row>
    <row r="641" spans="1:12" hidden="1" x14ac:dyDescent="0.25">
      <c r="A641" t="s">
        <v>3589</v>
      </c>
      <c r="B641" t="s">
        <v>4783</v>
      </c>
      <c r="C641">
        <v>626642</v>
      </c>
      <c r="D641" t="s">
        <v>3590</v>
      </c>
      <c r="E641">
        <f>VLOOKUP(A641,ToxCast!A:I,9,FALSE)</f>
        <v>4.3495522075371372E-3</v>
      </c>
      <c r="F641" t="e">
        <f>VLOOKUP(C641,ECOTOX!A:L,7,FALSE)</f>
        <v>#N/A</v>
      </c>
      <c r="H641" t="e">
        <f>VLOOKUP(C641,ECOTOX!A:L,5,FALSE)</f>
        <v>#N/A</v>
      </c>
      <c r="J641" t="e">
        <f>E641/F641</f>
        <v>#N/A</v>
      </c>
      <c r="L641" t="e">
        <f>E641/H641</f>
        <v>#N/A</v>
      </c>
    </row>
    <row r="642" spans="1:12" hidden="1" x14ac:dyDescent="0.25">
      <c r="A642" t="s">
        <v>3035</v>
      </c>
      <c r="B642" t="s">
        <v>4784</v>
      </c>
      <c r="C642">
        <v>7005723</v>
      </c>
      <c r="D642" t="s">
        <v>3036</v>
      </c>
      <c r="E642">
        <f>VLOOKUP(A642,ToxCast!A:I,9,FALSE)</f>
        <v>0.27361705805216258</v>
      </c>
      <c r="F642" t="e">
        <f>VLOOKUP(C642,ECOTOX!A:L,7,FALSE)</f>
        <v>#N/A</v>
      </c>
      <c r="H642" t="e">
        <f>VLOOKUP(C642,ECOTOX!A:L,5,FALSE)</f>
        <v>#N/A</v>
      </c>
      <c r="J642" t="e">
        <f>E642/F642</f>
        <v>#N/A</v>
      </c>
      <c r="L642" t="e">
        <f>E642/H642</f>
        <v>#N/A</v>
      </c>
    </row>
    <row r="643" spans="1:12" hidden="1" x14ac:dyDescent="0.25">
      <c r="A643" t="s">
        <v>3591</v>
      </c>
      <c r="B643" t="s">
        <v>4785</v>
      </c>
      <c r="C643">
        <v>83567</v>
      </c>
      <c r="D643" t="s">
        <v>3592</v>
      </c>
      <c r="E643">
        <f>VLOOKUP(A643,ToxCast!A:I,9,FALSE)</f>
        <v>8.4672086772396474E-2</v>
      </c>
      <c r="F643" t="e">
        <f>VLOOKUP(C643,ECOTOX!A:L,7,FALSE)</f>
        <v>#N/A</v>
      </c>
      <c r="H643" t="e">
        <f>VLOOKUP(C643,ECOTOX!A:L,5,FALSE)</f>
        <v>#N/A</v>
      </c>
      <c r="J643" t="e">
        <f>E643/F643</f>
        <v>#N/A</v>
      </c>
      <c r="L643" t="e">
        <f>E643/H643</f>
        <v>#N/A</v>
      </c>
    </row>
    <row r="644" spans="1:12" hidden="1" x14ac:dyDescent="0.25">
      <c r="A644" t="s">
        <v>2611</v>
      </c>
      <c r="B644" t="s">
        <v>4786</v>
      </c>
      <c r="C644">
        <v>91101</v>
      </c>
      <c r="D644" t="s">
        <v>2612</v>
      </c>
      <c r="E644">
        <f>VLOOKUP(A644,ToxCast!A:I,9,FALSE)</f>
        <v>3.5048024285606896E-2</v>
      </c>
      <c r="F644" t="e">
        <f>VLOOKUP(C644,ECOTOX!A:L,7,FALSE)</f>
        <v>#N/A</v>
      </c>
      <c r="H644" t="e">
        <f>VLOOKUP(C644,ECOTOX!A:L,5,FALSE)</f>
        <v>#N/A</v>
      </c>
      <c r="J644" t="e">
        <f>E644/F644</f>
        <v>#N/A</v>
      </c>
      <c r="L644" t="e">
        <f>E644/H644</f>
        <v>#N/A</v>
      </c>
    </row>
    <row r="645" spans="1:12" hidden="1" x14ac:dyDescent="0.25">
      <c r="A645" t="s">
        <v>2613</v>
      </c>
      <c r="B645" t="s">
        <v>4787</v>
      </c>
      <c r="C645">
        <v>97596</v>
      </c>
      <c r="D645" t="s">
        <v>2614</v>
      </c>
      <c r="E645">
        <f>VLOOKUP(A645,ToxCast!A:I,9,FALSE)</f>
        <v>0.15381375596987062</v>
      </c>
      <c r="F645" t="e">
        <f>VLOOKUP(C645,ECOTOX!A:L,7,FALSE)</f>
        <v>#N/A</v>
      </c>
      <c r="H645" t="e">
        <f>VLOOKUP(C645,ECOTOX!A:L,5,FALSE)</f>
        <v>#N/A</v>
      </c>
      <c r="J645" t="e">
        <f>E645/F645</f>
        <v>#N/A</v>
      </c>
      <c r="L645" t="e">
        <f>E645/H645</f>
        <v>#N/A</v>
      </c>
    </row>
    <row r="646" spans="1:12" hidden="1" x14ac:dyDescent="0.25">
      <c r="A646" t="s">
        <v>1515</v>
      </c>
      <c r="B646" t="s">
        <v>4788</v>
      </c>
      <c r="C646">
        <v>57067</v>
      </c>
      <c r="D646" t="s">
        <v>1516</v>
      </c>
      <c r="E646">
        <f>VLOOKUP(A646,ToxCast!A:I,9,FALSE)</f>
        <v>3.0102704557560278</v>
      </c>
      <c r="F646" t="e">
        <f>VLOOKUP(C646,ECOTOX!A:L,7,FALSE)</f>
        <v>#N/A</v>
      </c>
      <c r="H646" t="e">
        <f>VLOOKUP(C646,ECOTOX!A:L,5,FALSE)</f>
        <v>#N/A</v>
      </c>
      <c r="J646" t="e">
        <f>E646/F646</f>
        <v>#N/A</v>
      </c>
      <c r="L646" t="e">
        <f>E646/H646</f>
        <v>#N/A</v>
      </c>
    </row>
    <row r="647" spans="1:12" hidden="1" x14ac:dyDescent="0.25">
      <c r="A647" t="s">
        <v>3593</v>
      </c>
      <c r="B647" t="s">
        <v>4789</v>
      </c>
      <c r="C647">
        <v>142041</v>
      </c>
      <c r="D647" t="s">
        <v>3594</v>
      </c>
      <c r="E647">
        <f>VLOOKUP(A647,ToxCast!A:I,9,FALSE)</f>
        <v>0.1148903138093751</v>
      </c>
      <c r="F647" t="e">
        <f>VLOOKUP(C647,ECOTOX!A:L,7,FALSE)</f>
        <v>#N/A</v>
      </c>
      <c r="H647" t="e">
        <f>VLOOKUP(C647,ECOTOX!A:L,5,FALSE)</f>
        <v>#N/A</v>
      </c>
      <c r="J647" t="e">
        <f>E647/F647</f>
        <v>#N/A</v>
      </c>
      <c r="L647" t="e">
        <f>E647/H647</f>
        <v>#N/A</v>
      </c>
    </row>
    <row r="648" spans="1:12" x14ac:dyDescent="0.25">
      <c r="A648" t="s">
        <v>3573</v>
      </c>
      <c r="B648" t="s">
        <v>4748</v>
      </c>
      <c r="C648">
        <v>82560541</v>
      </c>
      <c r="D648" t="s">
        <v>3574</v>
      </c>
      <c r="E648">
        <f>VLOOKUP(A648,ToxCast!A:I,9,FALSE)</f>
        <v>5.0787546343499614E-2</v>
      </c>
      <c r="F648">
        <f>VLOOKUP(C648,ECOTOX!A:L,7,FALSE)</f>
        <v>6.6600000000000001E-3</v>
      </c>
      <c r="G648">
        <f>VLOOKUP(C648,ECOTOX!A:L,8,FALSE)</f>
        <v>6.6600000000000001E-3</v>
      </c>
      <c r="H648">
        <f>VLOOKUP(C648,ECOTOX!A:L,5,FALSE)</f>
        <v>6.6600000000000001E-3</v>
      </c>
      <c r="J648">
        <f>E648/F648</f>
        <v>7.6257577092341764</v>
      </c>
      <c r="K648" s="8">
        <f>E648/G648</f>
        <v>7.6257577092341764</v>
      </c>
      <c r="L648">
        <f>E648/H648</f>
        <v>7.6257577092341764</v>
      </c>
    </row>
    <row r="649" spans="1:12" x14ac:dyDescent="0.25">
      <c r="A649" t="s">
        <v>75</v>
      </c>
      <c r="B649" t="s">
        <v>4790</v>
      </c>
      <c r="C649">
        <v>86500</v>
      </c>
      <c r="D649" t="s">
        <v>76</v>
      </c>
      <c r="E649">
        <f>VLOOKUP(A649,ToxCast!A:I,9,FALSE)</f>
        <v>3.2203915344526372E-2</v>
      </c>
      <c r="F649">
        <f>VLOOKUP(C649,ECOTOX!A:L,7,FALSE)</f>
        <v>1.85E-4</v>
      </c>
      <c r="G649">
        <f>VLOOKUP(C649,ECOTOX!A:L,8,FALSE)</f>
        <v>2.0000000000000001E-4</v>
      </c>
      <c r="H649">
        <f>VLOOKUP(C649,ECOTOX!A:L,5,FALSE)</f>
        <v>6.9999999999999999E-4</v>
      </c>
      <c r="J649">
        <f>E649/F649</f>
        <v>174.07521807852095</v>
      </c>
      <c r="K649" s="8">
        <f>E649/G649</f>
        <v>161.01957672263185</v>
      </c>
      <c r="L649">
        <f>E649/H649</f>
        <v>46.005593349323391</v>
      </c>
    </row>
    <row r="650" spans="1:12" x14ac:dyDescent="0.25">
      <c r="A650" t="s">
        <v>243</v>
      </c>
      <c r="B650" t="s">
        <v>4791</v>
      </c>
      <c r="C650">
        <v>85687</v>
      </c>
      <c r="D650" t="s">
        <v>244</v>
      </c>
      <c r="E650">
        <f>VLOOKUP(A650,ToxCast!A:I,9,FALSE)</f>
        <v>5.1553797022659182E-4</v>
      </c>
      <c r="F650">
        <f>VLOOKUP(C650,ECOTOX!A:L,7,FALSE)</f>
        <v>0.05</v>
      </c>
      <c r="G650">
        <f>VLOOKUP(C650,ECOTOX!A:L,8,FALSE)</f>
        <v>0.05</v>
      </c>
      <c r="H650">
        <f>VLOOKUP(C650,ECOTOX!A:L,5,FALSE)</f>
        <v>1</v>
      </c>
      <c r="J650">
        <f>E650/F650</f>
        <v>1.0310759404531836E-2</v>
      </c>
      <c r="K650" s="8">
        <f>E650/G650</f>
        <v>1.0310759404531836E-2</v>
      </c>
      <c r="L650">
        <f>E650/H650</f>
        <v>5.1553797022659182E-4</v>
      </c>
    </row>
    <row r="651" spans="1:12" x14ac:dyDescent="0.25">
      <c r="A651" t="s">
        <v>129</v>
      </c>
      <c r="B651" t="s">
        <v>4792</v>
      </c>
      <c r="C651">
        <v>88857</v>
      </c>
      <c r="D651" t="s">
        <v>130</v>
      </c>
      <c r="E651">
        <f>VLOOKUP(A651,ToxCast!A:I,9,FALSE)</f>
        <v>5.65731719387048E-2</v>
      </c>
      <c r="F651">
        <f>VLOOKUP(C651,ECOTOX!A:L,7,FALSE)</f>
        <v>0.16414999999999999</v>
      </c>
      <c r="G651">
        <f>VLOOKUP(C651,ECOTOX!A:L,8,FALSE)</f>
        <v>0.1883</v>
      </c>
      <c r="H651">
        <f>VLOOKUP(C651,ECOTOX!A:L,5,FALSE)</f>
        <v>1.48</v>
      </c>
      <c r="J651">
        <f>E651/F651</f>
        <v>0.34464314309293209</v>
      </c>
      <c r="K651" s="8">
        <f>E651/G651</f>
        <v>0.30044169909030699</v>
      </c>
      <c r="L651">
        <f>E651/H651</f>
        <v>3.8225116174800539E-2</v>
      </c>
    </row>
    <row r="652" spans="1:12" hidden="1" x14ac:dyDescent="0.25">
      <c r="A652" t="s">
        <v>631</v>
      </c>
      <c r="B652" t="s">
        <v>4794</v>
      </c>
      <c r="C652">
        <v>120809</v>
      </c>
      <c r="D652" t="s">
        <v>632</v>
      </c>
      <c r="E652">
        <f>VLOOKUP(A652,ToxCast!A:I,9,FALSE)</f>
        <v>9.3963822320431468E-3</v>
      </c>
      <c r="F652" t="e">
        <f>VLOOKUP(C652,ECOTOX!A:L,7,FALSE)</f>
        <v>#N/A</v>
      </c>
      <c r="H652" t="e">
        <f>VLOOKUP(C652,ECOTOX!A:L,5,FALSE)</f>
        <v>#N/A</v>
      </c>
      <c r="J652" t="e">
        <f>E652/F652</f>
        <v>#N/A</v>
      </c>
      <c r="L652" t="e">
        <f>E652/H652</f>
        <v>#N/A</v>
      </c>
    </row>
    <row r="653" spans="1:12" hidden="1" x14ac:dyDescent="0.25">
      <c r="A653" t="s">
        <v>633</v>
      </c>
      <c r="B653" t="s">
        <v>4795</v>
      </c>
      <c r="C653">
        <v>77929</v>
      </c>
      <c r="D653" t="s">
        <v>634</v>
      </c>
      <c r="E653">
        <f>VLOOKUP(A653,ToxCast!A:I,9,FALSE)</f>
        <v>0.20398432044279902</v>
      </c>
      <c r="F653" t="e">
        <f>VLOOKUP(C653,ECOTOX!A:L,7,FALSE)</f>
        <v>#N/A</v>
      </c>
      <c r="H653" t="e">
        <f>VLOOKUP(C653,ECOTOX!A:L,5,FALSE)</f>
        <v>#N/A</v>
      </c>
      <c r="J653" t="e">
        <f>E653/F653</f>
        <v>#N/A</v>
      </c>
      <c r="L653" t="e">
        <f>E653/H653</f>
        <v>#N/A</v>
      </c>
    </row>
    <row r="654" spans="1:12" hidden="1" x14ac:dyDescent="0.25">
      <c r="A654" t="s">
        <v>331</v>
      </c>
      <c r="B654" t="s">
        <v>4796</v>
      </c>
      <c r="C654">
        <v>637070</v>
      </c>
      <c r="D654" t="s">
        <v>332</v>
      </c>
      <c r="E654">
        <f>VLOOKUP(A654,ToxCast!A:I,9,FALSE)</f>
        <v>3.4605006128415466E-2</v>
      </c>
      <c r="F654" t="e">
        <f>VLOOKUP(C654,ECOTOX!A:L,7,FALSE)</f>
        <v>#N/A</v>
      </c>
      <c r="H654" t="e">
        <f>VLOOKUP(C654,ECOTOX!A:L,5,FALSE)</f>
        <v>#N/A</v>
      </c>
      <c r="J654" t="e">
        <f>E654/F654</f>
        <v>#N/A</v>
      </c>
      <c r="L654" t="e">
        <f>E654/H654</f>
        <v>#N/A</v>
      </c>
    </row>
    <row r="655" spans="1:12" hidden="1" x14ac:dyDescent="0.25">
      <c r="A655" t="s">
        <v>433</v>
      </c>
      <c r="B655" t="s">
        <v>4797</v>
      </c>
      <c r="C655">
        <v>50022</v>
      </c>
      <c r="D655" t="s">
        <v>434</v>
      </c>
      <c r="E655">
        <f>VLOOKUP(A655,ToxCast!A:I,9,FALSE)</f>
        <v>3.2957999827426179E-4</v>
      </c>
      <c r="F655" t="e">
        <f>VLOOKUP(C655,ECOTOX!A:L,7,FALSE)</f>
        <v>#N/A</v>
      </c>
      <c r="H655" t="e">
        <f>VLOOKUP(C655,ECOTOX!A:L,5,FALSE)</f>
        <v>#N/A</v>
      </c>
      <c r="J655" t="e">
        <f>E655/F655</f>
        <v>#N/A</v>
      </c>
      <c r="L655" t="e">
        <f>E655/H655</f>
        <v>#N/A</v>
      </c>
    </row>
    <row r="656" spans="1:12" hidden="1" x14ac:dyDescent="0.25">
      <c r="A656" t="s">
        <v>1517</v>
      </c>
      <c r="B656" t="s">
        <v>4798</v>
      </c>
      <c r="C656">
        <v>106934</v>
      </c>
      <c r="D656" t="s">
        <v>1518</v>
      </c>
      <c r="E656">
        <f>VLOOKUP(A656,ToxCast!A:I,9,FALSE)</f>
        <v>9.3931000000000001E-2</v>
      </c>
      <c r="F656" t="e">
        <f>VLOOKUP(C656,ECOTOX!A:L,7,FALSE)</f>
        <v>#N/A</v>
      </c>
      <c r="H656" t="e">
        <f>VLOOKUP(C656,ECOTOX!A:L,5,FALSE)</f>
        <v>#N/A</v>
      </c>
      <c r="J656" t="e">
        <f>E656/F656</f>
        <v>#N/A</v>
      </c>
      <c r="L656" t="e">
        <f>E656/H656</f>
        <v>#N/A</v>
      </c>
    </row>
    <row r="657" spans="1:12" hidden="1" x14ac:dyDescent="0.25">
      <c r="A657" t="s">
        <v>131</v>
      </c>
      <c r="B657" t="s">
        <v>4799</v>
      </c>
      <c r="C657">
        <v>56531</v>
      </c>
      <c r="D657" t="s">
        <v>132</v>
      </c>
      <c r="E657">
        <f>VLOOKUP(A657,ToxCast!A:I,9,FALSE)</f>
        <v>2.9138948601516068E-6</v>
      </c>
      <c r="F657" t="e">
        <f>VLOOKUP(C657,ECOTOX!A:L,7,FALSE)</f>
        <v>#N/A</v>
      </c>
      <c r="H657" t="e">
        <f>VLOOKUP(C657,ECOTOX!A:L,5,FALSE)</f>
        <v>#N/A</v>
      </c>
      <c r="J657" t="e">
        <f>E657/F657</f>
        <v>#N/A</v>
      </c>
      <c r="L657" t="e">
        <f>E657/H657</f>
        <v>#N/A</v>
      </c>
    </row>
    <row r="658" spans="1:12" x14ac:dyDescent="0.25">
      <c r="A658" t="s">
        <v>835</v>
      </c>
      <c r="B658" t="s">
        <v>4793</v>
      </c>
      <c r="C658">
        <v>94268</v>
      </c>
      <c r="D658" t="s">
        <v>836</v>
      </c>
      <c r="E658">
        <f>VLOOKUP(A658,ToxCast!A:I,9,FALSE)</f>
        <v>0.1522891413271828</v>
      </c>
      <c r="F658">
        <f>VLOOKUP(C658,ECOTOX!A:L,7,FALSE)</f>
        <v>0.74794781421360002</v>
      </c>
      <c r="G658">
        <f>VLOOKUP(C658,ECOTOX!A:L,8,FALSE)</f>
        <v>0.78525942549600003</v>
      </c>
      <c r="H658">
        <f>VLOOKUP(C658,ECOTOX!A:L,5,FALSE)</f>
        <v>1.1341360699759999</v>
      </c>
      <c r="J658">
        <f>E658/F658</f>
        <v>0.20360931395635024</v>
      </c>
      <c r="K658" s="8">
        <f>E658/G658</f>
        <v>0.19393481489380548</v>
      </c>
      <c r="L658">
        <f>E658/H658</f>
        <v>0.13427766328814977</v>
      </c>
    </row>
    <row r="659" spans="1:12" hidden="1" x14ac:dyDescent="0.25">
      <c r="A659" t="s">
        <v>3595</v>
      </c>
      <c r="B659" t="s">
        <v>4800</v>
      </c>
      <c r="C659">
        <v>67614339</v>
      </c>
      <c r="D659" t="s">
        <v>3596</v>
      </c>
      <c r="E659">
        <f>VLOOKUP(A659,ToxCast!A:I,9,FALSE)</f>
        <v>0.1962520213338278</v>
      </c>
      <c r="F659" t="e">
        <f>VLOOKUP(C659,ECOTOX!A:L,7,FALSE)</f>
        <v>#N/A</v>
      </c>
      <c r="H659" t="e">
        <f>VLOOKUP(C659,ECOTOX!A:L,5,FALSE)</f>
        <v>#N/A</v>
      </c>
      <c r="J659" t="e">
        <f>E659/F659</f>
        <v>#N/A</v>
      </c>
      <c r="L659" t="e">
        <f>E659/H659</f>
        <v>#N/A</v>
      </c>
    </row>
    <row r="660" spans="1:12" hidden="1" x14ac:dyDescent="0.25">
      <c r="A660" t="s">
        <v>3597</v>
      </c>
      <c r="B660" t="s">
        <v>4801</v>
      </c>
      <c r="C660">
        <v>98319267</v>
      </c>
      <c r="D660" t="s">
        <v>3598</v>
      </c>
      <c r="E660">
        <f>VLOOKUP(A660,ToxCast!A:I,9,FALSE)</f>
        <v>0.2969181122306937</v>
      </c>
      <c r="F660" t="e">
        <f>VLOOKUP(C660,ECOTOX!A:L,7,FALSE)</f>
        <v>#N/A</v>
      </c>
      <c r="H660" t="e">
        <f>VLOOKUP(C660,ECOTOX!A:L,5,FALSE)</f>
        <v>#N/A</v>
      </c>
      <c r="J660" t="e">
        <f>E660/F660</f>
        <v>#N/A</v>
      </c>
      <c r="L660" t="e">
        <f>E660/H660</f>
        <v>#N/A</v>
      </c>
    </row>
    <row r="661" spans="1:12" x14ac:dyDescent="0.25">
      <c r="A661" t="s">
        <v>837</v>
      </c>
      <c r="B661" t="s">
        <v>6423</v>
      </c>
      <c r="C661">
        <v>2439103</v>
      </c>
      <c r="D661" t="s">
        <v>838</v>
      </c>
      <c r="E661">
        <f>VLOOKUP(A661,ToxCast!A:I,9,FALSE)</f>
        <v>5.3040504354696645E-5</v>
      </c>
      <c r="F661">
        <f>VLOOKUP(C661,ECOTOX!A:L,7,FALSE)</f>
        <v>2.5200000000000001E-3</v>
      </c>
      <c r="G661">
        <f>VLOOKUP(C661,ECOTOX!A:L,8,FALSE)</f>
        <v>4.4000000000000003E-3</v>
      </c>
      <c r="H661">
        <f>VLOOKUP(C661,ECOTOX!A:L,5,FALSE)</f>
        <v>4.4999999999999998E-2</v>
      </c>
      <c r="J661">
        <f>E661/F661</f>
        <v>2.1047819188371685E-2</v>
      </c>
      <c r="K661" s="8">
        <f>E661/G661</f>
        <v>1.2054660080612872E-2</v>
      </c>
      <c r="L661">
        <f>E661/H661</f>
        <v>1.1786778745488144E-3</v>
      </c>
    </row>
    <row r="662" spans="1:12" hidden="1" x14ac:dyDescent="0.25">
      <c r="A662" t="s">
        <v>77</v>
      </c>
      <c r="B662" t="s">
        <v>4803</v>
      </c>
      <c r="C662">
        <v>4680788</v>
      </c>
      <c r="D662" t="s">
        <v>78</v>
      </c>
      <c r="E662">
        <f>VLOOKUP(A662,ToxCast!A:I,9,FALSE)</f>
        <v>15.612928156353421</v>
      </c>
      <c r="F662" t="e">
        <f>VLOOKUP(C662,ECOTOX!A:L,7,FALSE)</f>
        <v>#N/A</v>
      </c>
      <c r="H662" t="e">
        <f>VLOOKUP(C662,ECOTOX!A:L,5,FALSE)</f>
        <v>#N/A</v>
      </c>
      <c r="J662" t="e">
        <f>E662/F662</f>
        <v>#N/A</v>
      </c>
      <c r="L662" t="e">
        <f>E662/H662</f>
        <v>#N/A</v>
      </c>
    </row>
    <row r="663" spans="1:12" hidden="1" x14ac:dyDescent="0.25">
      <c r="A663" t="s">
        <v>3037</v>
      </c>
      <c r="B663" t="s">
        <v>4804</v>
      </c>
      <c r="C663">
        <v>2353459</v>
      </c>
      <c r="D663" t="s">
        <v>3038</v>
      </c>
      <c r="E663">
        <f>VLOOKUP(A663,ToxCast!A:I,9,FALSE)</f>
        <v>0.36681472183628683</v>
      </c>
      <c r="F663" t="e">
        <f>VLOOKUP(C663,ECOTOX!A:L,7,FALSE)</f>
        <v>#N/A</v>
      </c>
      <c r="H663" t="e">
        <f>VLOOKUP(C663,ECOTOX!A:L,5,FALSE)</f>
        <v>#N/A</v>
      </c>
      <c r="J663" t="e">
        <f>E663/F663</f>
        <v>#N/A</v>
      </c>
      <c r="L663" t="e">
        <f>E663/H663</f>
        <v>#N/A</v>
      </c>
    </row>
    <row r="664" spans="1:12" x14ac:dyDescent="0.25">
      <c r="A664" t="s">
        <v>1519</v>
      </c>
      <c r="B664" t="s">
        <v>4802</v>
      </c>
      <c r="C664">
        <v>86386734</v>
      </c>
      <c r="D664" t="s">
        <v>1520</v>
      </c>
      <c r="E664">
        <f>VLOOKUP(A664,ToxCast!A:I,9,FALSE)</f>
        <v>0.39765588501305976</v>
      </c>
      <c r="F664">
        <f>VLOOKUP(C664,ECOTOX!A:L,7,FALSE)</f>
        <v>0.2</v>
      </c>
      <c r="G664">
        <f>VLOOKUP(C664,ECOTOX!A:L,8,FALSE)</f>
        <v>0.2</v>
      </c>
      <c r="H664">
        <f>VLOOKUP(C664,ECOTOX!A:L,5,FALSE)</f>
        <v>0.2</v>
      </c>
      <c r="J664">
        <f>E664/F664</f>
        <v>1.9882794250652986</v>
      </c>
      <c r="K664" s="8">
        <f>E664/G664</f>
        <v>1.9882794250652986</v>
      </c>
      <c r="L664">
        <f>E664/H664</f>
        <v>1.9882794250652986</v>
      </c>
    </row>
    <row r="665" spans="1:12" hidden="1" x14ac:dyDescent="0.25">
      <c r="A665" t="s">
        <v>2103</v>
      </c>
      <c r="B665" t="s">
        <v>4806</v>
      </c>
      <c r="C665">
        <v>91623</v>
      </c>
      <c r="D665" t="s">
        <v>2104</v>
      </c>
      <c r="E665">
        <f>VLOOKUP(A665,ToxCast!A:I,9,FALSE)</f>
        <v>2.3090198995119021E-2</v>
      </c>
      <c r="F665" t="e">
        <f>VLOOKUP(C665,ECOTOX!A:L,7,FALSE)</f>
        <v>#N/A</v>
      </c>
      <c r="H665" t="e">
        <f>VLOOKUP(C665,ECOTOX!A:L,5,FALSE)</f>
        <v>#N/A</v>
      </c>
      <c r="J665" t="e">
        <f>E665/F665</f>
        <v>#N/A</v>
      </c>
      <c r="L665" t="e">
        <f>E665/H665</f>
        <v>#N/A</v>
      </c>
    </row>
    <row r="666" spans="1:12" hidden="1" x14ac:dyDescent="0.25">
      <c r="A666" t="s">
        <v>1521</v>
      </c>
      <c r="B666" t="s">
        <v>4807</v>
      </c>
      <c r="C666">
        <v>55981</v>
      </c>
      <c r="D666" t="s">
        <v>1522</v>
      </c>
      <c r="E666">
        <f>VLOOKUP(A666,ToxCast!A:I,9,FALSE)</f>
        <v>0.3350639323249564</v>
      </c>
      <c r="F666" t="e">
        <f>VLOOKUP(C666,ECOTOX!A:L,7,FALSE)</f>
        <v>#N/A</v>
      </c>
      <c r="H666" t="e">
        <f>VLOOKUP(C666,ECOTOX!A:L,5,FALSE)</f>
        <v>#N/A</v>
      </c>
      <c r="J666" t="e">
        <f>E666/F666</f>
        <v>#N/A</v>
      </c>
      <c r="L666" t="e">
        <f>E666/H666</f>
        <v>#N/A</v>
      </c>
    </row>
    <row r="667" spans="1:12" hidden="1" x14ac:dyDescent="0.25">
      <c r="A667" t="s">
        <v>2105</v>
      </c>
      <c r="B667" t="s">
        <v>4808</v>
      </c>
      <c r="C667">
        <v>389082</v>
      </c>
      <c r="D667" t="s">
        <v>2106</v>
      </c>
      <c r="E667">
        <f>VLOOKUP(A667,ToxCast!A:I,9,FALSE)</f>
        <v>0.1536780781332496</v>
      </c>
      <c r="F667" t="e">
        <f>VLOOKUP(C667,ECOTOX!A:L,7,FALSE)</f>
        <v>#N/A</v>
      </c>
      <c r="H667" t="e">
        <f>VLOOKUP(C667,ECOTOX!A:L,5,FALSE)</f>
        <v>#N/A</v>
      </c>
      <c r="J667" t="e">
        <f>E667/F667</f>
        <v>#N/A</v>
      </c>
      <c r="L667" t="e">
        <f>E667/H667</f>
        <v>#N/A</v>
      </c>
    </row>
    <row r="668" spans="1:12" hidden="1" x14ac:dyDescent="0.25">
      <c r="A668" t="s">
        <v>3599</v>
      </c>
      <c r="B668" t="s">
        <v>4809</v>
      </c>
      <c r="C668">
        <v>2243621</v>
      </c>
      <c r="D668" t="s">
        <v>3600</v>
      </c>
      <c r="E668">
        <f>VLOOKUP(A668,ToxCast!A:I,9,FALSE)</f>
        <v>7.990944106649471E-2</v>
      </c>
      <c r="F668" t="e">
        <f>VLOOKUP(C668,ECOTOX!A:L,7,FALSE)</f>
        <v>#N/A</v>
      </c>
      <c r="H668" t="e">
        <f>VLOOKUP(C668,ECOTOX!A:L,5,FALSE)</f>
        <v>#N/A</v>
      </c>
      <c r="J668" t="e">
        <f>E668/F668</f>
        <v>#N/A</v>
      </c>
      <c r="L668" t="e">
        <f>E668/H668</f>
        <v>#N/A</v>
      </c>
    </row>
    <row r="669" spans="1:12" hidden="1" x14ac:dyDescent="0.25">
      <c r="A669" t="s">
        <v>3601</v>
      </c>
      <c r="B669" t="s">
        <v>4810</v>
      </c>
      <c r="C669">
        <v>93469</v>
      </c>
      <c r="D669" t="s">
        <v>3602</v>
      </c>
      <c r="E669">
        <f>VLOOKUP(A669,ToxCast!A:I,9,FALSE)</f>
        <v>5.930203012957017E-4</v>
      </c>
      <c r="F669" t="e">
        <f>VLOOKUP(C669,ECOTOX!A:L,7,FALSE)</f>
        <v>#N/A</v>
      </c>
      <c r="H669" t="e">
        <f>VLOOKUP(C669,ECOTOX!A:L,5,FALSE)</f>
        <v>#N/A</v>
      </c>
      <c r="J669" t="e">
        <f>E669/F669</f>
        <v>#N/A</v>
      </c>
      <c r="L669" t="e">
        <f>E669/H669</f>
        <v>#N/A</v>
      </c>
    </row>
    <row r="670" spans="1:12" hidden="1" x14ac:dyDescent="0.25">
      <c r="A670" t="s">
        <v>2107</v>
      </c>
      <c r="B670" t="s">
        <v>4811</v>
      </c>
      <c r="C670">
        <v>91236</v>
      </c>
      <c r="D670" t="s">
        <v>2108</v>
      </c>
      <c r="E670">
        <f>VLOOKUP(A670,ToxCast!A:I,9,FALSE)</f>
        <v>4.5881581198560673</v>
      </c>
      <c r="F670" t="e">
        <f>VLOOKUP(C670,ECOTOX!A:L,7,FALSE)</f>
        <v>#N/A</v>
      </c>
      <c r="H670" t="e">
        <f>VLOOKUP(C670,ECOTOX!A:L,5,FALSE)</f>
        <v>#N/A</v>
      </c>
      <c r="J670" t="e">
        <f>E670/F670</f>
        <v>#N/A</v>
      </c>
      <c r="L670" t="e">
        <f>E670/H670</f>
        <v>#N/A</v>
      </c>
    </row>
    <row r="671" spans="1:12" x14ac:dyDescent="0.25">
      <c r="A671" t="s">
        <v>79</v>
      </c>
      <c r="B671" t="s">
        <v>4805</v>
      </c>
      <c r="C671">
        <v>76448</v>
      </c>
      <c r="D671" t="s">
        <v>80</v>
      </c>
      <c r="E671">
        <f>VLOOKUP(A671,ToxCast!A:I,9,FALSE)</f>
        <v>0.10049917473719221</v>
      </c>
      <c r="F671">
        <f>VLOOKUP(C671,ECOTOX!A:L,7,FALSE)</f>
        <v>0.87</v>
      </c>
      <c r="G671">
        <f>VLOOKUP(C671,ECOTOX!A:L,8,FALSE)</f>
        <v>0.87</v>
      </c>
      <c r="H671">
        <f>VLOOKUP(C671,ECOTOX!A:L,5,FALSE)</f>
        <v>2.3439999999999999</v>
      </c>
      <c r="J671">
        <f>E671/F671</f>
        <v>0.11551629280137035</v>
      </c>
      <c r="K671" s="8">
        <f>E671/G671</f>
        <v>0.11551629280137035</v>
      </c>
      <c r="L671">
        <f>E671/H671</f>
        <v>4.2875074546583708E-2</v>
      </c>
    </row>
    <row r="672" spans="1:12" hidden="1" x14ac:dyDescent="0.25">
      <c r="A672" t="s">
        <v>3039</v>
      </c>
      <c r="B672" t="s">
        <v>4813</v>
      </c>
      <c r="C672">
        <v>62237</v>
      </c>
      <c r="D672" t="s">
        <v>3040</v>
      </c>
      <c r="E672">
        <f>VLOOKUP(A672,ToxCast!A:I,9,FALSE)</f>
        <v>2.8535064910467471E-4</v>
      </c>
      <c r="F672" t="e">
        <f>VLOOKUP(C672,ECOTOX!A:L,7,FALSE)</f>
        <v>#N/A</v>
      </c>
      <c r="H672" t="e">
        <f>VLOOKUP(C672,ECOTOX!A:L,5,FALSE)</f>
        <v>#N/A</v>
      </c>
      <c r="J672" t="e">
        <f>E672/F672</f>
        <v>#N/A</v>
      </c>
      <c r="L672" t="e">
        <f>E672/H672</f>
        <v>#N/A</v>
      </c>
    </row>
    <row r="673" spans="1:12" hidden="1" x14ac:dyDescent="0.25">
      <c r="A673" t="s">
        <v>2615</v>
      </c>
      <c r="B673" t="s">
        <v>4814</v>
      </c>
      <c r="C673">
        <v>59881</v>
      </c>
      <c r="D673" t="s">
        <v>2616</v>
      </c>
      <c r="E673" t="e">
        <f>VLOOKUP(A673,ToxCast!A:I,9,FALSE)</f>
        <v>#VALUE!</v>
      </c>
      <c r="F673" t="e">
        <f>VLOOKUP(C673,ECOTOX!A:L,7,FALSE)</f>
        <v>#N/A</v>
      </c>
      <c r="H673" t="e">
        <f>VLOOKUP(C673,ECOTOX!A:L,5,FALSE)</f>
        <v>#N/A</v>
      </c>
      <c r="J673" t="e">
        <f>E673/F673</f>
        <v>#VALUE!</v>
      </c>
      <c r="L673" t="e">
        <f>E673/H673</f>
        <v>#VALUE!</v>
      </c>
    </row>
    <row r="674" spans="1:12" x14ac:dyDescent="0.25">
      <c r="A674" t="s">
        <v>133</v>
      </c>
      <c r="B674" t="s">
        <v>4812</v>
      </c>
      <c r="C674">
        <v>98953</v>
      </c>
      <c r="D674" t="s">
        <v>134</v>
      </c>
      <c r="E674">
        <f>VLOOKUP(A674,ToxCast!A:I,9,FALSE)</f>
        <v>1.0752281155747361</v>
      </c>
      <c r="F674">
        <f>VLOOKUP(C674,ECOTOX!A:L,7,FALSE)</f>
        <v>8.1999999999999987E-4</v>
      </c>
      <c r="G674">
        <f>VLOOKUP(C674,ECOTOX!A:L,8,FALSE)</f>
        <v>1.5399999999999999E-3</v>
      </c>
      <c r="H674">
        <f>VLOOKUP(C674,ECOTOX!A:L,5,FALSE)</f>
        <v>2.6100000000000002E-2</v>
      </c>
      <c r="J674">
        <f>E674/F674</f>
        <v>1311.2537994813856</v>
      </c>
      <c r="K674" s="8">
        <f>E674/G674</f>
        <v>698.20007504852992</v>
      </c>
      <c r="L674">
        <f>E674/H674</f>
        <v>41.196479523936247</v>
      </c>
    </row>
    <row r="675" spans="1:12" x14ac:dyDescent="0.25">
      <c r="A675" t="s">
        <v>1227</v>
      </c>
      <c r="B675" t="s">
        <v>4815</v>
      </c>
      <c r="C675">
        <v>139402</v>
      </c>
      <c r="D675" t="s">
        <v>1228</v>
      </c>
      <c r="E675">
        <f>VLOOKUP(A675,ToxCast!A:I,9,FALSE)</f>
        <v>0.12701276906772099</v>
      </c>
      <c r="F675">
        <f>VLOOKUP(C675,ECOTOX!A:L,7,FALSE)</f>
        <v>1.2749999999999999E-2</v>
      </c>
      <c r="G675">
        <f>VLOOKUP(C675,ECOTOX!A:L,8,FALSE)</f>
        <v>1.8499999999999999E-2</v>
      </c>
      <c r="H675">
        <f>VLOOKUP(C675,ECOTOX!A:L,5,FALSE)</f>
        <v>0.1017</v>
      </c>
      <c r="J675">
        <f>E675/F675</f>
        <v>9.9617858092330192</v>
      </c>
      <c r="K675" s="8">
        <f>E675/G675</f>
        <v>6.8655550847416755</v>
      </c>
      <c r="L675">
        <f>E675/H675</f>
        <v>1.2488964510100393</v>
      </c>
    </row>
    <row r="676" spans="1:12" hidden="1" x14ac:dyDescent="0.25">
      <c r="A676" s="2" t="s">
        <v>4063</v>
      </c>
      <c r="B676" t="s">
        <v>6424</v>
      </c>
      <c r="C676">
        <v>5160021</v>
      </c>
      <c r="D676" t="s">
        <v>6322</v>
      </c>
      <c r="E676">
        <f>VLOOKUP(A676,ToxCast!A:I,9,FALSE)</f>
        <v>0</v>
      </c>
      <c r="F676" t="e">
        <f>VLOOKUP(C676,ECOTOX!A:L,7,FALSE)</f>
        <v>#N/A</v>
      </c>
      <c r="H676" t="e">
        <f>VLOOKUP(C676,ECOTOX!A:L,5,FALSE)</f>
        <v>#N/A</v>
      </c>
      <c r="J676" t="e">
        <f>E676/F676</f>
        <v>#N/A</v>
      </c>
      <c r="L676" t="e">
        <f>E676/H676</f>
        <v>#N/A</v>
      </c>
    </row>
    <row r="677" spans="1:12" hidden="1" x14ac:dyDescent="0.25">
      <c r="A677" t="s">
        <v>3603</v>
      </c>
      <c r="B677" t="s">
        <v>4817</v>
      </c>
      <c r="C677">
        <v>110441</v>
      </c>
      <c r="D677" t="s">
        <v>3604</v>
      </c>
      <c r="E677">
        <f>VLOOKUP(A677,ToxCast!A:I,9,FALSE)</f>
        <v>1.6122954707014071E-2</v>
      </c>
      <c r="F677" t="e">
        <f>VLOOKUP(C677,ECOTOX!A:L,7,FALSE)</f>
        <v>#N/A</v>
      </c>
      <c r="H677" t="e">
        <f>VLOOKUP(C677,ECOTOX!A:L,5,FALSE)</f>
        <v>#N/A</v>
      </c>
      <c r="J677" t="e">
        <f>E677/F677</f>
        <v>#N/A</v>
      </c>
      <c r="L677" t="e">
        <f>E677/H677</f>
        <v>#N/A</v>
      </c>
    </row>
    <row r="678" spans="1:12" hidden="1" x14ac:dyDescent="0.25">
      <c r="A678" t="s">
        <v>1523</v>
      </c>
      <c r="B678" t="s">
        <v>4818</v>
      </c>
      <c r="C678">
        <v>52225204</v>
      </c>
      <c r="D678" t="s">
        <v>1524</v>
      </c>
      <c r="E678">
        <f>VLOOKUP(A678,ToxCast!A:I,9,FALSE)</f>
        <v>1.577353420494169</v>
      </c>
      <c r="F678" t="e">
        <f>VLOOKUP(C678,ECOTOX!A:L,7,FALSE)</f>
        <v>#N/A</v>
      </c>
      <c r="H678" t="e">
        <f>VLOOKUP(C678,ECOTOX!A:L,5,FALSE)</f>
        <v>#N/A</v>
      </c>
      <c r="J678" t="e">
        <f>E678/F678</f>
        <v>#N/A</v>
      </c>
      <c r="L678" t="e">
        <f>E678/H678</f>
        <v>#N/A</v>
      </c>
    </row>
    <row r="679" spans="1:12" hidden="1" x14ac:dyDescent="0.25">
      <c r="A679" t="s">
        <v>1229</v>
      </c>
      <c r="B679" t="s">
        <v>4819</v>
      </c>
      <c r="C679">
        <v>78933</v>
      </c>
      <c r="D679" t="s">
        <v>1230</v>
      </c>
      <c r="E679">
        <f>VLOOKUP(A679,ToxCast!A:I,9,FALSE)</f>
        <v>2.1644597172509581E-2</v>
      </c>
      <c r="F679" t="e">
        <f>VLOOKUP(C679,ECOTOX!A:L,7,FALSE)</f>
        <v>#N/A</v>
      </c>
      <c r="H679" t="e">
        <f>VLOOKUP(C679,ECOTOX!A:L,5,FALSE)</f>
        <v>#N/A</v>
      </c>
      <c r="J679" t="e">
        <f>E679/F679</f>
        <v>#N/A</v>
      </c>
      <c r="L679" t="e">
        <f>E679/H679</f>
        <v>#N/A</v>
      </c>
    </row>
    <row r="680" spans="1:12" hidden="1" x14ac:dyDescent="0.25">
      <c r="A680" t="s">
        <v>2109</v>
      </c>
      <c r="B680" t="s">
        <v>4820</v>
      </c>
      <c r="C680">
        <v>110178</v>
      </c>
      <c r="D680" t="s">
        <v>2110</v>
      </c>
      <c r="E680">
        <f>VLOOKUP(A680,ToxCast!A:I,9,FALSE)</f>
        <v>1.8395047909491168E-2</v>
      </c>
      <c r="F680" t="e">
        <f>VLOOKUP(C680,ECOTOX!A:L,7,FALSE)</f>
        <v>#N/A</v>
      </c>
      <c r="H680" t="e">
        <f>VLOOKUP(C680,ECOTOX!A:L,5,FALSE)</f>
        <v>#N/A</v>
      </c>
      <c r="J680" t="e">
        <f>E680/F680</f>
        <v>#N/A</v>
      </c>
      <c r="L680" t="e">
        <f>E680/H680</f>
        <v>#N/A</v>
      </c>
    </row>
    <row r="681" spans="1:12" x14ac:dyDescent="0.25">
      <c r="A681" t="s">
        <v>245</v>
      </c>
      <c r="B681" t="s">
        <v>4816</v>
      </c>
      <c r="C681">
        <v>318989</v>
      </c>
      <c r="D681" t="s">
        <v>246</v>
      </c>
      <c r="E681">
        <f>VLOOKUP(A681,ToxCast!A:I,9,FALSE)</f>
        <v>2.1954526350480709E-2</v>
      </c>
      <c r="F681">
        <f>VLOOKUP(C681,ECOTOX!A:L,7,FALSE)</f>
        <v>7.2500000000000004E-3</v>
      </c>
      <c r="G681">
        <f>VLOOKUP(C681,ECOTOX!A:L,8,FALSE)</f>
        <v>7.2500000000000004E-3</v>
      </c>
      <c r="H681">
        <f>VLOOKUP(C681,ECOTOX!A:L,5,FALSE)</f>
        <v>0.47899999999999998</v>
      </c>
      <c r="J681">
        <f>E681/F681</f>
        <v>3.0282105311007874</v>
      </c>
      <c r="K681" s="8">
        <f>E681/G681</f>
        <v>3.0282105311007874</v>
      </c>
      <c r="L681">
        <f>E681/H681</f>
        <v>4.5834084238999394E-2</v>
      </c>
    </row>
    <row r="682" spans="1:12" hidden="1" x14ac:dyDescent="0.25">
      <c r="A682" t="s">
        <v>2113</v>
      </c>
      <c r="B682" t="s">
        <v>4822</v>
      </c>
      <c r="C682">
        <v>124072</v>
      </c>
      <c r="D682" t="s">
        <v>2114</v>
      </c>
      <c r="E682">
        <f>VLOOKUP(A682,ToxCast!A:I,9,FALSE)</f>
        <v>1.019093988029883E-2</v>
      </c>
      <c r="F682" t="e">
        <f>VLOOKUP(C682,ECOTOX!A:L,7,FALSE)</f>
        <v>#N/A</v>
      </c>
      <c r="H682" t="e">
        <f>VLOOKUP(C682,ECOTOX!A:L,5,FALSE)</f>
        <v>#N/A</v>
      </c>
      <c r="J682" t="e">
        <f>E682/F682</f>
        <v>#N/A</v>
      </c>
      <c r="L682" t="e">
        <f>E682/H682</f>
        <v>#N/A</v>
      </c>
    </row>
    <row r="683" spans="1:12" hidden="1" x14ac:dyDescent="0.25">
      <c r="A683" s="2" t="s">
        <v>4110</v>
      </c>
      <c r="B683" t="s">
        <v>4823</v>
      </c>
      <c r="C683">
        <v>65452</v>
      </c>
      <c r="D683" t="s">
        <v>6323</v>
      </c>
      <c r="E683">
        <f>VLOOKUP(A683,ToxCast!A:I,9,FALSE)</f>
        <v>0</v>
      </c>
      <c r="F683" t="e">
        <f>VLOOKUP(C683,ECOTOX!A:L,7,FALSE)</f>
        <v>#N/A</v>
      </c>
      <c r="H683" t="e">
        <f>VLOOKUP(C683,ECOTOX!A:L,5,FALSE)</f>
        <v>#N/A</v>
      </c>
      <c r="J683" t="e">
        <f>E683/F683</f>
        <v>#N/A</v>
      </c>
      <c r="L683" t="e">
        <f>E683/H683</f>
        <v>#N/A</v>
      </c>
    </row>
    <row r="684" spans="1:12" hidden="1" x14ac:dyDescent="0.25">
      <c r="A684" t="s">
        <v>2115</v>
      </c>
      <c r="B684" t="s">
        <v>4824</v>
      </c>
      <c r="C684">
        <v>79958</v>
      </c>
      <c r="D684" t="s">
        <v>2116</v>
      </c>
      <c r="E684">
        <f>VLOOKUP(A684,ToxCast!A:I,9,FALSE)</f>
        <v>6.2806588458907062E-2</v>
      </c>
      <c r="F684" t="e">
        <f>VLOOKUP(C684,ECOTOX!A:L,7,FALSE)</f>
        <v>#N/A</v>
      </c>
      <c r="H684" t="e">
        <f>VLOOKUP(C684,ECOTOX!A:L,5,FALSE)</f>
        <v>#N/A</v>
      </c>
      <c r="J684" t="e">
        <f>E684/F684</f>
        <v>#N/A</v>
      </c>
      <c r="L684" t="e">
        <f>E684/H684</f>
        <v>#N/A</v>
      </c>
    </row>
    <row r="685" spans="1:12" hidden="1" x14ac:dyDescent="0.25">
      <c r="A685" t="s">
        <v>435</v>
      </c>
      <c r="B685" t="s">
        <v>4825</v>
      </c>
      <c r="C685">
        <v>83329</v>
      </c>
      <c r="D685" t="s">
        <v>436</v>
      </c>
      <c r="E685">
        <f>VLOOKUP(A685,ToxCast!A:I,9,FALSE)</f>
        <v>3.2311658692886332E-2</v>
      </c>
      <c r="F685" t="e">
        <f>VLOOKUP(C685,ECOTOX!A:L,7,FALSE)</f>
        <v>#N/A</v>
      </c>
      <c r="H685" t="e">
        <f>VLOOKUP(C685,ECOTOX!A:L,5,FALSE)</f>
        <v>#N/A</v>
      </c>
      <c r="J685" t="e">
        <f>E685/F685</f>
        <v>#N/A</v>
      </c>
      <c r="L685" t="e">
        <f>E685/H685</f>
        <v>#N/A</v>
      </c>
    </row>
    <row r="686" spans="1:12" hidden="1" x14ac:dyDescent="0.25">
      <c r="A686" t="s">
        <v>2617</v>
      </c>
      <c r="B686" t="s">
        <v>4826</v>
      </c>
      <c r="C686">
        <v>84628</v>
      </c>
      <c r="D686" t="s">
        <v>2618</v>
      </c>
      <c r="E686">
        <f>VLOOKUP(A686,ToxCast!A:I,9,FALSE)</f>
        <v>7.1188367076491552E-2</v>
      </c>
      <c r="F686" t="e">
        <f>VLOOKUP(C686,ECOTOX!A:L,7,FALSE)</f>
        <v>#N/A</v>
      </c>
      <c r="H686" t="e">
        <f>VLOOKUP(C686,ECOTOX!A:L,5,FALSE)</f>
        <v>#N/A</v>
      </c>
      <c r="J686" t="e">
        <f>E686/F686</f>
        <v>#N/A</v>
      </c>
      <c r="L686" t="e">
        <f>E686/H686</f>
        <v>#N/A</v>
      </c>
    </row>
    <row r="687" spans="1:12" hidden="1" x14ac:dyDescent="0.25">
      <c r="A687" t="s">
        <v>3605</v>
      </c>
      <c r="B687" t="s">
        <v>4827</v>
      </c>
      <c r="C687">
        <v>91883</v>
      </c>
      <c r="D687" t="s">
        <v>3606</v>
      </c>
      <c r="E687">
        <f>VLOOKUP(A687,ToxCast!A:I,9,FALSE)</f>
        <v>0.72412870619374203</v>
      </c>
      <c r="F687" t="e">
        <f>VLOOKUP(C687,ECOTOX!A:L,7,FALSE)</f>
        <v>#N/A</v>
      </c>
      <c r="H687" t="e">
        <f>VLOOKUP(C687,ECOTOX!A:L,5,FALSE)</f>
        <v>#N/A</v>
      </c>
      <c r="J687" t="e">
        <f>E687/F687</f>
        <v>#N/A</v>
      </c>
      <c r="L687" t="e">
        <f>E687/H687</f>
        <v>#N/A</v>
      </c>
    </row>
    <row r="688" spans="1:12" hidden="1" x14ac:dyDescent="0.25">
      <c r="A688" t="s">
        <v>2619</v>
      </c>
      <c r="B688" t="s">
        <v>4828</v>
      </c>
      <c r="C688">
        <v>94622</v>
      </c>
      <c r="D688" t="s">
        <v>2620</v>
      </c>
      <c r="E688">
        <f>VLOOKUP(A688,ToxCast!A:I,9,FALSE)</f>
        <v>8.2776446990727604E-3</v>
      </c>
      <c r="F688" t="e">
        <f>VLOOKUP(C688,ECOTOX!A:L,7,FALSE)</f>
        <v>#N/A</v>
      </c>
      <c r="H688" t="e">
        <f>VLOOKUP(C688,ECOTOX!A:L,5,FALSE)</f>
        <v>#N/A</v>
      </c>
      <c r="J688" t="e">
        <f>E688/F688</f>
        <v>#N/A</v>
      </c>
      <c r="L688" t="e">
        <f>E688/H688</f>
        <v>#N/A</v>
      </c>
    </row>
    <row r="689" spans="1:12" hidden="1" x14ac:dyDescent="0.25">
      <c r="A689" t="s">
        <v>1525</v>
      </c>
      <c r="B689" t="s">
        <v>4829</v>
      </c>
      <c r="C689">
        <v>95476</v>
      </c>
      <c r="D689" t="s">
        <v>1526</v>
      </c>
      <c r="E689">
        <f>VLOOKUP(A689,ToxCast!A:I,9,FALSE)</f>
        <v>3.1112398045436401E-3</v>
      </c>
      <c r="F689" t="e">
        <f>VLOOKUP(C689,ECOTOX!A:L,7,FALSE)</f>
        <v>#N/A</v>
      </c>
      <c r="H689" t="e">
        <f>VLOOKUP(C689,ECOTOX!A:L,5,FALSE)</f>
        <v>#N/A</v>
      </c>
      <c r="J689" t="e">
        <f>E689/F689</f>
        <v>#N/A</v>
      </c>
      <c r="L689" t="e">
        <f>E689/H689</f>
        <v>#N/A</v>
      </c>
    </row>
    <row r="690" spans="1:12" hidden="1" x14ac:dyDescent="0.25">
      <c r="A690" t="s">
        <v>3041</v>
      </c>
      <c r="B690" t="s">
        <v>4830</v>
      </c>
      <c r="C690">
        <v>103059</v>
      </c>
      <c r="D690" t="s">
        <v>3042</v>
      </c>
      <c r="E690">
        <f>VLOOKUP(A690,ToxCast!A:I,9,FALSE)</f>
        <v>6.3356740230554696</v>
      </c>
      <c r="F690" t="e">
        <f>VLOOKUP(C690,ECOTOX!A:L,7,FALSE)</f>
        <v>#N/A</v>
      </c>
      <c r="H690" t="e">
        <f>VLOOKUP(C690,ECOTOX!A:L,5,FALSE)</f>
        <v>#N/A</v>
      </c>
      <c r="J690" t="e">
        <f>E690/F690</f>
        <v>#N/A</v>
      </c>
      <c r="L690" t="e">
        <f>E690/H690</f>
        <v>#N/A</v>
      </c>
    </row>
    <row r="691" spans="1:12" hidden="1" x14ac:dyDescent="0.25">
      <c r="A691" t="s">
        <v>3607</v>
      </c>
      <c r="B691" t="s">
        <v>4831</v>
      </c>
      <c r="C691">
        <v>103764</v>
      </c>
      <c r="D691" t="s">
        <v>3608</v>
      </c>
      <c r="E691">
        <f>VLOOKUP(A691,ToxCast!A:I,9,FALSE)</f>
        <v>0.54310057140791712</v>
      </c>
      <c r="F691" t="e">
        <f>VLOOKUP(C691,ECOTOX!A:L,7,FALSE)</f>
        <v>#N/A</v>
      </c>
      <c r="H691" t="e">
        <f>VLOOKUP(C691,ECOTOX!A:L,5,FALSE)</f>
        <v>#N/A</v>
      </c>
      <c r="J691" t="e">
        <f>E691/F691</f>
        <v>#N/A</v>
      </c>
      <c r="L691" t="e">
        <f>E691/H691</f>
        <v>#N/A</v>
      </c>
    </row>
    <row r="692" spans="1:12" x14ac:dyDescent="0.25">
      <c r="A692" t="s">
        <v>2111</v>
      </c>
      <c r="B692" t="s">
        <v>4821</v>
      </c>
      <c r="C692">
        <v>112050</v>
      </c>
      <c r="D692" t="s">
        <v>2112</v>
      </c>
      <c r="E692">
        <f>VLOOKUP(A692,ToxCast!A:I,9,FALSE)</f>
        <v>6.3704926054086763E-4</v>
      </c>
      <c r="F692">
        <f>VLOOKUP(C692,ECOTOX!A:L,7,FALSE)</f>
        <v>39.200000000000003</v>
      </c>
      <c r="G692">
        <f>VLOOKUP(C692,ECOTOX!A:L,8,FALSE)</f>
        <v>39.4</v>
      </c>
      <c r="H692">
        <f>VLOOKUP(C692,ECOTOX!A:L,5,FALSE)</f>
        <v>60</v>
      </c>
      <c r="J692">
        <f>E692/F692</f>
        <v>1.6251256646450705E-5</v>
      </c>
      <c r="K692" s="8">
        <f>E692/G692</f>
        <v>1.616876295789004E-5</v>
      </c>
      <c r="L692">
        <f>E692/H692</f>
        <v>1.0617487675681127E-5</v>
      </c>
    </row>
    <row r="693" spans="1:12" hidden="1" x14ac:dyDescent="0.25">
      <c r="A693" t="s">
        <v>2117</v>
      </c>
      <c r="B693" t="s">
        <v>4833</v>
      </c>
      <c r="C693">
        <v>111693</v>
      </c>
      <c r="D693" t="s">
        <v>2118</v>
      </c>
      <c r="E693">
        <f>VLOOKUP(A693,ToxCast!A:I,9,FALSE)</f>
        <v>3.678000440171665E-3</v>
      </c>
      <c r="F693" t="e">
        <f>VLOOKUP(C693,ECOTOX!A:L,7,FALSE)</f>
        <v>#N/A</v>
      </c>
      <c r="H693" t="e">
        <f>VLOOKUP(C693,ECOTOX!A:L,5,FALSE)</f>
        <v>#N/A</v>
      </c>
      <c r="J693" t="e">
        <f>E693/F693</f>
        <v>#N/A</v>
      </c>
      <c r="L693" t="e">
        <f>E693/H693</f>
        <v>#N/A</v>
      </c>
    </row>
    <row r="694" spans="1:12" hidden="1" x14ac:dyDescent="0.25">
      <c r="A694" t="s">
        <v>3043</v>
      </c>
      <c r="B694" t="s">
        <v>4834</v>
      </c>
      <c r="C694">
        <v>111831</v>
      </c>
      <c r="D694" t="s">
        <v>3044</v>
      </c>
      <c r="E694" t="e">
        <f>VLOOKUP(A694,ToxCast!A:I,9,FALSE)</f>
        <v>#VALUE!</v>
      </c>
      <c r="F694" t="e">
        <f>VLOOKUP(C694,ECOTOX!A:L,7,FALSE)</f>
        <v>#N/A</v>
      </c>
      <c r="H694" t="e">
        <f>VLOOKUP(C694,ECOTOX!A:L,5,FALSE)</f>
        <v>#N/A</v>
      </c>
      <c r="J694" t="e">
        <f>E694/F694</f>
        <v>#VALUE!</v>
      </c>
      <c r="L694" t="e">
        <f>E694/H694</f>
        <v>#VALUE!</v>
      </c>
    </row>
    <row r="695" spans="1:12" hidden="1" x14ac:dyDescent="0.25">
      <c r="A695" t="s">
        <v>3609</v>
      </c>
      <c r="B695" t="s">
        <v>4835</v>
      </c>
      <c r="C695">
        <v>123660</v>
      </c>
      <c r="D695" t="s">
        <v>3610</v>
      </c>
      <c r="E695">
        <f>VLOOKUP(A695,ToxCast!A:I,9,FALSE)</f>
        <v>4.7621162070337661E-2</v>
      </c>
      <c r="F695" t="e">
        <f>VLOOKUP(C695,ECOTOX!A:L,7,FALSE)</f>
        <v>#N/A</v>
      </c>
      <c r="H695" t="e">
        <f>VLOOKUP(C695,ECOTOX!A:L,5,FALSE)</f>
        <v>#N/A</v>
      </c>
      <c r="J695" t="e">
        <f>E695/F695</f>
        <v>#N/A</v>
      </c>
      <c r="L695" t="e">
        <f>E695/H695</f>
        <v>#N/A</v>
      </c>
    </row>
    <row r="696" spans="1:12" x14ac:dyDescent="0.25">
      <c r="A696" t="s">
        <v>839</v>
      </c>
      <c r="B696" t="s">
        <v>4832</v>
      </c>
      <c r="C696">
        <v>111422</v>
      </c>
      <c r="D696" t="s">
        <v>840</v>
      </c>
      <c r="E696">
        <f>VLOOKUP(A696,ToxCast!A:I,9,FALSE)</f>
        <v>1.4990037588262259</v>
      </c>
      <c r="F696">
        <f>VLOOKUP(C696,ECOTOX!A:L,7,FALSE)</f>
        <v>2.5499999999999998</v>
      </c>
      <c r="G696">
        <f>VLOOKUP(C696,ECOTOX!A:L,8,FALSE)</f>
        <v>3.45</v>
      </c>
      <c r="H696">
        <f>VLOOKUP(C696,ECOTOX!A:L,5,FALSE)</f>
        <v>1405</v>
      </c>
      <c r="J696">
        <f>E696/F696</f>
        <v>0.58784461130440235</v>
      </c>
      <c r="K696" s="8">
        <f>E696/G696</f>
        <v>0.43449384313803646</v>
      </c>
      <c r="L696">
        <f>E696/H696</f>
        <v>1.0669065899119045E-3</v>
      </c>
    </row>
    <row r="697" spans="1:12" hidden="1" x14ac:dyDescent="0.25">
      <c r="A697" t="s">
        <v>3045</v>
      </c>
      <c r="B697" t="s">
        <v>4837</v>
      </c>
      <c r="C697">
        <v>464459</v>
      </c>
      <c r="D697" t="s">
        <v>3046</v>
      </c>
      <c r="E697">
        <f>VLOOKUP(A697,ToxCast!A:I,9,FALSE)</f>
        <v>6.2495746068398108E-4</v>
      </c>
      <c r="F697" t="e">
        <f>VLOOKUP(C697,ECOTOX!A:L,7,FALSE)</f>
        <v>#N/A</v>
      </c>
      <c r="H697" t="e">
        <f>VLOOKUP(C697,ECOTOX!A:L,5,FALSE)</f>
        <v>#N/A</v>
      </c>
      <c r="J697" t="e">
        <f>E697/F697</f>
        <v>#N/A</v>
      </c>
      <c r="L697" t="e">
        <f>E697/H697</f>
        <v>#N/A</v>
      </c>
    </row>
    <row r="698" spans="1:12" hidden="1" x14ac:dyDescent="0.25">
      <c r="A698" t="s">
        <v>637</v>
      </c>
      <c r="B698" t="s">
        <v>4838</v>
      </c>
      <c r="C698">
        <v>619501</v>
      </c>
      <c r="D698" t="s">
        <v>638</v>
      </c>
      <c r="E698">
        <f>VLOOKUP(A698,ToxCast!A:I,9,FALSE)</f>
        <v>0.25068241455885448</v>
      </c>
      <c r="F698" t="e">
        <f>VLOOKUP(C698,ECOTOX!A:L,7,FALSE)</f>
        <v>#N/A</v>
      </c>
      <c r="H698" t="e">
        <f>VLOOKUP(C698,ECOTOX!A:L,5,FALSE)</f>
        <v>#N/A</v>
      </c>
      <c r="J698" t="e">
        <f>E698/F698</f>
        <v>#N/A</v>
      </c>
      <c r="L698" t="e">
        <f>E698/H698</f>
        <v>#N/A</v>
      </c>
    </row>
    <row r="699" spans="1:12" x14ac:dyDescent="0.25">
      <c r="A699" t="s">
        <v>635</v>
      </c>
      <c r="B699" t="s">
        <v>4836</v>
      </c>
      <c r="C699">
        <v>126738</v>
      </c>
      <c r="D699" t="s">
        <v>636</v>
      </c>
      <c r="E699">
        <f>VLOOKUP(A699,ToxCast!A:I,9,FALSE)</f>
        <v>0.12492876986863441</v>
      </c>
      <c r="F699">
        <f>VLOOKUP(C699,ECOTOX!A:L,7,FALSE)</f>
        <v>0.505</v>
      </c>
      <c r="G699">
        <f>VLOOKUP(C699,ECOTOX!A:L,8,FALSE)</f>
        <v>0.625</v>
      </c>
      <c r="H699">
        <f>VLOOKUP(C699,ECOTOX!A:L,5,FALSE)</f>
        <v>3.125</v>
      </c>
      <c r="J699">
        <f>E699/F699</f>
        <v>0.24738370271016716</v>
      </c>
      <c r="K699" s="8">
        <f>E699/G699</f>
        <v>0.19988603178981507</v>
      </c>
      <c r="L699">
        <f>E699/H699</f>
        <v>3.9977206357963008E-2</v>
      </c>
    </row>
    <row r="700" spans="1:12" hidden="1" x14ac:dyDescent="0.25">
      <c r="A700" t="s">
        <v>2621</v>
      </c>
      <c r="B700" t="s">
        <v>4840</v>
      </c>
      <c r="C700">
        <v>1745819</v>
      </c>
      <c r="D700" t="s">
        <v>2622</v>
      </c>
      <c r="E700">
        <f>VLOOKUP(A700,ToxCast!A:I,9,FALSE)</f>
        <v>1.759852146748327</v>
      </c>
      <c r="F700" t="e">
        <f>VLOOKUP(C700,ECOTOX!A:L,7,FALSE)</f>
        <v>#N/A</v>
      </c>
      <c r="H700" t="e">
        <f>VLOOKUP(C700,ECOTOX!A:L,5,FALSE)</f>
        <v>#N/A</v>
      </c>
      <c r="J700" t="e">
        <f>E700/F700</f>
        <v>#N/A</v>
      </c>
      <c r="L700" t="e">
        <f>E700/H700</f>
        <v>#N/A</v>
      </c>
    </row>
    <row r="701" spans="1:12" x14ac:dyDescent="0.25">
      <c r="A701" t="s">
        <v>841</v>
      </c>
      <c r="B701" t="s">
        <v>4839</v>
      </c>
      <c r="C701">
        <v>1689845</v>
      </c>
      <c r="D701" t="s">
        <v>842</v>
      </c>
      <c r="E701">
        <f>VLOOKUP(A701,ToxCast!A:I,9,FALSE)</f>
        <v>0.53364898387496451</v>
      </c>
      <c r="F701">
        <f>VLOOKUP(C701,ECOTOX!A:L,7,FALSE)</f>
        <v>1.0024999999999999</v>
      </c>
      <c r="G701">
        <f>VLOOKUP(C701,ECOTOX!A:L,8,FALSE)</f>
        <v>1.2050000000000001</v>
      </c>
      <c r="H701">
        <f>VLOOKUP(C701,ECOTOX!A:L,5,FALSE)</f>
        <v>4.3212999999999999</v>
      </c>
      <c r="J701">
        <f>E701/F701</f>
        <v>0.53231818840395462</v>
      </c>
      <c r="K701" s="8">
        <f>E701/G701</f>
        <v>0.44286222728212821</v>
      </c>
      <c r="L701">
        <f>E701/H701</f>
        <v>0.12349269522480839</v>
      </c>
    </row>
    <row r="702" spans="1:12" hidden="1" x14ac:dyDescent="0.25">
      <c r="A702" t="s">
        <v>639</v>
      </c>
      <c r="B702" t="s">
        <v>4842</v>
      </c>
      <c r="C702">
        <v>57830</v>
      </c>
      <c r="D702" t="s">
        <v>640</v>
      </c>
      <c r="E702">
        <f>VLOOKUP(A702,ToxCast!A:I,9,FALSE)</f>
        <v>5.2033088158004101E-4</v>
      </c>
      <c r="F702" t="e">
        <f>VLOOKUP(C702,ECOTOX!A:L,7,FALSE)</f>
        <v>#N/A</v>
      </c>
      <c r="H702" t="e">
        <f>VLOOKUP(C702,ECOTOX!A:L,5,FALSE)</f>
        <v>#N/A</v>
      </c>
      <c r="J702" t="e">
        <f>E702/F702</f>
        <v>#N/A</v>
      </c>
      <c r="L702" t="e">
        <f>E702/H702</f>
        <v>#N/A</v>
      </c>
    </row>
    <row r="703" spans="1:12" hidden="1" x14ac:dyDescent="0.25">
      <c r="A703" t="s">
        <v>3047</v>
      </c>
      <c r="B703" t="s">
        <v>4843</v>
      </c>
      <c r="C703">
        <v>131533</v>
      </c>
      <c r="D703" t="s">
        <v>3048</v>
      </c>
      <c r="E703" t="e">
        <f>VLOOKUP(A703,ToxCast!A:I,9,FALSE)</f>
        <v>#VALUE!</v>
      </c>
      <c r="F703" t="e">
        <f>VLOOKUP(C703,ECOTOX!A:L,7,FALSE)</f>
        <v>#N/A</v>
      </c>
      <c r="H703" t="e">
        <f>VLOOKUP(C703,ECOTOX!A:L,5,FALSE)</f>
        <v>#N/A</v>
      </c>
      <c r="J703" t="e">
        <f>E703/F703</f>
        <v>#VALUE!</v>
      </c>
      <c r="L703" t="e">
        <f>E703/H703</f>
        <v>#VALUE!</v>
      </c>
    </row>
    <row r="704" spans="1:12" hidden="1" x14ac:dyDescent="0.25">
      <c r="A704" t="s">
        <v>247</v>
      </c>
      <c r="B704" t="s">
        <v>4844</v>
      </c>
      <c r="C704">
        <v>131577</v>
      </c>
      <c r="D704" t="s">
        <v>248</v>
      </c>
      <c r="E704">
        <f>VLOOKUP(A704,ToxCast!A:I,9,FALSE)</f>
        <v>0.82271747616244595</v>
      </c>
      <c r="F704" t="e">
        <f>VLOOKUP(C704,ECOTOX!A:L,7,FALSE)</f>
        <v>#N/A</v>
      </c>
      <c r="H704" t="e">
        <f>VLOOKUP(C704,ECOTOX!A:L,5,FALSE)</f>
        <v>#N/A</v>
      </c>
      <c r="J704" t="e">
        <f>E704/F704</f>
        <v>#N/A</v>
      </c>
      <c r="L704" t="e">
        <f>E704/H704</f>
        <v>#N/A</v>
      </c>
    </row>
    <row r="705" spans="1:12" x14ac:dyDescent="0.25">
      <c r="A705" t="s">
        <v>1231</v>
      </c>
      <c r="B705" t="s">
        <v>4841</v>
      </c>
      <c r="C705">
        <v>7212444</v>
      </c>
      <c r="D705" t="s">
        <v>1232</v>
      </c>
      <c r="E705">
        <f>VLOOKUP(A705,ToxCast!A:I,9,FALSE)</f>
        <v>5.0289881219468195E-2</v>
      </c>
      <c r="F705">
        <f>VLOOKUP(C705,ECOTOX!A:L,7,FALSE)</f>
        <v>1.42</v>
      </c>
      <c r="G705">
        <f>VLOOKUP(C705,ECOTOX!A:L,8,FALSE)</f>
        <v>1.44</v>
      </c>
      <c r="H705">
        <f>VLOOKUP(C705,ECOTOX!A:L,5,FALSE)</f>
        <v>1.6</v>
      </c>
      <c r="J705">
        <f>E705/F705</f>
        <v>3.5415409309484648E-2</v>
      </c>
      <c r="K705" s="8">
        <f>E705/G705</f>
        <v>3.492352862463069E-2</v>
      </c>
      <c r="L705">
        <f>E705/H705</f>
        <v>3.1431175762167619E-2</v>
      </c>
    </row>
    <row r="706" spans="1:12" x14ac:dyDescent="0.25">
      <c r="A706" t="s">
        <v>1527</v>
      </c>
      <c r="B706" t="s">
        <v>4845</v>
      </c>
      <c r="C706">
        <v>80091</v>
      </c>
      <c r="D706" t="s">
        <v>1528</v>
      </c>
      <c r="E706">
        <f>VLOOKUP(A706,ToxCast!A:I,9,FALSE)</f>
        <v>6.9740784676109058E-2</v>
      </c>
      <c r="F706">
        <f>VLOOKUP(C706,ECOTOX!A:L,7,FALSE)</f>
        <v>1E-3</v>
      </c>
      <c r="G706">
        <f>VLOOKUP(C706,ECOTOX!A:L,8,FALSE)</f>
        <v>1E-3</v>
      </c>
      <c r="H706">
        <f>VLOOKUP(C706,ECOTOX!A:L,5,FALSE)</f>
        <v>0.01</v>
      </c>
      <c r="J706">
        <f>E706/F706</f>
        <v>69.740784676109058</v>
      </c>
      <c r="K706" s="8">
        <f>E706/G706</f>
        <v>69.740784676109058</v>
      </c>
      <c r="L706">
        <f>E706/H706</f>
        <v>6.974078467610906</v>
      </c>
    </row>
    <row r="707" spans="1:12" hidden="1" x14ac:dyDescent="0.25">
      <c r="A707" t="s">
        <v>3049</v>
      </c>
      <c r="B707" t="s">
        <v>4847</v>
      </c>
      <c r="C707">
        <v>54626</v>
      </c>
      <c r="D707" t="s">
        <v>3050</v>
      </c>
      <c r="E707">
        <f>VLOOKUP(A707,ToxCast!A:I,9,FALSE)</f>
        <v>3.5658256470510953E-3</v>
      </c>
      <c r="F707" t="e">
        <f>VLOOKUP(C707,ECOTOX!A:L,7,FALSE)</f>
        <v>#N/A</v>
      </c>
      <c r="H707" t="e">
        <f>VLOOKUP(C707,ECOTOX!A:L,5,FALSE)</f>
        <v>#N/A</v>
      </c>
      <c r="J707" t="e">
        <f>E707/F707</f>
        <v>#N/A</v>
      </c>
      <c r="L707" t="e">
        <f>E707/H707</f>
        <v>#N/A</v>
      </c>
    </row>
    <row r="708" spans="1:12" hidden="1" x14ac:dyDescent="0.25">
      <c r="A708" t="s">
        <v>2119</v>
      </c>
      <c r="B708" t="s">
        <v>4848</v>
      </c>
      <c r="C708">
        <v>378449</v>
      </c>
      <c r="D708" t="s">
        <v>2120</v>
      </c>
      <c r="E708">
        <f>VLOOKUP(A708,ToxCast!A:I,9,FALSE)</f>
        <v>4.3480292003711754E-4</v>
      </c>
      <c r="F708" t="e">
        <f>VLOOKUP(C708,ECOTOX!A:L,7,FALSE)</f>
        <v>#N/A</v>
      </c>
      <c r="H708" t="e">
        <f>VLOOKUP(C708,ECOTOX!A:L,5,FALSE)</f>
        <v>#N/A</v>
      </c>
      <c r="J708" t="e">
        <f>E708/F708</f>
        <v>#N/A</v>
      </c>
      <c r="L708" t="e">
        <f>E708/H708</f>
        <v>#N/A</v>
      </c>
    </row>
    <row r="709" spans="1:12" hidden="1" x14ac:dyDescent="0.25">
      <c r="A709" t="s">
        <v>3051</v>
      </c>
      <c r="B709" t="s">
        <v>4849</v>
      </c>
      <c r="C709">
        <v>147944</v>
      </c>
      <c r="D709" t="s">
        <v>3052</v>
      </c>
      <c r="E709">
        <f>VLOOKUP(A709,ToxCast!A:I,9,FALSE)</f>
        <v>5.9385651810790778E-3</v>
      </c>
      <c r="F709" t="e">
        <f>VLOOKUP(C709,ECOTOX!A:L,7,FALSE)</f>
        <v>#N/A</v>
      </c>
      <c r="H709" t="e">
        <f>VLOOKUP(C709,ECOTOX!A:L,5,FALSE)</f>
        <v>#N/A</v>
      </c>
      <c r="J709" t="e">
        <f>E709/F709</f>
        <v>#N/A</v>
      </c>
      <c r="L709" t="e">
        <f>E709/H709</f>
        <v>#N/A</v>
      </c>
    </row>
    <row r="710" spans="1:12" hidden="1" x14ac:dyDescent="0.25">
      <c r="A710" t="s">
        <v>2121</v>
      </c>
      <c r="B710" t="s">
        <v>4850</v>
      </c>
      <c r="C710">
        <v>57476</v>
      </c>
      <c r="D710" t="s">
        <v>2122</v>
      </c>
      <c r="E710">
        <f>VLOOKUP(A710,ToxCast!A:I,9,FALSE)</f>
        <v>8.8647742308978206</v>
      </c>
      <c r="F710" t="e">
        <f>VLOOKUP(C710,ECOTOX!A:L,7,FALSE)</f>
        <v>#N/A</v>
      </c>
      <c r="H710" t="e">
        <f>VLOOKUP(C710,ECOTOX!A:L,5,FALSE)</f>
        <v>#N/A</v>
      </c>
      <c r="J710" t="e">
        <f>E710/F710</f>
        <v>#N/A</v>
      </c>
      <c r="L710" t="e">
        <f>E710/H710</f>
        <v>#N/A</v>
      </c>
    </row>
    <row r="711" spans="1:12" hidden="1" x14ac:dyDescent="0.25">
      <c r="A711" t="s">
        <v>3053</v>
      </c>
      <c r="B711" t="s">
        <v>4851</v>
      </c>
      <c r="C711">
        <v>68268</v>
      </c>
      <c r="D711" t="s">
        <v>3054</v>
      </c>
      <c r="E711">
        <f>VLOOKUP(A711,ToxCast!A:I,9,FALSE)</f>
        <v>5.3030520830420376E-2</v>
      </c>
      <c r="F711" t="e">
        <f>VLOOKUP(C711,ECOTOX!A:L,7,FALSE)</f>
        <v>#N/A</v>
      </c>
      <c r="H711" t="e">
        <f>VLOOKUP(C711,ECOTOX!A:L,5,FALSE)</f>
        <v>#N/A</v>
      </c>
      <c r="J711" t="e">
        <f>E711/F711</f>
        <v>#N/A</v>
      </c>
      <c r="L711" t="e">
        <f>E711/H711</f>
        <v>#N/A</v>
      </c>
    </row>
    <row r="712" spans="1:12" hidden="1" x14ac:dyDescent="0.25">
      <c r="A712" t="s">
        <v>3055</v>
      </c>
      <c r="B712" t="s">
        <v>4852</v>
      </c>
      <c r="C712">
        <v>192972</v>
      </c>
      <c r="D712" t="s">
        <v>3056</v>
      </c>
      <c r="E712">
        <f>VLOOKUP(A712,ToxCast!A:I,9,FALSE)</f>
        <v>5.0463200000000007E-2</v>
      </c>
      <c r="F712" t="e">
        <f>VLOOKUP(C712,ECOTOX!A:L,7,FALSE)</f>
        <v>#N/A</v>
      </c>
      <c r="H712" t="e">
        <f>VLOOKUP(C712,ECOTOX!A:L,5,FALSE)</f>
        <v>#N/A</v>
      </c>
      <c r="J712" t="e">
        <f>E712/F712</f>
        <v>#N/A</v>
      </c>
      <c r="L712" t="e">
        <f>E712/H712</f>
        <v>#N/A</v>
      </c>
    </row>
    <row r="713" spans="1:12" hidden="1" x14ac:dyDescent="0.25">
      <c r="A713" t="s">
        <v>3057</v>
      </c>
      <c r="B713" t="s">
        <v>4853</v>
      </c>
      <c r="C713">
        <v>208968</v>
      </c>
      <c r="D713" t="s">
        <v>3058</v>
      </c>
      <c r="E713">
        <f>VLOOKUP(A713,ToxCast!A:I,9,FALSE)</f>
        <v>1.921530873007861E-5</v>
      </c>
      <c r="F713" t="e">
        <f>VLOOKUP(C713,ECOTOX!A:L,7,FALSE)</f>
        <v>#N/A</v>
      </c>
      <c r="H713" t="e">
        <f>VLOOKUP(C713,ECOTOX!A:L,5,FALSE)</f>
        <v>#N/A</v>
      </c>
      <c r="J713" t="e">
        <f>E713/F713</f>
        <v>#N/A</v>
      </c>
      <c r="L713" t="e">
        <f>E713/H713</f>
        <v>#N/A</v>
      </c>
    </row>
    <row r="714" spans="1:12" x14ac:dyDescent="0.25">
      <c r="A714" t="s">
        <v>843</v>
      </c>
      <c r="B714" t="s">
        <v>4846</v>
      </c>
      <c r="C714">
        <v>131113</v>
      </c>
      <c r="D714" t="s">
        <v>844</v>
      </c>
      <c r="E714">
        <f>VLOOKUP(A714,ToxCast!A:I,9,FALSE)</f>
        <v>3.157299148883162E-4</v>
      </c>
      <c r="F714">
        <f>VLOOKUP(C714,ECOTOX!A:L,7,FALSE)</f>
        <v>3.1085E-6</v>
      </c>
      <c r="G714">
        <f>VLOOKUP(C714,ECOTOX!A:L,8,FALSE)</f>
        <v>4.6870000000000002E-6</v>
      </c>
      <c r="H714">
        <f>VLOOKUP(C714,ECOTOX!A:L,5,FALSE)</f>
        <v>3.756E-5</v>
      </c>
      <c r="J714">
        <f>E714/F714</f>
        <v>101.56986163368705</v>
      </c>
      <c r="K714" s="8">
        <f>E714/G714</f>
        <v>67.362900552233029</v>
      </c>
      <c r="L714">
        <f>E714/H714</f>
        <v>8.4060147733843511</v>
      </c>
    </row>
    <row r="715" spans="1:12" x14ac:dyDescent="0.25">
      <c r="A715" t="s">
        <v>135</v>
      </c>
      <c r="B715" t="s">
        <v>4854</v>
      </c>
      <c r="C715">
        <v>43121433</v>
      </c>
      <c r="D715" t="s">
        <v>136</v>
      </c>
      <c r="E715">
        <f>VLOOKUP(A715,ToxCast!A:I,9,FALSE)</f>
        <v>1.9050489253829111E-2</v>
      </c>
      <c r="F715">
        <f>VLOOKUP(C715,ECOTOX!A:L,7,FALSE)</f>
        <v>1E-3</v>
      </c>
      <c r="G715">
        <f>VLOOKUP(C715,ECOTOX!A:L,8,FALSE)</f>
        <v>1E-3</v>
      </c>
      <c r="H715">
        <f>VLOOKUP(C715,ECOTOX!A:L,5,FALSE)</f>
        <v>1</v>
      </c>
      <c r="J715">
        <f>E715/F715</f>
        <v>19.05048925382911</v>
      </c>
      <c r="K715" s="8">
        <f>E715/G715</f>
        <v>19.05048925382911</v>
      </c>
      <c r="L715">
        <f>E715/H715</f>
        <v>1.9050489253829111E-2</v>
      </c>
    </row>
    <row r="716" spans="1:12" x14ac:dyDescent="0.25">
      <c r="A716" t="s">
        <v>1529</v>
      </c>
      <c r="B716" t="s">
        <v>4855</v>
      </c>
      <c r="C716">
        <v>1861401</v>
      </c>
      <c r="D716" t="s">
        <v>1530</v>
      </c>
      <c r="E716">
        <f>VLOOKUP(A716,ToxCast!A:I,9,FALSE)</f>
        <v>0.3527782021369274</v>
      </c>
      <c r="F716">
        <f>VLOOKUP(C716,ECOTOX!A:L,7,FALSE)</f>
        <v>4.0700000000000007E-3</v>
      </c>
      <c r="G716">
        <f>VLOOKUP(C716,ECOTOX!A:L,8,FALSE)</f>
        <v>8.2000000000000024E-3</v>
      </c>
      <c r="H716">
        <f>VLOOKUP(C716,ECOTOX!A:L,5,FALSE)</f>
        <v>4.3999999999999997E-2</v>
      </c>
      <c r="J716">
        <f>E716/F716</f>
        <v>86.677690942733989</v>
      </c>
      <c r="K716" s="8">
        <f>E716/G716</f>
        <v>43.021731967917965</v>
      </c>
      <c r="L716">
        <f>E716/H716</f>
        <v>8.0176864122028952</v>
      </c>
    </row>
    <row r="717" spans="1:12" hidden="1" x14ac:dyDescent="0.25">
      <c r="A717" t="s">
        <v>137</v>
      </c>
      <c r="B717" t="s">
        <v>4857</v>
      </c>
      <c r="C717">
        <v>206440</v>
      </c>
      <c r="D717" t="s">
        <v>138</v>
      </c>
      <c r="E717">
        <f>VLOOKUP(A717,ToxCast!A:I,9,FALSE)</f>
        <v>1.609641891316356E-2</v>
      </c>
      <c r="F717" t="e">
        <f>VLOOKUP(C717,ECOTOX!A:L,7,FALSE)</f>
        <v>#N/A</v>
      </c>
      <c r="H717" t="e">
        <f>VLOOKUP(C717,ECOTOX!A:L,5,FALSE)</f>
        <v>#N/A</v>
      </c>
      <c r="J717" t="e">
        <f>E717/F717</f>
        <v>#N/A</v>
      </c>
      <c r="L717" t="e">
        <f>E717/H717</f>
        <v>#N/A</v>
      </c>
    </row>
    <row r="718" spans="1:12" x14ac:dyDescent="0.25">
      <c r="A718" t="s">
        <v>1233</v>
      </c>
      <c r="B718" t="s">
        <v>4856</v>
      </c>
      <c r="C718">
        <v>22224926</v>
      </c>
      <c r="D718" t="s">
        <v>1234</v>
      </c>
      <c r="E718">
        <f>VLOOKUP(A718,ToxCast!A:I,9,FALSE)</f>
        <v>0.19435390398716801</v>
      </c>
      <c r="F718">
        <f>VLOOKUP(C718,ECOTOX!A:L,7,FALSE)</f>
        <v>1.8599999999999999E-4</v>
      </c>
      <c r="G718">
        <f>VLOOKUP(C718,ECOTOX!A:L,8,FALSE)</f>
        <v>3.7600000000000009E-4</v>
      </c>
      <c r="H718">
        <f>VLOOKUP(C718,ECOTOX!A:L,5,FALSE)</f>
        <v>6.7999999999999996E-3</v>
      </c>
      <c r="J718">
        <f>E718/F718</f>
        <v>1044.9134622966021</v>
      </c>
      <c r="K718" s="8">
        <f>E718/G718</f>
        <v>516.89868081693612</v>
      </c>
      <c r="L718">
        <f>E718/H718</f>
        <v>28.58145646870118</v>
      </c>
    </row>
    <row r="719" spans="1:12" x14ac:dyDescent="0.25">
      <c r="A719" t="s">
        <v>3059</v>
      </c>
      <c r="B719" t="s">
        <v>4858</v>
      </c>
      <c r="C719">
        <v>81335377</v>
      </c>
      <c r="D719" t="s">
        <v>3060</v>
      </c>
      <c r="E719">
        <f>VLOOKUP(A719,ToxCast!A:I,9,FALSE)</f>
        <v>4.2102961313657894E-3</v>
      </c>
      <c r="F719">
        <f>VLOOKUP(C719,ECOTOX!A:L,7,FALSE)</f>
        <v>168</v>
      </c>
      <c r="G719">
        <f>VLOOKUP(C719,ECOTOX!A:L,8,FALSE)</f>
        <v>196</v>
      </c>
      <c r="H719">
        <f>VLOOKUP(C719,ECOTOX!A:L,5,FALSE)</f>
        <v>280</v>
      </c>
      <c r="J719">
        <f>E719/F719</f>
        <v>2.5061286496224937E-5</v>
      </c>
      <c r="K719" s="8">
        <f>E719/G719</f>
        <v>2.1481102711049945E-5</v>
      </c>
      <c r="L719">
        <f>E719/H719</f>
        <v>1.5036771897734963E-5</v>
      </c>
    </row>
    <row r="720" spans="1:12" x14ac:dyDescent="0.25">
      <c r="A720" t="s">
        <v>2123</v>
      </c>
      <c r="B720" t="s">
        <v>4859</v>
      </c>
      <c r="C720">
        <v>36734197</v>
      </c>
      <c r="D720" t="s">
        <v>2124</v>
      </c>
      <c r="E720">
        <f>VLOOKUP(A720,ToxCast!A:I,9,FALSE)</f>
        <v>4.1644213295861855E-2</v>
      </c>
      <c r="F720">
        <f>VLOOKUP(C720,ECOTOX!A:L,7,FALSE)</f>
        <v>5.3999999999999992E-2</v>
      </c>
      <c r="G720">
        <f>VLOOKUP(C720,ECOTOX!A:L,8,FALSE)</f>
        <v>0.13150000000000001</v>
      </c>
      <c r="H720">
        <f>VLOOKUP(C720,ECOTOX!A:L,5,FALSE)</f>
        <v>1.65</v>
      </c>
      <c r="J720">
        <f>E720/F720</f>
        <v>0.77118913510855303</v>
      </c>
      <c r="K720" s="8">
        <f>E720/G720</f>
        <v>0.31668603266815099</v>
      </c>
      <c r="L720">
        <f>E720/H720</f>
        <v>2.5238917149007185E-2</v>
      </c>
    </row>
    <row r="721" spans="1:12" x14ac:dyDescent="0.25">
      <c r="A721" t="s">
        <v>2125</v>
      </c>
      <c r="B721" t="s">
        <v>4860</v>
      </c>
      <c r="C721">
        <v>85509199</v>
      </c>
      <c r="D721" t="s">
        <v>2126</v>
      </c>
      <c r="E721">
        <f>VLOOKUP(A721,ToxCast!A:I,9,FALSE)</f>
        <v>2.0327971299316971E-2</v>
      </c>
      <c r="F721">
        <f>VLOOKUP(C721,ECOTOX!A:L,7,FALSE)</f>
        <v>0.2</v>
      </c>
      <c r="G721">
        <f>VLOOKUP(C721,ECOTOX!A:L,8,FALSE)</f>
        <v>0.2</v>
      </c>
      <c r="H721">
        <f>VLOOKUP(C721,ECOTOX!A:L,5,FALSE)</f>
        <v>2.0500837500000002</v>
      </c>
      <c r="J721">
        <f>E721/F721</f>
        <v>0.10163985649658484</v>
      </c>
      <c r="K721" s="8">
        <f>E721/G721</f>
        <v>0.10163985649658484</v>
      </c>
      <c r="L721">
        <f>E721/H721</f>
        <v>9.9156784689000965E-3</v>
      </c>
    </row>
    <row r="722" spans="1:12" x14ac:dyDescent="0.25">
      <c r="A722" t="s">
        <v>641</v>
      </c>
      <c r="B722" t="s">
        <v>4861</v>
      </c>
      <c r="C722">
        <v>19666309</v>
      </c>
      <c r="D722" t="s">
        <v>642</v>
      </c>
      <c r="E722">
        <f>VLOOKUP(A722,ToxCast!A:I,9,FALSE)</f>
        <v>0.1239045352980864</v>
      </c>
      <c r="F722">
        <f>VLOOKUP(C722,ECOTOX!A:L,7,FALSE)</f>
        <v>5.0000000000000001E-4</v>
      </c>
      <c r="G722">
        <f>VLOOKUP(C722,ECOTOX!A:L,8,FALSE)</f>
        <v>5.0000000000000001E-4</v>
      </c>
      <c r="H722">
        <f>VLOOKUP(C722,ECOTOX!A:L,5,FALSE)</f>
        <v>0.05</v>
      </c>
      <c r="J722">
        <f>E722/F722</f>
        <v>247.8090705961728</v>
      </c>
      <c r="K722" s="8">
        <f>E722/G722</f>
        <v>247.8090705961728</v>
      </c>
      <c r="L722">
        <f>E722/H722</f>
        <v>2.4780907059617276</v>
      </c>
    </row>
    <row r="723" spans="1:12" hidden="1" x14ac:dyDescent="0.25">
      <c r="A723" t="s">
        <v>139</v>
      </c>
      <c r="B723" t="s">
        <v>4863</v>
      </c>
      <c r="C723">
        <v>129000</v>
      </c>
      <c r="D723" t="s">
        <v>140</v>
      </c>
      <c r="E723">
        <f>VLOOKUP(A723,ToxCast!A:I,9,FALSE)</f>
        <v>0.32776312276285141</v>
      </c>
      <c r="F723" t="e">
        <f>VLOOKUP(C723,ECOTOX!A:L,7,FALSE)</f>
        <v>#N/A</v>
      </c>
      <c r="H723" t="e">
        <f>VLOOKUP(C723,ECOTOX!A:L,5,FALSE)</f>
        <v>#N/A</v>
      </c>
      <c r="J723" t="e">
        <f>E723/F723</f>
        <v>#N/A</v>
      </c>
      <c r="L723" t="e">
        <f>E723/H723</f>
        <v>#N/A</v>
      </c>
    </row>
    <row r="724" spans="1:12" x14ac:dyDescent="0.25">
      <c r="A724" t="s">
        <v>1531</v>
      </c>
      <c r="B724" t="s">
        <v>4862</v>
      </c>
      <c r="C724">
        <v>81335775</v>
      </c>
      <c r="D724" t="s">
        <v>1532</v>
      </c>
      <c r="E724">
        <f>VLOOKUP(A724,ToxCast!A:I,9,FALSE)</f>
        <v>7.7218981414204232E-2</v>
      </c>
      <c r="F724">
        <f>VLOOKUP(C724,ECOTOX!A:L,7,FALSE)</f>
        <v>6.2449999999999988E-3</v>
      </c>
      <c r="G724">
        <f>VLOOKUP(C724,ECOTOX!A:L,8,FALSE)</f>
        <v>1.65200325E-2</v>
      </c>
      <c r="H724">
        <f>VLOOKUP(C724,ECOTOX!A:L,5,FALSE)</f>
        <v>113</v>
      </c>
      <c r="J724">
        <f>E724/F724</f>
        <v>12.364928969448238</v>
      </c>
      <c r="K724" s="8">
        <f>E724/G724</f>
        <v>4.6742632869641287</v>
      </c>
      <c r="L724">
        <f>E724/H724</f>
        <v>6.8335381782481627E-4</v>
      </c>
    </row>
    <row r="725" spans="1:12" x14ac:dyDescent="0.25">
      <c r="A725" t="s">
        <v>1533</v>
      </c>
      <c r="B725" t="s">
        <v>4864</v>
      </c>
      <c r="C725">
        <v>34014181</v>
      </c>
      <c r="D725" t="s">
        <v>1534</v>
      </c>
      <c r="E725">
        <f>VLOOKUP(A725,ToxCast!A:I,9,FALSE)</f>
        <v>6.5554458976596827E-2</v>
      </c>
      <c r="F725">
        <f>VLOOKUP(C725,ECOTOX!A:L,7,FALSE)</f>
        <v>9.2500000000000004E-4</v>
      </c>
      <c r="G725">
        <f>VLOOKUP(C725,ECOTOX!A:L,8,FALSE)</f>
        <v>9.4000000000000021E-3</v>
      </c>
      <c r="H725">
        <f>VLOOKUP(C725,ECOTOX!A:L,5,FALSE)</f>
        <v>5.8000000000000003E-2</v>
      </c>
      <c r="J725">
        <f>E725/F725</f>
        <v>70.86968538010467</v>
      </c>
      <c r="K725" s="8">
        <f>E725/G725</f>
        <v>6.9738786145315759</v>
      </c>
      <c r="L725">
        <f>E725/H725</f>
        <v>1.1302492926999452</v>
      </c>
    </row>
    <row r="726" spans="1:12" hidden="1" x14ac:dyDescent="0.25">
      <c r="A726" t="s">
        <v>1029</v>
      </c>
      <c r="B726" t="s">
        <v>4866</v>
      </c>
      <c r="C726">
        <v>1319773</v>
      </c>
      <c r="D726" t="s">
        <v>1030</v>
      </c>
      <c r="E726" t="e">
        <f>VLOOKUP(A726,ToxCast!A:I,9,FALSE)</f>
        <v>#VALUE!</v>
      </c>
      <c r="F726" t="e">
        <f>VLOOKUP(C726,ECOTOX!A:L,7,FALSE)</f>
        <v>#N/A</v>
      </c>
      <c r="H726" t="e">
        <f>VLOOKUP(C726,ECOTOX!A:L,5,FALSE)</f>
        <v>#N/A</v>
      </c>
      <c r="J726" t="e">
        <f>E726/F726</f>
        <v>#VALUE!</v>
      </c>
      <c r="L726" t="e">
        <f>E726/H726</f>
        <v>#VALUE!</v>
      </c>
    </row>
    <row r="727" spans="1:12" hidden="1" x14ac:dyDescent="0.25">
      <c r="A727" t="s">
        <v>3611</v>
      </c>
      <c r="B727" t="s">
        <v>4867</v>
      </c>
      <c r="C727">
        <v>112505</v>
      </c>
      <c r="D727" t="s">
        <v>3612</v>
      </c>
      <c r="E727">
        <f>VLOOKUP(A727,ToxCast!A:I,9,FALSE)</f>
        <v>1.832589813885519</v>
      </c>
      <c r="F727" t="e">
        <f>VLOOKUP(C727,ECOTOX!A:L,7,FALSE)</f>
        <v>#N/A</v>
      </c>
      <c r="H727" t="e">
        <f>VLOOKUP(C727,ECOTOX!A:L,5,FALSE)</f>
        <v>#N/A</v>
      </c>
      <c r="J727" t="e">
        <f>E727/F727</f>
        <v>#N/A</v>
      </c>
      <c r="L727" t="e">
        <f>E727/H727</f>
        <v>#N/A</v>
      </c>
    </row>
    <row r="728" spans="1:12" hidden="1" x14ac:dyDescent="0.25">
      <c r="A728" t="s">
        <v>1235</v>
      </c>
      <c r="B728" t="s">
        <v>4868</v>
      </c>
      <c r="C728">
        <v>8007703</v>
      </c>
      <c r="D728" t="s">
        <v>1236</v>
      </c>
      <c r="E728" t="e">
        <f>VLOOKUP(A728,ToxCast!A:I,9,FALSE)</f>
        <v>#VALUE!</v>
      </c>
      <c r="F728" t="e">
        <f>VLOOKUP(C728,ECOTOX!A:L,7,FALSE)</f>
        <v>#N/A</v>
      </c>
      <c r="H728" t="e">
        <f>VLOOKUP(C728,ECOTOX!A:L,5,FALSE)</f>
        <v>#N/A</v>
      </c>
      <c r="J728" t="e">
        <f>E728/F728</f>
        <v>#VALUE!</v>
      </c>
      <c r="L728" t="e">
        <f>E728/H728</f>
        <v>#VALUE!</v>
      </c>
    </row>
    <row r="729" spans="1:12" hidden="1" x14ac:dyDescent="0.25">
      <c r="A729" t="s">
        <v>3061</v>
      </c>
      <c r="B729" t="s">
        <v>4869</v>
      </c>
      <c r="C729">
        <v>4584490</v>
      </c>
      <c r="D729" t="s">
        <v>3062</v>
      </c>
      <c r="E729">
        <f>VLOOKUP(A729,ToxCast!A:I,9,FALSE)</f>
        <v>5.6806322015587919E-3</v>
      </c>
      <c r="F729" t="e">
        <f>VLOOKUP(C729,ECOTOX!A:L,7,FALSE)</f>
        <v>#N/A</v>
      </c>
      <c r="H729" t="e">
        <f>VLOOKUP(C729,ECOTOX!A:L,5,FALSE)</f>
        <v>#N/A</v>
      </c>
      <c r="J729" t="e">
        <f>E729/F729</f>
        <v>#N/A</v>
      </c>
      <c r="L729" t="e">
        <f>E729/H729</f>
        <v>#N/A</v>
      </c>
    </row>
    <row r="730" spans="1:12" hidden="1" x14ac:dyDescent="0.25">
      <c r="A730" t="s">
        <v>2623</v>
      </c>
      <c r="B730" t="s">
        <v>4870</v>
      </c>
      <c r="C730">
        <v>26444495</v>
      </c>
      <c r="D730" t="s">
        <v>2624</v>
      </c>
      <c r="E730" t="e">
        <f>VLOOKUP(A730,ToxCast!A:I,9,FALSE)</f>
        <v>#VALUE!</v>
      </c>
      <c r="F730" t="e">
        <f>VLOOKUP(C730,ECOTOX!A:L,7,FALSE)</f>
        <v>#N/A</v>
      </c>
      <c r="H730" t="e">
        <f>VLOOKUP(C730,ECOTOX!A:L,5,FALSE)</f>
        <v>#N/A</v>
      </c>
      <c r="J730" t="e">
        <f>E730/F730</f>
        <v>#VALUE!</v>
      </c>
      <c r="L730" t="e">
        <f>E730/H730</f>
        <v>#VALUE!</v>
      </c>
    </row>
    <row r="731" spans="1:12" hidden="1" x14ac:dyDescent="0.25">
      <c r="A731" t="s">
        <v>2625</v>
      </c>
      <c r="B731" t="s">
        <v>4871</v>
      </c>
      <c r="C731">
        <v>80159</v>
      </c>
      <c r="D731" t="s">
        <v>2626</v>
      </c>
      <c r="E731">
        <f>VLOOKUP(A731,ToxCast!A:I,9,FALSE)</f>
        <v>0.1505913679398331</v>
      </c>
      <c r="F731" t="e">
        <f>VLOOKUP(C731,ECOTOX!A:L,7,FALSE)</f>
        <v>#N/A</v>
      </c>
      <c r="H731" t="e">
        <f>VLOOKUP(C731,ECOTOX!A:L,5,FALSE)</f>
        <v>#N/A</v>
      </c>
      <c r="J731" t="e">
        <f>E731/F731</f>
        <v>#N/A</v>
      </c>
      <c r="L731" t="e">
        <f>E731/H731</f>
        <v>#N/A</v>
      </c>
    </row>
    <row r="732" spans="1:12" hidden="1" x14ac:dyDescent="0.25">
      <c r="A732" t="s">
        <v>3063</v>
      </c>
      <c r="B732" t="s">
        <v>4872</v>
      </c>
      <c r="C732">
        <v>3252435</v>
      </c>
      <c r="D732" t="s">
        <v>3064</v>
      </c>
      <c r="E732">
        <f>VLOOKUP(A732,ToxCast!A:I,9,FALSE)</f>
        <v>1.3912137239835678</v>
      </c>
      <c r="F732" t="e">
        <f>VLOOKUP(C732,ECOTOX!A:L,7,FALSE)</f>
        <v>#N/A</v>
      </c>
      <c r="H732" t="e">
        <f>VLOOKUP(C732,ECOTOX!A:L,5,FALSE)</f>
        <v>#N/A</v>
      </c>
      <c r="J732" t="e">
        <f>E732/F732</f>
        <v>#N/A</v>
      </c>
      <c r="L732" t="e">
        <f>E732/H732</f>
        <v>#N/A</v>
      </c>
    </row>
    <row r="733" spans="1:12" x14ac:dyDescent="0.25">
      <c r="A733" t="s">
        <v>845</v>
      </c>
      <c r="B733" t="s">
        <v>4865</v>
      </c>
      <c r="C733">
        <v>886500</v>
      </c>
      <c r="D733" t="s">
        <v>846</v>
      </c>
      <c r="E733">
        <f>VLOOKUP(A733,ToxCast!A:I,9,FALSE)</f>
        <v>0.16158437540331849</v>
      </c>
      <c r="F733">
        <f>VLOOKUP(C733,ECOTOX!A:L,7,FALSE)</f>
        <v>3.0169300000000001E-3</v>
      </c>
      <c r="G733">
        <f>VLOOKUP(C733,ECOTOX!A:L,8,FALSE)</f>
        <v>3.0169300000000001E-3</v>
      </c>
      <c r="H733">
        <f>VLOOKUP(C733,ECOTOX!A:L,5,FALSE)</f>
        <v>0.56000000000000005</v>
      </c>
      <c r="J733">
        <f>E733/F733</f>
        <v>53.559206015160605</v>
      </c>
      <c r="K733" s="8">
        <f>E733/G733</f>
        <v>53.559206015160605</v>
      </c>
      <c r="L733">
        <f>E733/H733</f>
        <v>0.28854352750592588</v>
      </c>
    </row>
    <row r="734" spans="1:12" x14ac:dyDescent="0.25">
      <c r="A734" t="s">
        <v>643</v>
      </c>
      <c r="B734" t="s">
        <v>4873</v>
      </c>
      <c r="C734">
        <v>35691657</v>
      </c>
      <c r="D734" t="s">
        <v>644</v>
      </c>
      <c r="E734">
        <f>VLOOKUP(A734,ToxCast!A:I,9,FALSE)</f>
        <v>5.3187199999999997E-2</v>
      </c>
      <c r="F734">
        <f>VLOOKUP(C734,ECOTOX!A:L,7,FALSE)</f>
        <v>0.75</v>
      </c>
      <c r="G734">
        <f>VLOOKUP(C734,ECOTOX!A:L,8,FALSE)</f>
        <v>0.9</v>
      </c>
      <c r="H734">
        <f>VLOOKUP(C734,ECOTOX!A:L,5,FALSE)</f>
        <v>2.67</v>
      </c>
      <c r="J734">
        <f>E734/F734</f>
        <v>7.0916266666666658E-2</v>
      </c>
      <c r="K734" s="8">
        <f>E734/G734</f>
        <v>5.9096888888888886E-2</v>
      </c>
      <c r="L734">
        <f>E734/H734</f>
        <v>1.9920299625468166E-2</v>
      </c>
    </row>
    <row r="735" spans="1:12" hidden="1" x14ac:dyDescent="0.25">
      <c r="A735" t="s">
        <v>1031</v>
      </c>
      <c r="B735" t="s">
        <v>4875</v>
      </c>
      <c r="C735">
        <v>112367</v>
      </c>
      <c r="D735" t="s">
        <v>1032</v>
      </c>
      <c r="E735">
        <f>VLOOKUP(A735,ToxCast!A:I,9,FALSE)</f>
        <v>0.67955125815527972</v>
      </c>
      <c r="F735" t="e">
        <f>VLOOKUP(C735,ECOTOX!A:L,7,FALSE)</f>
        <v>#N/A</v>
      </c>
      <c r="H735" t="e">
        <f>VLOOKUP(C735,ECOTOX!A:L,5,FALSE)</f>
        <v>#N/A</v>
      </c>
      <c r="J735" t="e">
        <f>E735/F735</f>
        <v>#N/A</v>
      </c>
      <c r="L735" t="e">
        <f>E735/H735</f>
        <v>#N/A</v>
      </c>
    </row>
    <row r="736" spans="1:12" x14ac:dyDescent="0.25">
      <c r="A736" t="s">
        <v>2127</v>
      </c>
      <c r="B736" t="s">
        <v>4874</v>
      </c>
      <c r="C736">
        <v>2893789</v>
      </c>
      <c r="D736" t="s">
        <v>2128</v>
      </c>
      <c r="E736">
        <f>VLOOKUP(A736,ToxCast!A:I,9,FALSE)</f>
        <v>5.9870978791153817</v>
      </c>
      <c r="F736">
        <f>VLOOKUP(C736,ECOTOX!A:L,7,FALSE)</f>
        <v>9.64E-2</v>
      </c>
      <c r="G736">
        <f>VLOOKUP(C736,ECOTOX!A:L,8,FALSE)</f>
        <v>9.98E-2</v>
      </c>
      <c r="H736">
        <f>VLOOKUP(C736,ECOTOX!A:L,5,FALSE)</f>
        <v>0.13</v>
      </c>
      <c r="J736">
        <f>E736/F736</f>
        <v>62.10682447215126</v>
      </c>
      <c r="K736" s="8">
        <f>E736/G736</f>
        <v>59.990960712578975</v>
      </c>
      <c r="L736">
        <f>E736/H736</f>
        <v>46.054599070118321</v>
      </c>
    </row>
    <row r="737" spans="1:12" hidden="1" x14ac:dyDescent="0.25">
      <c r="A737" t="s">
        <v>3613</v>
      </c>
      <c r="B737" t="s">
        <v>4877</v>
      </c>
      <c r="C737">
        <v>119904</v>
      </c>
      <c r="D737" t="s">
        <v>3614</v>
      </c>
      <c r="E737">
        <f>VLOOKUP(A737,ToxCast!A:I,9,FALSE)</f>
        <v>0.14483389031467669</v>
      </c>
      <c r="F737" t="e">
        <f>VLOOKUP(C737,ECOTOX!A:L,7,FALSE)</f>
        <v>#N/A</v>
      </c>
      <c r="H737" t="e">
        <f>VLOOKUP(C737,ECOTOX!A:L,5,FALSE)</f>
        <v>#N/A</v>
      </c>
      <c r="J737" t="e">
        <f>E737/F737</f>
        <v>#N/A</v>
      </c>
      <c r="L737" t="e">
        <f>E737/H737</f>
        <v>#N/A</v>
      </c>
    </row>
    <row r="738" spans="1:12" hidden="1" x14ac:dyDescent="0.25">
      <c r="A738" t="s">
        <v>3615</v>
      </c>
      <c r="B738" t="s">
        <v>4878</v>
      </c>
      <c r="C738">
        <v>1119400</v>
      </c>
      <c r="D738" t="s">
        <v>3616</v>
      </c>
      <c r="E738">
        <f>VLOOKUP(A738,ToxCast!A:I,9,FALSE)</f>
        <v>3.7927092111282763E-2</v>
      </c>
      <c r="F738" t="e">
        <f>VLOOKUP(C738,ECOTOX!A:L,7,FALSE)</f>
        <v>#N/A</v>
      </c>
      <c r="H738" t="e">
        <f>VLOOKUP(C738,ECOTOX!A:L,5,FALSE)</f>
        <v>#N/A</v>
      </c>
      <c r="J738" t="e">
        <f>E738/F738</f>
        <v>#N/A</v>
      </c>
      <c r="L738" t="e">
        <f>E738/H738</f>
        <v>#N/A</v>
      </c>
    </row>
    <row r="739" spans="1:12" hidden="1" x14ac:dyDescent="0.25">
      <c r="A739" t="s">
        <v>3617</v>
      </c>
      <c r="B739" t="s">
        <v>4879</v>
      </c>
      <c r="C739">
        <v>101677</v>
      </c>
      <c r="D739" t="s">
        <v>3618</v>
      </c>
      <c r="E739">
        <f>VLOOKUP(A739,ToxCast!A:I,9,FALSE)</f>
        <v>0.27556130000000001</v>
      </c>
      <c r="F739" t="e">
        <f>VLOOKUP(C739,ECOTOX!A:L,7,FALSE)</f>
        <v>#N/A</v>
      </c>
      <c r="H739" t="e">
        <f>VLOOKUP(C739,ECOTOX!A:L,5,FALSE)</f>
        <v>#N/A</v>
      </c>
      <c r="J739" t="e">
        <f>E739/F739</f>
        <v>#N/A</v>
      </c>
      <c r="L739" t="e">
        <f>E739/H739</f>
        <v>#N/A</v>
      </c>
    </row>
    <row r="740" spans="1:12" hidden="1" x14ac:dyDescent="0.25">
      <c r="A740" t="s">
        <v>3619</v>
      </c>
      <c r="B740" t="s">
        <v>4880</v>
      </c>
      <c r="C740">
        <v>102067</v>
      </c>
      <c r="D740" t="s">
        <v>3620</v>
      </c>
      <c r="E740">
        <f>VLOOKUP(A740,ToxCast!A:I,9,FALSE)</f>
        <v>1.490315106508241E-2</v>
      </c>
      <c r="F740" t="e">
        <f>VLOOKUP(C740,ECOTOX!A:L,7,FALSE)</f>
        <v>#N/A</v>
      </c>
      <c r="H740" t="e">
        <f>VLOOKUP(C740,ECOTOX!A:L,5,FALSE)</f>
        <v>#N/A</v>
      </c>
      <c r="J740" t="e">
        <f>E740/F740</f>
        <v>#N/A</v>
      </c>
      <c r="L740" t="e">
        <f>E740/H740</f>
        <v>#N/A</v>
      </c>
    </row>
    <row r="741" spans="1:12" hidden="1" x14ac:dyDescent="0.25">
      <c r="A741" t="s">
        <v>3621</v>
      </c>
      <c r="B741" t="s">
        <v>4881</v>
      </c>
      <c r="C741">
        <v>97869</v>
      </c>
      <c r="D741" t="s">
        <v>3622</v>
      </c>
      <c r="E741">
        <f>VLOOKUP(A741,ToxCast!A:I,9,FALSE)</f>
        <v>0.1063514645039897</v>
      </c>
      <c r="F741" t="e">
        <f>VLOOKUP(C741,ECOTOX!A:L,7,FALSE)</f>
        <v>#N/A</v>
      </c>
      <c r="H741" t="e">
        <f>VLOOKUP(C741,ECOTOX!A:L,5,FALSE)</f>
        <v>#N/A</v>
      </c>
      <c r="J741" t="e">
        <f>E741/F741</f>
        <v>#N/A</v>
      </c>
      <c r="L741" t="e">
        <f>E741/H741</f>
        <v>#N/A</v>
      </c>
    </row>
    <row r="742" spans="1:12" hidden="1" x14ac:dyDescent="0.25">
      <c r="A742" t="s">
        <v>1237</v>
      </c>
      <c r="B742" t="s">
        <v>4882</v>
      </c>
      <c r="C742">
        <v>29761215</v>
      </c>
      <c r="D742" t="s">
        <v>1238</v>
      </c>
      <c r="E742" t="e">
        <f>VLOOKUP(A742,ToxCast!A:I,9,FALSE)</f>
        <v>#VALUE!</v>
      </c>
      <c r="F742" t="e">
        <f>VLOOKUP(C742,ECOTOX!A:L,7,FALSE)</f>
        <v>#N/A</v>
      </c>
      <c r="H742" t="e">
        <f>VLOOKUP(C742,ECOTOX!A:L,5,FALSE)</f>
        <v>#N/A</v>
      </c>
      <c r="J742" t="e">
        <f>E742/F742</f>
        <v>#VALUE!</v>
      </c>
      <c r="L742" t="e">
        <f>E742/H742</f>
        <v>#VALUE!</v>
      </c>
    </row>
    <row r="743" spans="1:12" hidden="1" x14ac:dyDescent="0.25">
      <c r="A743" t="s">
        <v>2627</v>
      </c>
      <c r="B743" t="s">
        <v>4883</v>
      </c>
      <c r="C743">
        <v>123513</v>
      </c>
      <c r="D743" t="s">
        <v>2628</v>
      </c>
      <c r="E743">
        <f>VLOOKUP(A743,ToxCast!A:I,9,FALSE)</f>
        <v>6.4745305510034615E-2</v>
      </c>
      <c r="F743" t="e">
        <f>VLOOKUP(C743,ECOTOX!A:L,7,FALSE)</f>
        <v>#N/A</v>
      </c>
      <c r="H743" t="e">
        <f>VLOOKUP(C743,ECOTOX!A:L,5,FALSE)</f>
        <v>#N/A</v>
      </c>
      <c r="J743" t="e">
        <f>E743/F743</f>
        <v>#N/A</v>
      </c>
      <c r="L743" t="e">
        <f>E743/H743</f>
        <v>#N/A</v>
      </c>
    </row>
    <row r="744" spans="1:12" hidden="1" x14ac:dyDescent="0.25">
      <c r="A744" t="s">
        <v>2131</v>
      </c>
      <c r="B744" t="s">
        <v>4884</v>
      </c>
      <c r="C744">
        <v>54648</v>
      </c>
      <c r="D744" t="s">
        <v>2132</v>
      </c>
      <c r="E744">
        <f>VLOOKUP(A744,ToxCast!A:I,9,FALSE)</f>
        <v>3.2125004933727837E-2</v>
      </c>
      <c r="F744" t="e">
        <f>VLOOKUP(C744,ECOTOX!A:L,7,FALSE)</f>
        <v>#N/A</v>
      </c>
      <c r="H744" t="e">
        <f>VLOOKUP(C744,ECOTOX!A:L,5,FALSE)</f>
        <v>#N/A</v>
      </c>
      <c r="J744" t="e">
        <f>E744/F744</f>
        <v>#N/A</v>
      </c>
      <c r="L744" t="e">
        <f>E744/H744</f>
        <v>#N/A</v>
      </c>
    </row>
    <row r="745" spans="1:12" hidden="1" x14ac:dyDescent="0.25">
      <c r="A745" t="s">
        <v>2133</v>
      </c>
      <c r="B745" t="s">
        <v>4885</v>
      </c>
      <c r="C745">
        <v>95545</v>
      </c>
      <c r="D745" t="s">
        <v>2134</v>
      </c>
      <c r="E745">
        <f>VLOOKUP(A745,ToxCast!A:I,9,FALSE)</f>
        <v>4.8446698798373246E-2</v>
      </c>
      <c r="F745" t="e">
        <f>VLOOKUP(C745,ECOTOX!A:L,7,FALSE)</f>
        <v>#N/A</v>
      </c>
      <c r="H745" t="e">
        <f>VLOOKUP(C745,ECOTOX!A:L,5,FALSE)</f>
        <v>#N/A</v>
      </c>
      <c r="J745" t="e">
        <f>E745/F745</f>
        <v>#N/A</v>
      </c>
      <c r="L745" t="e">
        <f>E745/H745</f>
        <v>#N/A</v>
      </c>
    </row>
    <row r="746" spans="1:12" x14ac:dyDescent="0.25">
      <c r="A746" t="s">
        <v>2129</v>
      </c>
      <c r="B746" t="s">
        <v>4876</v>
      </c>
      <c r="C746">
        <v>111773</v>
      </c>
      <c r="D746" t="s">
        <v>2130</v>
      </c>
      <c r="E746">
        <f>VLOOKUP(A746,ToxCast!A:I,9,FALSE)</f>
        <v>1.5966914119599759E-2</v>
      </c>
      <c r="F746">
        <f>VLOOKUP(C746,ECOTOX!A:L,7,FALSE)</f>
        <v>931.5</v>
      </c>
      <c r="G746">
        <f>VLOOKUP(C746,ECOTOX!A:L,8,FALSE)</f>
        <v>933</v>
      </c>
      <c r="H746">
        <f>VLOOKUP(C746,ECOTOX!A:L,5,FALSE)</f>
        <v>945</v>
      </c>
      <c r="J746">
        <f>E746/F746</f>
        <v>1.7141077959849446E-5</v>
      </c>
      <c r="K746" s="8">
        <f>E746/G746</f>
        <v>1.7113519956698564E-5</v>
      </c>
      <c r="L746">
        <f>E746/H746</f>
        <v>1.6896205417565884E-5</v>
      </c>
    </row>
    <row r="747" spans="1:12" hidden="1" x14ac:dyDescent="0.25">
      <c r="A747" t="s">
        <v>3065</v>
      </c>
      <c r="B747" t="s">
        <v>4887</v>
      </c>
      <c r="C747">
        <v>85416</v>
      </c>
      <c r="D747" t="s">
        <v>3066</v>
      </c>
      <c r="E747">
        <f>VLOOKUP(A747,ToxCast!A:I,9,FALSE)</f>
        <v>1.454349215834664</v>
      </c>
      <c r="F747" t="e">
        <f>VLOOKUP(C747,ECOTOX!A:L,7,FALSE)</f>
        <v>#N/A</v>
      </c>
      <c r="H747" t="e">
        <f>VLOOKUP(C747,ECOTOX!A:L,5,FALSE)</f>
        <v>#N/A</v>
      </c>
      <c r="J747" t="e">
        <f>E747/F747</f>
        <v>#N/A</v>
      </c>
      <c r="L747" t="e">
        <f>E747/H747</f>
        <v>#N/A</v>
      </c>
    </row>
    <row r="748" spans="1:12" hidden="1" x14ac:dyDescent="0.25">
      <c r="A748" t="s">
        <v>1535</v>
      </c>
      <c r="B748" t="s">
        <v>4888</v>
      </c>
      <c r="C748">
        <v>99876</v>
      </c>
      <c r="D748" t="s">
        <v>1536</v>
      </c>
      <c r="E748">
        <f>VLOOKUP(A748,ToxCast!A:I,9,FALSE)</f>
        <v>4.2879236407516021E-4</v>
      </c>
      <c r="F748" t="e">
        <f>VLOOKUP(C748,ECOTOX!A:L,7,FALSE)</f>
        <v>#N/A</v>
      </c>
      <c r="H748" t="e">
        <f>VLOOKUP(C748,ECOTOX!A:L,5,FALSE)</f>
        <v>#N/A</v>
      </c>
      <c r="J748" t="e">
        <f>E748/F748</f>
        <v>#N/A</v>
      </c>
      <c r="L748" t="e">
        <f>E748/H748</f>
        <v>#N/A</v>
      </c>
    </row>
    <row r="749" spans="1:12" x14ac:dyDescent="0.25">
      <c r="A749" t="s">
        <v>2135</v>
      </c>
      <c r="B749" t="s">
        <v>4886</v>
      </c>
      <c r="C749">
        <v>87592</v>
      </c>
      <c r="D749" t="s">
        <v>2136</v>
      </c>
      <c r="E749">
        <f>VLOOKUP(A749,ToxCast!A:I,9,FALSE)</f>
        <v>4.789740902368111</v>
      </c>
      <c r="F749">
        <f>VLOOKUP(C749,ECOTOX!A:L,7,FALSE)</f>
        <v>45.4</v>
      </c>
      <c r="G749">
        <f>VLOOKUP(C749,ECOTOX!A:L,8,FALSE)</f>
        <v>45.4</v>
      </c>
      <c r="H749">
        <f>VLOOKUP(C749,ECOTOX!A:L,5,FALSE)</f>
        <v>45.4</v>
      </c>
      <c r="J749">
        <f>E749/F749</f>
        <v>0.1055009009332183</v>
      </c>
      <c r="K749" s="8">
        <f>E749/G749</f>
        <v>0.1055009009332183</v>
      </c>
      <c r="L749">
        <f>E749/H749</f>
        <v>0.1055009009332183</v>
      </c>
    </row>
    <row r="750" spans="1:12" hidden="1" x14ac:dyDescent="0.25">
      <c r="A750" t="s">
        <v>3623</v>
      </c>
      <c r="B750" t="s">
        <v>4890</v>
      </c>
      <c r="C750">
        <v>102761</v>
      </c>
      <c r="D750" t="s">
        <v>3624</v>
      </c>
      <c r="E750">
        <f>VLOOKUP(A750,ToxCast!A:I,9,FALSE)</f>
        <v>7.2587109887457464</v>
      </c>
      <c r="F750" t="e">
        <f>VLOOKUP(C750,ECOTOX!A:L,7,FALSE)</f>
        <v>#N/A</v>
      </c>
      <c r="H750" t="e">
        <f>VLOOKUP(C750,ECOTOX!A:L,5,FALSE)</f>
        <v>#N/A</v>
      </c>
      <c r="J750" t="e">
        <f>E750/F750</f>
        <v>#N/A</v>
      </c>
      <c r="L750" t="e">
        <f>E750/H750</f>
        <v>#N/A</v>
      </c>
    </row>
    <row r="751" spans="1:12" hidden="1" x14ac:dyDescent="0.25">
      <c r="A751" t="s">
        <v>3625</v>
      </c>
      <c r="B751" t="s">
        <v>4891</v>
      </c>
      <c r="C751">
        <v>106229</v>
      </c>
      <c r="D751" t="s">
        <v>3626</v>
      </c>
      <c r="E751">
        <f>VLOOKUP(A751,ToxCast!A:I,9,FALSE)</f>
        <v>7.2471229908285847E-2</v>
      </c>
      <c r="F751" t="e">
        <f>VLOOKUP(C751,ECOTOX!A:L,7,FALSE)</f>
        <v>#N/A</v>
      </c>
      <c r="H751" t="e">
        <f>VLOOKUP(C751,ECOTOX!A:L,5,FALSE)</f>
        <v>#N/A</v>
      </c>
      <c r="J751" t="e">
        <f>E751/F751</f>
        <v>#N/A</v>
      </c>
      <c r="L751" t="e">
        <f>E751/H751</f>
        <v>#N/A</v>
      </c>
    </row>
    <row r="752" spans="1:12" hidden="1" x14ac:dyDescent="0.25">
      <c r="A752" t="s">
        <v>141</v>
      </c>
      <c r="B752" t="s">
        <v>4892</v>
      </c>
      <c r="C752">
        <v>1461229</v>
      </c>
      <c r="D752" t="s">
        <v>142</v>
      </c>
      <c r="E752">
        <f>VLOOKUP(A752,ToxCast!A:I,9,FALSE)</f>
        <v>3.1728851768552681E-4</v>
      </c>
      <c r="F752" t="e">
        <f>VLOOKUP(C752,ECOTOX!A:L,7,FALSE)</f>
        <v>#N/A</v>
      </c>
      <c r="H752" t="e">
        <f>VLOOKUP(C752,ECOTOX!A:L,5,FALSE)</f>
        <v>#N/A</v>
      </c>
      <c r="J752" t="e">
        <f>E752/F752</f>
        <v>#N/A</v>
      </c>
      <c r="L752" t="e">
        <f>E752/H752</f>
        <v>#N/A</v>
      </c>
    </row>
    <row r="753" spans="1:12" hidden="1" x14ac:dyDescent="0.25">
      <c r="A753" t="s">
        <v>2139</v>
      </c>
      <c r="B753" t="s">
        <v>4893</v>
      </c>
      <c r="C753">
        <v>39515510</v>
      </c>
      <c r="D753" t="s">
        <v>2140</v>
      </c>
      <c r="E753">
        <f>VLOOKUP(A753,ToxCast!A:I,9,FALSE)</f>
        <v>0.152223503288544</v>
      </c>
      <c r="F753" t="e">
        <f>VLOOKUP(C753,ECOTOX!A:L,7,FALSE)</f>
        <v>#N/A</v>
      </c>
      <c r="H753" t="e">
        <f>VLOOKUP(C753,ECOTOX!A:L,5,FALSE)</f>
        <v>#N/A</v>
      </c>
      <c r="J753" t="e">
        <f>E753/F753</f>
        <v>#N/A</v>
      </c>
      <c r="L753" t="e">
        <f>E753/H753</f>
        <v>#N/A</v>
      </c>
    </row>
    <row r="754" spans="1:12" hidden="1" x14ac:dyDescent="0.25">
      <c r="A754" t="s">
        <v>2629</v>
      </c>
      <c r="B754" t="s">
        <v>4894</v>
      </c>
      <c r="C754">
        <v>120923</v>
      </c>
      <c r="D754" t="s">
        <v>2630</v>
      </c>
      <c r="E754">
        <f>VLOOKUP(A754,ToxCast!A:I,9,FALSE)</f>
        <v>6.0206635726869808E-4</v>
      </c>
      <c r="F754" t="e">
        <f>VLOOKUP(C754,ECOTOX!A:L,7,FALSE)</f>
        <v>#N/A</v>
      </c>
      <c r="H754" t="e">
        <f>VLOOKUP(C754,ECOTOX!A:L,5,FALSE)</f>
        <v>#N/A</v>
      </c>
      <c r="J754" t="e">
        <f>E754/F754</f>
        <v>#N/A</v>
      </c>
      <c r="L754" t="e">
        <f>E754/H754</f>
        <v>#N/A</v>
      </c>
    </row>
    <row r="755" spans="1:12" x14ac:dyDescent="0.25">
      <c r="A755" t="s">
        <v>2137</v>
      </c>
      <c r="B755" t="s">
        <v>4889</v>
      </c>
      <c r="C755">
        <v>99967</v>
      </c>
      <c r="D755" t="s">
        <v>2138</v>
      </c>
      <c r="E755">
        <f>VLOOKUP(A755,ToxCast!A:I,9,FALSE)</f>
        <v>3.747992778017022E-4</v>
      </c>
      <c r="F755">
        <f>VLOOKUP(C755,ECOTOX!A:L,7,FALSE)</f>
        <v>179.9</v>
      </c>
      <c r="G755">
        <f>VLOOKUP(C755,ECOTOX!A:L,8,FALSE)</f>
        <v>179.9</v>
      </c>
      <c r="H755">
        <f>VLOOKUP(C755,ECOTOX!A:L,5,FALSE)</f>
        <v>225.3</v>
      </c>
      <c r="J755">
        <f>E755/F755</f>
        <v>2.0833756409210793E-6</v>
      </c>
      <c r="K755" s="8">
        <f>E755/G755</f>
        <v>2.0833756409210793E-6</v>
      </c>
      <c r="L755">
        <f>E755/H755</f>
        <v>1.6635564926839867E-6</v>
      </c>
    </row>
    <row r="756" spans="1:12" x14ac:dyDescent="0.25">
      <c r="A756" t="s">
        <v>3627</v>
      </c>
      <c r="B756" t="s">
        <v>4895</v>
      </c>
      <c r="C756">
        <v>7747355</v>
      </c>
      <c r="D756" t="s">
        <v>3628</v>
      </c>
      <c r="E756">
        <f>VLOOKUP(A756,ToxCast!A:I,9,FALSE)</f>
        <v>4.9357904085198358E-3</v>
      </c>
      <c r="F756">
        <f>VLOOKUP(C756,ECOTOX!A:L,7,FALSE)</f>
        <v>33.049999999999997</v>
      </c>
      <c r="G756">
        <f>VLOOKUP(C756,ECOTOX!A:L,8,FALSE)</f>
        <v>34.1</v>
      </c>
      <c r="H756">
        <f>VLOOKUP(C756,ECOTOX!A:L,5,FALSE)</f>
        <v>112</v>
      </c>
      <c r="J756">
        <f>E756/F756</f>
        <v>1.4934312885082711E-4</v>
      </c>
      <c r="K756" s="8">
        <f>E756/G756</f>
        <v>1.4474458676011248E-4</v>
      </c>
      <c r="L756">
        <f>E756/H756</f>
        <v>4.4069557218927108E-5</v>
      </c>
    </row>
    <row r="757" spans="1:12" hidden="1" x14ac:dyDescent="0.25">
      <c r="A757" t="s">
        <v>1239</v>
      </c>
      <c r="B757" t="s">
        <v>4897</v>
      </c>
      <c r="C757">
        <v>41859670</v>
      </c>
      <c r="D757" t="s">
        <v>1240</v>
      </c>
      <c r="E757">
        <f>VLOOKUP(A757,ToxCast!A:I,9,FALSE)</f>
        <v>3.1157470671863741</v>
      </c>
      <c r="F757" t="e">
        <f>VLOOKUP(C757,ECOTOX!A:L,7,FALSE)</f>
        <v>#N/A</v>
      </c>
      <c r="H757" t="e">
        <f>VLOOKUP(C757,ECOTOX!A:L,5,FALSE)</f>
        <v>#N/A</v>
      </c>
      <c r="J757" t="e">
        <f>E757/F757</f>
        <v>#N/A</v>
      </c>
      <c r="L757" t="e">
        <f>E757/H757</f>
        <v>#N/A</v>
      </c>
    </row>
    <row r="758" spans="1:12" hidden="1" x14ac:dyDescent="0.25">
      <c r="A758" t="s">
        <v>3629</v>
      </c>
      <c r="B758" t="s">
        <v>4898</v>
      </c>
      <c r="C758">
        <v>67470</v>
      </c>
      <c r="D758" t="s">
        <v>3630</v>
      </c>
      <c r="E758">
        <f>VLOOKUP(A758,ToxCast!A:I,9,FALSE)</f>
        <v>9.9862906661457706E-3</v>
      </c>
      <c r="F758" t="e">
        <f>VLOOKUP(C758,ECOTOX!A:L,7,FALSE)</f>
        <v>#N/A</v>
      </c>
      <c r="H758" t="e">
        <f>VLOOKUP(C758,ECOTOX!A:L,5,FALSE)</f>
        <v>#N/A</v>
      </c>
      <c r="J758" t="e">
        <f>E758/F758</f>
        <v>#N/A</v>
      </c>
      <c r="L758" t="e">
        <f>E758/H758</f>
        <v>#N/A</v>
      </c>
    </row>
    <row r="759" spans="1:12" hidden="1" x14ac:dyDescent="0.25">
      <c r="A759" t="s">
        <v>3631</v>
      </c>
      <c r="B759" t="s">
        <v>4899</v>
      </c>
      <c r="C759">
        <v>25316409</v>
      </c>
      <c r="D759" t="s">
        <v>3632</v>
      </c>
      <c r="E759">
        <f>VLOOKUP(A759,ToxCast!A:I,9,FALSE)</f>
        <v>6.2739290642483867E-4</v>
      </c>
      <c r="F759" t="e">
        <f>VLOOKUP(C759,ECOTOX!A:L,7,FALSE)</f>
        <v>#N/A</v>
      </c>
      <c r="H759" t="e">
        <f>VLOOKUP(C759,ECOTOX!A:L,5,FALSE)</f>
        <v>#N/A</v>
      </c>
      <c r="J759" t="e">
        <f>E759/F759</f>
        <v>#N/A</v>
      </c>
      <c r="L759" t="e">
        <f>E759/H759</f>
        <v>#N/A</v>
      </c>
    </row>
    <row r="760" spans="1:12" hidden="1" x14ac:dyDescent="0.25">
      <c r="A760" t="s">
        <v>2141</v>
      </c>
      <c r="B760" t="s">
        <v>4900</v>
      </c>
      <c r="C760">
        <v>6080564</v>
      </c>
      <c r="D760" t="s">
        <v>2142</v>
      </c>
      <c r="E760">
        <f>VLOOKUP(A760,ToxCast!A:I,9,FALSE)</f>
        <v>5.8311717047144142E-2</v>
      </c>
      <c r="F760" t="e">
        <f>VLOOKUP(C760,ECOTOX!A:L,7,FALSE)</f>
        <v>#N/A</v>
      </c>
      <c r="H760" t="e">
        <f>VLOOKUP(C760,ECOTOX!A:L,5,FALSE)</f>
        <v>#N/A</v>
      </c>
      <c r="J760" t="e">
        <f>E760/F760</f>
        <v>#N/A</v>
      </c>
      <c r="L760" t="e">
        <f>E760/H760</f>
        <v>#N/A</v>
      </c>
    </row>
    <row r="761" spans="1:12" hidden="1" x14ac:dyDescent="0.25">
      <c r="A761" s="2" t="s">
        <v>4013</v>
      </c>
      <c r="B761" t="s">
        <v>4901</v>
      </c>
      <c r="C761">
        <v>101043372</v>
      </c>
      <c r="D761" t="s">
        <v>6324</v>
      </c>
      <c r="E761">
        <f>VLOOKUP(A761,ToxCast!A:I,9,FALSE)</f>
        <v>0</v>
      </c>
      <c r="F761">
        <f>VLOOKUP(C761,ECOTOX!A:L,7,FALSE)</f>
        <v>5.0000000000000001E-4</v>
      </c>
      <c r="H761">
        <f>VLOOKUP(C761,ECOTOX!A:L,5,FALSE)</f>
        <v>0.02</v>
      </c>
      <c r="J761">
        <f>E761/F761</f>
        <v>0</v>
      </c>
      <c r="L761">
        <f>E761/H761</f>
        <v>0</v>
      </c>
    </row>
    <row r="762" spans="1:12" x14ac:dyDescent="0.25">
      <c r="A762" t="s">
        <v>1537</v>
      </c>
      <c r="B762" t="s">
        <v>4896</v>
      </c>
      <c r="C762">
        <v>1762954</v>
      </c>
      <c r="D762" t="s">
        <v>1538</v>
      </c>
      <c r="E762">
        <f>VLOOKUP(A762,ToxCast!A:I,9,FALSE)</f>
        <v>0.4119895027985766</v>
      </c>
      <c r="F762">
        <f>VLOOKUP(C762,ECOTOX!A:L,7,FALSE)</f>
        <v>100</v>
      </c>
      <c r="G762">
        <f>VLOOKUP(C762,ECOTOX!A:L,8,FALSE)</f>
        <v>100</v>
      </c>
      <c r="H762">
        <f>VLOOKUP(C762,ECOTOX!A:L,5,FALSE)</f>
        <v>100</v>
      </c>
      <c r="J762">
        <f>E762/F762</f>
        <v>4.1198950279857658E-3</v>
      </c>
      <c r="K762" s="8">
        <f>E762/G762</f>
        <v>4.1198950279857658E-3</v>
      </c>
      <c r="L762">
        <f>E762/H762</f>
        <v>4.1198950279857658E-3</v>
      </c>
    </row>
    <row r="763" spans="1:12" hidden="1" x14ac:dyDescent="0.25">
      <c r="A763" t="s">
        <v>1241</v>
      </c>
      <c r="B763" t="s">
        <v>4903</v>
      </c>
      <c r="C763">
        <v>307244</v>
      </c>
      <c r="D763" t="s">
        <v>1242</v>
      </c>
      <c r="E763">
        <f>VLOOKUP(A763,ToxCast!A:I,9,FALSE)</f>
        <v>5.7211359486622579E-4</v>
      </c>
      <c r="F763" t="e">
        <f>VLOOKUP(C763,ECOTOX!A:L,7,FALSE)</f>
        <v>#N/A</v>
      </c>
      <c r="H763" t="e">
        <f>VLOOKUP(C763,ECOTOX!A:L,5,FALSE)</f>
        <v>#N/A</v>
      </c>
      <c r="J763" t="e">
        <f>E763/F763</f>
        <v>#N/A</v>
      </c>
      <c r="L763" t="e">
        <f>E763/H763</f>
        <v>#N/A</v>
      </c>
    </row>
    <row r="764" spans="1:12" x14ac:dyDescent="0.25">
      <c r="A764" t="s">
        <v>645</v>
      </c>
      <c r="B764" t="s">
        <v>4902</v>
      </c>
      <c r="C764">
        <v>335762</v>
      </c>
      <c r="D764" t="s">
        <v>646</v>
      </c>
      <c r="E764">
        <f>VLOOKUP(A764,ToxCast!A:I,9,FALSE)</f>
        <v>4.1546088871196672E-2</v>
      </c>
      <c r="F764">
        <f>VLOOKUP(C764,ECOTOX!A:L,7,FALSE)</f>
        <v>19.740917759999999</v>
      </c>
      <c r="G764">
        <f>VLOOKUP(C764,ECOTOX!A:L,8,FALSE)</f>
        <v>35.883230720000007</v>
      </c>
      <c r="H764">
        <f>VLOOKUP(C764,ECOTOX!A:L,5,FALSE)</f>
        <v>101.27502079999999</v>
      </c>
      <c r="J764">
        <f>E764/F764</f>
        <v>2.1045672433416124E-3</v>
      </c>
      <c r="K764" s="8">
        <f>E764/G764</f>
        <v>1.1578134977695972E-3</v>
      </c>
      <c r="L764">
        <f>E764/H764</f>
        <v>4.1023036621481171E-4</v>
      </c>
    </row>
    <row r="765" spans="1:12" x14ac:dyDescent="0.25">
      <c r="A765" t="s">
        <v>847</v>
      </c>
      <c r="B765" t="s">
        <v>4904</v>
      </c>
      <c r="C765">
        <v>1763231</v>
      </c>
      <c r="D765" t="s">
        <v>848</v>
      </c>
      <c r="E765">
        <f>VLOOKUP(A765,ToxCast!A:I,9,FALSE)</f>
        <v>1.9010863198797971E-2</v>
      </c>
      <c r="F765">
        <f>VLOOKUP(C765,ECOTOX!A:L,7,FALSE)</f>
        <v>7.85E-2</v>
      </c>
      <c r="G765">
        <f>VLOOKUP(C765,ECOTOX!A:L,8,FALSE)</f>
        <v>7.85E-2</v>
      </c>
      <c r="H765">
        <f>VLOOKUP(C765,ECOTOX!A:L,5,FALSE)</f>
        <v>7.85E-2</v>
      </c>
      <c r="J765">
        <f>E765/F765</f>
        <v>0.24217660125857288</v>
      </c>
      <c r="K765" s="8">
        <f>E765/G765</f>
        <v>0.24217660125857288</v>
      </c>
      <c r="L765">
        <f>E765/H765</f>
        <v>0.24217660125857288</v>
      </c>
    </row>
    <row r="766" spans="1:12" x14ac:dyDescent="0.25">
      <c r="A766" t="s">
        <v>2143</v>
      </c>
      <c r="B766" t="s">
        <v>4905</v>
      </c>
      <c r="C766">
        <v>3064708</v>
      </c>
      <c r="D766" t="s">
        <v>2144</v>
      </c>
      <c r="E766">
        <f>VLOOKUP(A766,ToxCast!A:I,9,FALSE)</f>
        <v>6.4667700000000064E-2</v>
      </c>
      <c r="F766">
        <f>VLOOKUP(C766,ECOTOX!A:L,7,FALSE)</f>
        <v>2.1700000000000009E-3</v>
      </c>
      <c r="G766">
        <f>VLOOKUP(C766,ECOTOX!A:L,8,FALSE)</f>
        <v>4.3800000000000011E-3</v>
      </c>
      <c r="H766">
        <f>VLOOKUP(C766,ECOTOX!A:L,5,FALSE)</f>
        <v>5.8000000000000003E-2</v>
      </c>
      <c r="J766">
        <f>E766/F766</f>
        <v>29.800783410138266</v>
      </c>
      <c r="K766" s="8">
        <f>E766/G766</f>
        <v>14.764315068493161</v>
      </c>
      <c r="L766">
        <f>E766/H766</f>
        <v>1.1149603448275873</v>
      </c>
    </row>
    <row r="767" spans="1:12" hidden="1" x14ac:dyDescent="0.25">
      <c r="A767" t="s">
        <v>1033</v>
      </c>
      <c r="B767" t="s">
        <v>4907</v>
      </c>
      <c r="C767">
        <v>4602840</v>
      </c>
      <c r="D767" t="s">
        <v>1034</v>
      </c>
      <c r="E767">
        <f>VLOOKUP(A767,ToxCast!A:I,9,FALSE)</f>
        <v>0.16944181054328372</v>
      </c>
      <c r="F767" t="e">
        <f>VLOOKUP(C767,ECOTOX!A:L,7,FALSE)</f>
        <v>#N/A</v>
      </c>
      <c r="H767" t="e">
        <f>VLOOKUP(C767,ECOTOX!A:L,5,FALSE)</f>
        <v>#N/A</v>
      </c>
      <c r="J767" t="e">
        <f>E767/F767</f>
        <v>#N/A</v>
      </c>
      <c r="L767" t="e">
        <f>E767/H767</f>
        <v>#N/A</v>
      </c>
    </row>
    <row r="768" spans="1:12" hidden="1" x14ac:dyDescent="0.25">
      <c r="A768" t="s">
        <v>3633</v>
      </c>
      <c r="B768" t="s">
        <v>4908</v>
      </c>
      <c r="C768">
        <v>81405858</v>
      </c>
      <c r="D768" t="s">
        <v>3634</v>
      </c>
      <c r="E768">
        <f>VLOOKUP(A768,ToxCast!A:I,9,FALSE)</f>
        <v>3.7954080854599828</v>
      </c>
      <c r="F768" t="e">
        <f>VLOOKUP(C768,ECOTOX!A:L,7,FALSE)</f>
        <v>#N/A</v>
      </c>
      <c r="H768" t="e">
        <f>VLOOKUP(C768,ECOTOX!A:L,5,FALSE)</f>
        <v>#N/A</v>
      </c>
      <c r="J768" t="e">
        <f>E768/F768</f>
        <v>#N/A</v>
      </c>
      <c r="L768" t="e">
        <f>E768/H768</f>
        <v>#N/A</v>
      </c>
    </row>
    <row r="769" spans="1:12" x14ac:dyDescent="0.25">
      <c r="A769" t="s">
        <v>2145</v>
      </c>
      <c r="B769" t="s">
        <v>4906</v>
      </c>
      <c r="C769">
        <v>33629479</v>
      </c>
      <c r="D769" t="s">
        <v>2146</v>
      </c>
      <c r="E769">
        <f>VLOOKUP(A769,ToxCast!A:I,9,FALSE)</f>
        <v>9.5189438517231332E-3</v>
      </c>
      <c r="F769">
        <f>VLOOKUP(C769,ECOTOX!A:L,7,FALSE)</f>
        <v>1.5499999999999999E-3</v>
      </c>
      <c r="G769">
        <f>VLOOKUP(C769,ECOTOX!A:L,8,FALSE)</f>
        <v>3.31E-3</v>
      </c>
      <c r="H769">
        <f>VLOOKUP(C769,ECOTOX!A:L,5,FALSE)</f>
        <v>9.5000000000000001E-2</v>
      </c>
      <c r="J769">
        <f>E769/F769</f>
        <v>6.1412540978858923</v>
      </c>
      <c r="K769" s="8">
        <f>E769/G769</f>
        <v>2.8758138524843302</v>
      </c>
      <c r="L769">
        <f>E769/H769</f>
        <v>0.10019940896550666</v>
      </c>
    </row>
    <row r="770" spans="1:12" x14ac:dyDescent="0.25">
      <c r="A770" t="s">
        <v>143</v>
      </c>
      <c r="B770" t="s">
        <v>4909</v>
      </c>
      <c r="C770">
        <v>28159980</v>
      </c>
      <c r="D770" t="s">
        <v>144</v>
      </c>
      <c r="E770">
        <f>VLOOKUP(A770,ToxCast!A:I,9,FALSE)</f>
        <v>0.12914246455560069</v>
      </c>
      <c r="F770">
        <f>VLOOKUP(C770,ECOTOX!A:L,7,FALSE)</f>
        <v>1.1E-4</v>
      </c>
      <c r="G770">
        <f>VLOOKUP(C770,ECOTOX!A:L,8,FALSE)</f>
        <v>1.46E-4</v>
      </c>
      <c r="H770">
        <f>VLOOKUP(C770,ECOTOX!A:L,5,FALSE)</f>
        <v>8.9999999999999993E-3</v>
      </c>
      <c r="J770">
        <f>E770/F770</f>
        <v>1174.0224050509153</v>
      </c>
      <c r="K770" s="8">
        <f>E770/G770</f>
        <v>884.53742846301839</v>
      </c>
      <c r="L770">
        <f>E770/H770</f>
        <v>14.349162728400078</v>
      </c>
    </row>
    <row r="771" spans="1:12" x14ac:dyDescent="0.25">
      <c r="A771" t="s">
        <v>647</v>
      </c>
      <c r="B771" t="s">
        <v>4910</v>
      </c>
      <c r="C771">
        <v>41198087</v>
      </c>
      <c r="D771" t="s">
        <v>648</v>
      </c>
      <c r="E771">
        <f>VLOOKUP(A771,ToxCast!A:I,9,FALSE)</f>
        <v>0.1132890044098131</v>
      </c>
      <c r="F771">
        <f>VLOOKUP(C771,ECOTOX!A:L,7,FALSE)</f>
        <v>1.93E-4</v>
      </c>
      <c r="G771">
        <f>VLOOKUP(C771,ECOTOX!A:L,8,FALSE)</f>
        <v>1.276E-3</v>
      </c>
      <c r="H771">
        <f>VLOOKUP(C771,ECOTOX!A:L,5,FALSE)</f>
        <v>0.03</v>
      </c>
      <c r="J771">
        <f>E771/F771</f>
        <v>586.98966015447206</v>
      </c>
      <c r="K771" s="8">
        <f>E771/G771</f>
        <v>88.784486214587062</v>
      </c>
      <c r="L771">
        <f>E771/H771</f>
        <v>3.77630014699377</v>
      </c>
    </row>
    <row r="772" spans="1:12" x14ac:dyDescent="0.25">
      <c r="A772" t="s">
        <v>1539</v>
      </c>
      <c r="B772" t="s">
        <v>4911</v>
      </c>
      <c r="C772">
        <v>20018091</v>
      </c>
      <c r="D772" t="s">
        <v>1540</v>
      </c>
      <c r="E772">
        <f>VLOOKUP(A772,ToxCast!A:I,9,FALSE)</f>
        <v>0.21101</v>
      </c>
      <c r="F772">
        <f>VLOOKUP(C772,ECOTOX!A:L,7,FALSE)</f>
        <v>2.785E-2</v>
      </c>
      <c r="G772">
        <f>VLOOKUP(C772,ECOTOX!A:L,8,FALSE)</f>
        <v>3.6299999999999999E-2</v>
      </c>
      <c r="H772">
        <f>VLOOKUP(C772,ECOTOX!A:L,5,FALSE)</f>
        <v>0.13</v>
      </c>
      <c r="J772">
        <f>E772/F772</f>
        <v>7.5766606822262119</v>
      </c>
      <c r="K772" s="8">
        <f>E772/G772</f>
        <v>5.8129476584022042</v>
      </c>
      <c r="L772">
        <f>E772/H772</f>
        <v>1.6231538461538462</v>
      </c>
    </row>
    <row r="773" spans="1:12" x14ac:dyDescent="0.25">
      <c r="A773" t="s">
        <v>1541</v>
      </c>
      <c r="B773" t="s">
        <v>4912</v>
      </c>
      <c r="C773">
        <v>2593159</v>
      </c>
      <c r="D773" t="s">
        <v>1542</v>
      </c>
      <c r="E773">
        <f>VLOOKUP(A773,ToxCast!A:I,9,FALSE)</f>
        <v>0.14449459432120809</v>
      </c>
      <c r="F773">
        <f>VLOOKUP(C773,ECOTOX!A:L,7,FALSE)</f>
        <v>8.2050000000000005E-3</v>
      </c>
      <c r="G773">
        <f>VLOOKUP(C773,ECOTOX!A:L,8,FALSE)</f>
        <v>5.3700000000000012E-2</v>
      </c>
      <c r="H773">
        <f>VLOOKUP(C773,ECOTOX!A:L,5,FALSE)</f>
        <v>0.95499999999999996</v>
      </c>
      <c r="J773">
        <f>E773/F773</f>
        <v>17.610553847801107</v>
      </c>
      <c r="K773" s="8">
        <f>E773/G773</f>
        <v>2.690774568365141</v>
      </c>
      <c r="L773">
        <f>E773/H773</f>
        <v>0.15130324012691948</v>
      </c>
    </row>
    <row r="774" spans="1:12" x14ac:dyDescent="0.25">
      <c r="A774" t="s">
        <v>1543</v>
      </c>
      <c r="B774" t="s">
        <v>4913</v>
      </c>
      <c r="C774">
        <v>126833178</v>
      </c>
      <c r="D774" t="s">
        <v>1544</v>
      </c>
      <c r="E774">
        <f>VLOOKUP(A774,ToxCast!A:I,9,FALSE)</f>
        <v>0.1684906889754598</v>
      </c>
      <c r="F774">
        <f>VLOOKUP(C774,ECOTOX!A:L,7,FALSE)</f>
        <v>0.73</v>
      </c>
      <c r="G774">
        <f>VLOOKUP(C774,ECOTOX!A:L,8,FALSE)</f>
        <v>0.78</v>
      </c>
      <c r="H774">
        <f>VLOOKUP(C774,ECOTOX!A:L,5,FALSE)</f>
        <v>1.9</v>
      </c>
      <c r="J774">
        <f>E774/F774</f>
        <v>0.23080916298008192</v>
      </c>
      <c r="K774" s="8">
        <f>E774/G774</f>
        <v>0.21601370381469204</v>
      </c>
      <c r="L774">
        <f>E774/H774</f>
        <v>8.8679309987084107E-2</v>
      </c>
    </row>
    <row r="775" spans="1:12" x14ac:dyDescent="0.25">
      <c r="A775" t="s">
        <v>1545</v>
      </c>
      <c r="B775" t="s">
        <v>4914</v>
      </c>
      <c r="C775">
        <v>16079882</v>
      </c>
      <c r="D775" t="s">
        <v>1546</v>
      </c>
      <c r="E775">
        <f>VLOOKUP(A775,ToxCast!A:I,9,FALSE)</f>
        <v>1.1034444764989488</v>
      </c>
      <c r="F775">
        <f>VLOOKUP(C775,ECOTOX!A:L,7,FALSE)</f>
        <v>4.9000000000000023E-2</v>
      </c>
      <c r="G775">
        <f>VLOOKUP(C775,ECOTOX!A:L,8,FALSE)</f>
        <v>0.112</v>
      </c>
      <c r="H775">
        <f>VLOOKUP(C775,ECOTOX!A:L,5,FALSE)</f>
        <v>0.4300000000000001</v>
      </c>
      <c r="J775">
        <f>E775/F775</f>
        <v>22.519275030590784</v>
      </c>
      <c r="K775" s="8">
        <f>E775/G775</f>
        <v>9.8521828258834709</v>
      </c>
      <c r="L775">
        <f>E775/H775</f>
        <v>2.5661499453463921</v>
      </c>
    </row>
    <row r="776" spans="1:12" x14ac:dyDescent="0.25">
      <c r="A776" t="s">
        <v>333</v>
      </c>
      <c r="B776" t="s">
        <v>4915</v>
      </c>
      <c r="C776">
        <v>86479063</v>
      </c>
      <c r="D776" t="s">
        <v>334</v>
      </c>
      <c r="E776">
        <f>VLOOKUP(A776,ToxCast!A:I,9,FALSE)</f>
        <v>7.9144175984645473E-2</v>
      </c>
      <c r="F776">
        <f>VLOOKUP(C776,ECOTOX!A:L,7,FALSE)</f>
        <v>2.2159425000000001E-4</v>
      </c>
      <c r="G776">
        <f>VLOOKUP(C776,ECOTOX!A:L,8,FALSE)</f>
        <v>3.3218849999999998E-4</v>
      </c>
      <c r="H776">
        <f>VLOOKUP(C776,ECOTOX!A:L,5,FALSE)</f>
        <v>1E-3</v>
      </c>
      <c r="J776">
        <f>E776/F776</f>
        <v>357.15807600894641</v>
      </c>
      <c r="K776" s="8">
        <f>E776/G776</f>
        <v>238.25080032766178</v>
      </c>
      <c r="L776">
        <f>E776/H776</f>
        <v>79.144175984645472</v>
      </c>
    </row>
    <row r="777" spans="1:12" x14ac:dyDescent="0.25">
      <c r="A777" t="s">
        <v>849</v>
      </c>
      <c r="B777" t="s">
        <v>4916</v>
      </c>
      <c r="C777">
        <v>10004441</v>
      </c>
      <c r="D777" t="s">
        <v>850</v>
      </c>
      <c r="E777">
        <f>VLOOKUP(A777,ToxCast!A:I,9,FALSE)</f>
        <v>0.50400377931297735</v>
      </c>
      <c r="F777">
        <f>VLOOKUP(C777,ECOTOX!A:L,7,FALSE)</f>
        <v>7.4750000000000011E-2</v>
      </c>
      <c r="G777">
        <f>VLOOKUP(C777,ECOTOX!A:L,8,FALSE)</f>
        <v>0.13700000000000001</v>
      </c>
      <c r="H777">
        <f>VLOOKUP(C777,ECOTOX!A:L,5,FALSE)</f>
        <v>9.89</v>
      </c>
      <c r="J777">
        <f>E777/F777</f>
        <v>6.7425254757588933</v>
      </c>
      <c r="K777" s="8">
        <f>E777/G777</f>
        <v>3.678859703014433</v>
      </c>
      <c r="L777">
        <f>E777/H777</f>
        <v>5.0960948363293963E-2</v>
      </c>
    </row>
    <row r="778" spans="1:12" x14ac:dyDescent="0.25">
      <c r="A778" t="s">
        <v>1243</v>
      </c>
      <c r="B778" t="s">
        <v>4917</v>
      </c>
      <c r="C778">
        <v>42588374</v>
      </c>
      <c r="D778" t="s">
        <v>1244</v>
      </c>
      <c r="E778">
        <f>VLOOKUP(A778,ToxCast!A:I,9,FALSE)</f>
        <v>0.13821</v>
      </c>
      <c r="F778">
        <f>VLOOKUP(C778,ECOTOX!A:L,7,FALSE)</f>
        <v>8.800000000000004E-3</v>
      </c>
      <c r="G778">
        <f>VLOOKUP(C778,ECOTOX!A:L,8,FALSE)</f>
        <v>1.360000000000001E-2</v>
      </c>
      <c r="H778">
        <f>VLOOKUP(C778,ECOTOX!A:L,5,FALSE)</f>
        <v>5.2000000000000011E-2</v>
      </c>
      <c r="J778">
        <f>E778/F778</f>
        <v>15.705681818181811</v>
      </c>
      <c r="K778" s="8">
        <f>E778/G778</f>
        <v>10.162499999999993</v>
      </c>
      <c r="L778">
        <f>E778/H778</f>
        <v>2.657884615384615</v>
      </c>
    </row>
    <row r="779" spans="1:12" x14ac:dyDescent="0.25">
      <c r="A779" t="s">
        <v>81</v>
      </c>
      <c r="B779" t="s">
        <v>4918</v>
      </c>
      <c r="C779">
        <v>2032657</v>
      </c>
      <c r="D779" t="s">
        <v>82</v>
      </c>
      <c r="E779">
        <f>VLOOKUP(A779,ToxCast!A:I,9,FALSE)</f>
        <v>0.1060197426031681</v>
      </c>
      <c r="F779">
        <f>VLOOKUP(C779,ECOTOX!A:L,7,FALSE)</f>
        <v>7.1000000000000004E-3</v>
      </c>
      <c r="G779">
        <f>VLOOKUP(C779,ECOTOX!A:L,8,FALSE)</f>
        <v>1.0699999999999999E-2</v>
      </c>
      <c r="H779">
        <f>VLOOKUP(C779,ECOTOX!A:L,5,FALSE)</f>
        <v>0.1</v>
      </c>
      <c r="J779">
        <f>E779/F779</f>
        <v>14.932358113122266</v>
      </c>
      <c r="K779" s="8">
        <f>E779/G779</f>
        <v>9.9083871591745893</v>
      </c>
      <c r="L779">
        <f>E779/H779</f>
        <v>1.0601974260316809</v>
      </c>
    </row>
    <row r="780" spans="1:12" x14ac:dyDescent="0.25">
      <c r="A780" t="s">
        <v>1245</v>
      </c>
      <c r="B780" t="s">
        <v>4919</v>
      </c>
      <c r="C780">
        <v>161050584</v>
      </c>
      <c r="D780" t="s">
        <v>1246</v>
      </c>
      <c r="E780">
        <f>VLOOKUP(A780,ToxCast!A:I,9,FALSE)</f>
        <v>5.8351859345586107E-2</v>
      </c>
      <c r="F780">
        <f>VLOOKUP(C780,ECOTOX!A:L,7,FALSE)</f>
        <v>1.2800000000000001E-2</v>
      </c>
      <c r="G780">
        <f>VLOOKUP(C780,ECOTOX!A:L,8,FALSE)</f>
        <v>0.02</v>
      </c>
      <c r="H780">
        <f>VLOOKUP(C780,ECOTOX!A:L,5,FALSE)</f>
        <v>0.68</v>
      </c>
      <c r="J780">
        <f>E780/F780</f>
        <v>4.5587390113739144</v>
      </c>
      <c r="K780" s="8">
        <f>E780/G780</f>
        <v>2.9175929672793055</v>
      </c>
      <c r="L780">
        <f>E780/H780</f>
        <v>8.5811557861156032E-2</v>
      </c>
    </row>
    <row r="781" spans="1:12" hidden="1" x14ac:dyDescent="0.25">
      <c r="A781" t="s">
        <v>1247</v>
      </c>
      <c r="B781" t="s">
        <v>4921</v>
      </c>
      <c r="C781">
        <v>140727</v>
      </c>
      <c r="D781" t="s">
        <v>1248</v>
      </c>
      <c r="E781">
        <f>VLOOKUP(A781,ToxCast!A:I,9,FALSE)</f>
        <v>8.3572361001551534E-2</v>
      </c>
      <c r="F781" t="e">
        <f>VLOOKUP(C781,ECOTOX!A:L,7,FALSE)</f>
        <v>#N/A</v>
      </c>
      <c r="H781" t="e">
        <f>VLOOKUP(C781,ECOTOX!A:L,5,FALSE)</f>
        <v>#N/A</v>
      </c>
      <c r="J781" t="e">
        <f>E781/F781</f>
        <v>#N/A</v>
      </c>
      <c r="L781" t="e">
        <f>E781/H781</f>
        <v>#N/A</v>
      </c>
    </row>
    <row r="782" spans="1:12" hidden="1" x14ac:dyDescent="0.25">
      <c r="A782" t="s">
        <v>1547</v>
      </c>
      <c r="B782" t="s">
        <v>4922</v>
      </c>
      <c r="C782">
        <v>566483</v>
      </c>
      <c r="D782" t="s">
        <v>1548</v>
      </c>
      <c r="E782">
        <f>VLOOKUP(A782,ToxCast!A:I,9,FALSE)</f>
        <v>7.8372904721543397E-4</v>
      </c>
      <c r="F782" t="e">
        <f>VLOOKUP(C782,ECOTOX!A:L,7,FALSE)</f>
        <v>#N/A</v>
      </c>
      <c r="H782" t="e">
        <f>VLOOKUP(C782,ECOTOX!A:L,5,FALSE)</f>
        <v>#N/A</v>
      </c>
      <c r="J782" t="e">
        <f>E782/F782</f>
        <v>#N/A</v>
      </c>
      <c r="L782" t="e">
        <f>E782/H782</f>
        <v>#N/A</v>
      </c>
    </row>
    <row r="783" spans="1:12" x14ac:dyDescent="0.25">
      <c r="A783" t="s">
        <v>3635</v>
      </c>
      <c r="B783" t="s">
        <v>4920</v>
      </c>
      <c r="C783">
        <v>16484778</v>
      </c>
      <c r="D783" t="s">
        <v>3636</v>
      </c>
      <c r="E783">
        <f>VLOOKUP(A783,ToxCast!A:I,9,FALSE)</f>
        <v>4.7175863801095168E-2</v>
      </c>
      <c r="F783">
        <f>VLOOKUP(C783,ECOTOX!A:L,7,FALSE)</f>
        <v>30.2</v>
      </c>
      <c r="G783">
        <f>VLOOKUP(C783,ECOTOX!A:L,8,FALSE)</f>
        <v>34.4</v>
      </c>
      <c r="H783">
        <f>VLOOKUP(C783,ECOTOX!A:L,5,FALSE)</f>
        <v>50</v>
      </c>
      <c r="J783">
        <f>E783/F783</f>
        <v>1.5621146954005022E-3</v>
      </c>
      <c r="K783" s="8">
        <f>E783/G783</f>
        <v>1.37139138956672E-3</v>
      </c>
      <c r="L783">
        <f>E783/H783</f>
        <v>9.435172760219033E-4</v>
      </c>
    </row>
    <row r="784" spans="1:12" x14ac:dyDescent="0.25">
      <c r="A784" t="s">
        <v>515</v>
      </c>
      <c r="B784" t="s">
        <v>4923</v>
      </c>
      <c r="C784">
        <v>23184669</v>
      </c>
      <c r="D784" t="s">
        <v>516</v>
      </c>
      <c r="E784">
        <f>VLOOKUP(A784,ToxCast!A:I,9,FALSE)</f>
        <v>4.3389654698512109E-2</v>
      </c>
      <c r="F784">
        <f>VLOOKUP(C784,ECOTOX!A:L,7,FALSE)</f>
        <v>5.0000000000000001E-4</v>
      </c>
      <c r="G784">
        <f>VLOOKUP(C784,ECOTOX!A:L,8,FALSE)</f>
        <v>5.0000000000000001E-4</v>
      </c>
      <c r="H784">
        <f>VLOOKUP(C784,ECOTOX!A:L,5,FALSE)</f>
        <v>0.05</v>
      </c>
      <c r="J784">
        <f>E784/F784</f>
        <v>86.779309397024221</v>
      </c>
      <c r="K784" s="8">
        <f>E784/G784</f>
        <v>86.779309397024221</v>
      </c>
      <c r="L784">
        <f>E784/H784</f>
        <v>0.86779309397024218</v>
      </c>
    </row>
    <row r="785" spans="1:12" x14ac:dyDescent="0.25">
      <c r="A785" t="s">
        <v>1549</v>
      </c>
      <c r="B785" t="s">
        <v>4924</v>
      </c>
      <c r="C785">
        <v>87818313</v>
      </c>
      <c r="D785" t="s">
        <v>1550</v>
      </c>
      <c r="E785">
        <f>VLOOKUP(A785,ToxCast!A:I,9,FALSE)</f>
        <v>8.1315151097191812E-4</v>
      </c>
      <c r="F785">
        <f>VLOOKUP(C785,ECOTOX!A:L,7,FALSE)</f>
        <v>67.040320000000023</v>
      </c>
      <c r="G785">
        <f>VLOOKUP(C785,ECOTOX!A:L,8,FALSE)</f>
        <v>90.080639999999988</v>
      </c>
      <c r="H785">
        <f>VLOOKUP(C785,ECOTOX!A:L,5,FALSE)</f>
        <v>274.40320000000003</v>
      </c>
      <c r="J785">
        <f>E785/F785</f>
        <v>1.2129290417645946E-5</v>
      </c>
      <c r="K785" s="8">
        <f>E785/G785</f>
        <v>9.0269286604970645E-6</v>
      </c>
      <c r="L785">
        <f>E785/H785</f>
        <v>2.9633455840599456E-6</v>
      </c>
    </row>
    <row r="786" spans="1:12" hidden="1" x14ac:dyDescent="0.25">
      <c r="A786" t="s">
        <v>2147</v>
      </c>
      <c r="B786" t="s">
        <v>4926</v>
      </c>
      <c r="C786">
        <v>23564069</v>
      </c>
      <c r="D786" t="s">
        <v>2148</v>
      </c>
      <c r="E786">
        <f>VLOOKUP(A786,ToxCast!A:I,9,FALSE)</f>
        <v>0.25595290100612661</v>
      </c>
      <c r="F786" t="e">
        <f>VLOOKUP(C786,ECOTOX!A:L,7,FALSE)</f>
        <v>#N/A</v>
      </c>
      <c r="H786" t="e">
        <f>VLOOKUP(C786,ECOTOX!A:L,5,FALSE)</f>
        <v>#N/A</v>
      </c>
      <c r="J786" t="e">
        <f>E786/F786</f>
        <v>#N/A</v>
      </c>
      <c r="L786" t="e">
        <f>E786/H786</f>
        <v>#N/A</v>
      </c>
    </row>
    <row r="787" spans="1:12" x14ac:dyDescent="0.25">
      <c r="A787" t="s">
        <v>2631</v>
      </c>
      <c r="B787" t="s">
        <v>4925</v>
      </c>
      <c r="C787">
        <v>99129212</v>
      </c>
      <c r="D787" t="s">
        <v>2632</v>
      </c>
      <c r="E787">
        <f>VLOOKUP(A787,ToxCast!A:I,9,FALSE)</f>
        <v>1.152962845209658E-4</v>
      </c>
      <c r="F787">
        <f>VLOOKUP(C787,ECOTOX!A:L,7,FALSE)</f>
        <v>1.44E-2</v>
      </c>
      <c r="G787">
        <f>VLOOKUP(C787,ECOTOX!A:L,8,FALSE)</f>
        <v>3.2000000000000001E-2</v>
      </c>
      <c r="H787">
        <f>VLOOKUP(C787,ECOTOX!A:L,5,FALSE)</f>
        <v>42.5</v>
      </c>
      <c r="J787">
        <f>E787/F787</f>
        <v>8.0066864250670708E-3</v>
      </c>
      <c r="K787" s="8">
        <f>E787/G787</f>
        <v>3.6030088912801812E-3</v>
      </c>
      <c r="L787">
        <f>E787/H787</f>
        <v>2.7128537534344895E-6</v>
      </c>
    </row>
    <row r="788" spans="1:12" x14ac:dyDescent="0.25">
      <c r="A788" t="s">
        <v>3067</v>
      </c>
      <c r="B788" t="s">
        <v>4927</v>
      </c>
      <c r="C788">
        <v>2122705</v>
      </c>
      <c r="D788" t="s">
        <v>3068</v>
      </c>
      <c r="E788">
        <f>VLOOKUP(A788,ToxCast!A:I,9,FALSE)</f>
        <v>4.5899104920131295</v>
      </c>
      <c r="F788">
        <f>VLOOKUP(C788,ECOTOX!A:L,7,FALSE)</f>
        <v>0.88450000000000006</v>
      </c>
      <c r="G788">
        <f>VLOOKUP(C788,ECOTOX!A:L,8,FALSE)</f>
        <v>0.9790000000000002</v>
      </c>
      <c r="H788">
        <f>VLOOKUP(C788,ECOTOX!A:L,5,FALSE)</f>
        <v>1.7350000000000001</v>
      </c>
      <c r="J788">
        <f>E788/F788</f>
        <v>5.1892713307101515</v>
      </c>
      <c r="K788" s="8">
        <f>E788/G788</f>
        <v>4.6883661818315918</v>
      </c>
      <c r="L788">
        <f>E788/H788</f>
        <v>2.6454815515925816</v>
      </c>
    </row>
    <row r="789" spans="1:12" x14ac:dyDescent="0.25">
      <c r="A789" t="s">
        <v>1551</v>
      </c>
      <c r="B789" t="s">
        <v>4928</v>
      </c>
      <c r="C789">
        <v>69806504</v>
      </c>
      <c r="D789" t="s">
        <v>1552</v>
      </c>
      <c r="E789">
        <f>VLOOKUP(A789,ToxCast!A:I,9,FALSE)</f>
        <v>1.2627633441710551E-2</v>
      </c>
      <c r="F789">
        <f>VLOOKUP(C789,ECOTOX!A:L,7,FALSE)</f>
        <v>4.8000000000000001E-2</v>
      </c>
      <c r="G789">
        <f>VLOOKUP(C789,ECOTOX!A:L,8,FALSE)</f>
        <v>5.6000000000000001E-2</v>
      </c>
      <c r="H789">
        <f>VLOOKUP(C789,ECOTOX!A:L,5,FALSE)</f>
        <v>0.37</v>
      </c>
      <c r="J789">
        <f>E789/F789</f>
        <v>0.26307569670230313</v>
      </c>
      <c r="K789" s="8">
        <f>E789/G789</f>
        <v>0.22549345431625983</v>
      </c>
      <c r="L789">
        <f>E789/H789</f>
        <v>3.4128739031650139E-2</v>
      </c>
    </row>
    <row r="790" spans="1:12" x14ac:dyDescent="0.25">
      <c r="A790" t="s">
        <v>2149</v>
      </c>
      <c r="B790" t="s">
        <v>4929</v>
      </c>
      <c r="C790">
        <v>181274179</v>
      </c>
      <c r="D790" t="s">
        <v>2150</v>
      </c>
      <c r="E790">
        <f>VLOOKUP(A790,ToxCast!A:I,9,FALSE)</f>
        <v>0.54572937649762587</v>
      </c>
      <c r="F790">
        <f>VLOOKUP(C790,ECOTOX!A:L,7,FALSE)</f>
        <v>2.5099999999999998</v>
      </c>
      <c r="G790">
        <f>VLOOKUP(C790,ECOTOX!A:L,8,FALSE)</f>
        <v>2.5099999999999998</v>
      </c>
      <c r="H790">
        <f>VLOOKUP(C790,ECOTOX!A:L,5,FALSE)</f>
        <v>25.1</v>
      </c>
      <c r="J790">
        <f>E790/F790</f>
        <v>0.21742206234965175</v>
      </c>
      <c r="K790" s="8">
        <f>E790/G790</f>
        <v>0.21742206234965175</v>
      </c>
      <c r="L790">
        <f>E790/H790</f>
        <v>2.1742206234965172E-2</v>
      </c>
    </row>
    <row r="791" spans="1:12" x14ac:dyDescent="0.25">
      <c r="A791" t="s">
        <v>1553</v>
      </c>
      <c r="B791" t="s">
        <v>4930</v>
      </c>
      <c r="C791">
        <v>188489078</v>
      </c>
      <c r="D791" t="s">
        <v>1554</v>
      </c>
      <c r="E791">
        <f>VLOOKUP(A791,ToxCast!A:I,9,FALSE)</f>
        <v>2.6785463902383851E-2</v>
      </c>
      <c r="F791">
        <f>VLOOKUP(C791,ECOTOX!A:L,7,FALSE)</f>
        <v>3.7050000000000008E-3</v>
      </c>
      <c r="G791">
        <f>VLOOKUP(C791,ECOTOX!A:L,8,FALSE)</f>
        <v>1.043E-2</v>
      </c>
      <c r="H791">
        <f>VLOOKUP(C791,ECOTOX!A:L,5,FALSE)</f>
        <v>0.91500000000000004</v>
      </c>
      <c r="J791">
        <f>E791/F791</f>
        <v>7.2295449129241147</v>
      </c>
      <c r="K791" s="8">
        <f>E791/G791</f>
        <v>2.5681173444279817</v>
      </c>
      <c r="L791">
        <f>E791/H791</f>
        <v>2.9273731040856666E-2</v>
      </c>
    </row>
    <row r="792" spans="1:12" hidden="1" x14ac:dyDescent="0.25">
      <c r="A792" s="2" t="s">
        <v>4012</v>
      </c>
      <c r="B792" t="s">
        <v>4932</v>
      </c>
      <c r="C792">
        <v>4685147</v>
      </c>
      <c r="D792" t="s">
        <v>6325</v>
      </c>
      <c r="E792">
        <f>VLOOKUP(A792,ToxCast!A:I,9,FALSE)</f>
        <v>0</v>
      </c>
      <c r="F792">
        <f>VLOOKUP(C792,ECOTOX!A:L,7,FALSE)</f>
        <v>1.8625659999999999E-2</v>
      </c>
      <c r="H792">
        <f>VLOOKUP(C792,ECOTOX!A:L,5,FALSE)</f>
        <v>0.75</v>
      </c>
      <c r="J792">
        <f>E792/F792</f>
        <v>0</v>
      </c>
      <c r="L792">
        <f>E792/H792</f>
        <v>0</v>
      </c>
    </row>
    <row r="793" spans="1:12" x14ac:dyDescent="0.25">
      <c r="A793" t="s">
        <v>851</v>
      </c>
      <c r="B793" t="s">
        <v>4931</v>
      </c>
      <c r="C793">
        <v>114311329</v>
      </c>
      <c r="D793" t="s">
        <v>852</v>
      </c>
      <c r="E793">
        <f>VLOOKUP(A793,ToxCast!A:I,9,FALSE)</f>
        <v>1.2290922612353541</v>
      </c>
      <c r="F793">
        <f>VLOOKUP(C793,ECOTOX!A:L,7,FALSE)</f>
        <v>7.4249999999999993E-3</v>
      </c>
      <c r="G793">
        <f>VLOOKUP(C793,ECOTOX!A:L,8,FALSE)</f>
        <v>1.035E-2</v>
      </c>
      <c r="H793">
        <f>VLOOKUP(C793,ECOTOX!A:L,5,FALSE)</f>
        <v>94.25</v>
      </c>
      <c r="J793">
        <f>E793/F793</f>
        <v>165.53431127748877</v>
      </c>
      <c r="K793" s="8">
        <f>E793/G793</f>
        <v>118.75287548167672</v>
      </c>
      <c r="L793">
        <f>E793/H793</f>
        <v>1.3040766697457337E-2</v>
      </c>
    </row>
    <row r="794" spans="1:12" x14ac:dyDescent="0.25">
      <c r="A794" t="s">
        <v>1035</v>
      </c>
      <c r="B794" t="s">
        <v>4933</v>
      </c>
      <c r="C794">
        <v>1698608</v>
      </c>
      <c r="D794" t="s">
        <v>1036</v>
      </c>
      <c r="E794">
        <f>VLOOKUP(A794,ToxCast!A:I,9,FALSE)</f>
        <v>0.27050194871567312</v>
      </c>
      <c r="F794">
        <f>VLOOKUP(C794,ECOTOX!A:L,7,FALSE)</f>
        <v>0.1235</v>
      </c>
      <c r="G794">
        <f>VLOOKUP(C794,ECOTOX!A:L,8,FALSE)</f>
        <v>0.13900000000000001</v>
      </c>
      <c r="H794">
        <f>VLOOKUP(C794,ECOTOX!A:L,5,FALSE)</f>
        <v>0.43500000000000011</v>
      </c>
      <c r="J794">
        <f>E794/F794</f>
        <v>2.190299179883993</v>
      </c>
      <c r="K794" s="8">
        <f>E794/G794</f>
        <v>1.9460571850048425</v>
      </c>
      <c r="L794">
        <f>E794/H794</f>
        <v>0.62184356026591503</v>
      </c>
    </row>
    <row r="795" spans="1:12" x14ac:dyDescent="0.25">
      <c r="A795" t="s">
        <v>18</v>
      </c>
      <c r="B795" t="s">
        <v>4934</v>
      </c>
      <c r="C795">
        <v>7647156</v>
      </c>
      <c r="D795" t="s">
        <v>19</v>
      </c>
      <c r="E795">
        <f>VLOOKUP(A795,ToxCast!A:I,9,FALSE)</f>
        <v>4.7176261415532759</v>
      </c>
      <c r="F795">
        <f>VLOOKUP(C795,ECOTOX!A:L,7,FALSE)</f>
        <v>1000</v>
      </c>
      <c r="G795">
        <f>VLOOKUP(C795,ECOTOX!A:L,8,FALSE)</f>
        <v>1000</v>
      </c>
      <c r="H795">
        <f>VLOOKUP(C795,ECOTOX!A:L,5,FALSE)</f>
        <v>1000</v>
      </c>
      <c r="J795">
        <f>E795/F795</f>
        <v>4.717626141553276E-3</v>
      </c>
      <c r="K795" s="8">
        <f>E795/G795</f>
        <v>4.717626141553276E-3</v>
      </c>
      <c r="L795">
        <f>E795/H795</f>
        <v>4.717626141553276E-3</v>
      </c>
    </row>
    <row r="796" spans="1:12" hidden="1" x14ac:dyDescent="0.25">
      <c r="A796" t="s">
        <v>1251</v>
      </c>
      <c r="B796" t="s">
        <v>4936</v>
      </c>
      <c r="C796">
        <v>77485</v>
      </c>
      <c r="D796" t="s">
        <v>1252</v>
      </c>
      <c r="E796">
        <f>VLOOKUP(A796,ToxCast!A:I,9,FALSE)</f>
        <v>0.19775528090707228</v>
      </c>
      <c r="F796" t="e">
        <f>VLOOKUP(C796,ECOTOX!A:L,7,FALSE)</f>
        <v>#N/A</v>
      </c>
      <c r="H796" t="e">
        <f>VLOOKUP(C796,ECOTOX!A:L,5,FALSE)</f>
        <v>#N/A</v>
      </c>
      <c r="J796" t="e">
        <f>E796/F796</f>
        <v>#N/A</v>
      </c>
      <c r="L796" t="e">
        <f>E796/H796</f>
        <v>#N/A</v>
      </c>
    </row>
    <row r="797" spans="1:12" hidden="1" x14ac:dyDescent="0.25">
      <c r="A797" t="s">
        <v>3637</v>
      </c>
      <c r="B797" t="s">
        <v>4937</v>
      </c>
      <c r="C797">
        <v>797637</v>
      </c>
      <c r="D797" t="s">
        <v>3638</v>
      </c>
      <c r="E797">
        <f>VLOOKUP(A797,ToxCast!A:I,9,FALSE)</f>
        <v>1.8234567428064948E-4</v>
      </c>
      <c r="F797" t="e">
        <f>VLOOKUP(C797,ECOTOX!A:L,7,FALSE)</f>
        <v>#N/A</v>
      </c>
      <c r="H797" t="e">
        <f>VLOOKUP(C797,ECOTOX!A:L,5,FALSE)</f>
        <v>#N/A</v>
      </c>
      <c r="J797" t="e">
        <f>E797/F797</f>
        <v>#N/A</v>
      </c>
      <c r="L797" t="e">
        <f>E797/H797</f>
        <v>#N/A</v>
      </c>
    </row>
    <row r="798" spans="1:12" hidden="1" x14ac:dyDescent="0.25">
      <c r="A798" t="s">
        <v>3639</v>
      </c>
      <c r="B798" t="s">
        <v>4938</v>
      </c>
      <c r="C798">
        <v>53418</v>
      </c>
      <c r="D798" t="s">
        <v>3640</v>
      </c>
      <c r="E798">
        <f>VLOOKUP(A798,ToxCast!A:I,9,FALSE)</f>
        <v>1.1994395758866501E-3</v>
      </c>
      <c r="F798" t="e">
        <f>VLOOKUP(C798,ECOTOX!A:L,7,FALSE)</f>
        <v>#N/A</v>
      </c>
      <c r="H798" t="e">
        <f>VLOOKUP(C798,ECOTOX!A:L,5,FALSE)</f>
        <v>#N/A</v>
      </c>
      <c r="J798" t="e">
        <f>E798/F798</f>
        <v>#N/A</v>
      </c>
      <c r="L798" t="e">
        <f>E798/H798</f>
        <v>#N/A</v>
      </c>
    </row>
    <row r="799" spans="1:12" x14ac:dyDescent="0.25">
      <c r="A799" t="s">
        <v>1249</v>
      </c>
      <c r="B799" t="s">
        <v>4935</v>
      </c>
      <c r="C799">
        <v>107493</v>
      </c>
      <c r="D799" t="s">
        <v>1250</v>
      </c>
      <c r="E799">
        <f>VLOOKUP(A799,ToxCast!A:I,9,FALSE)</f>
        <v>22.221407051603961</v>
      </c>
      <c r="F799">
        <f>VLOOKUP(C799,ECOTOX!A:L,7,FALSE)</f>
        <v>0.21</v>
      </c>
      <c r="G799">
        <f>VLOOKUP(C799,ECOTOX!A:L,8,FALSE)</f>
        <v>0.21</v>
      </c>
      <c r="H799">
        <f>VLOOKUP(C799,ECOTOX!A:L,5,FALSE)</f>
        <v>0.21</v>
      </c>
      <c r="J799">
        <f>E799/F799</f>
        <v>105.81622405525697</v>
      </c>
      <c r="K799" s="8">
        <f>E799/G799</f>
        <v>105.81622405525697</v>
      </c>
      <c r="L799">
        <f>E799/H799</f>
        <v>105.81622405525697</v>
      </c>
    </row>
    <row r="800" spans="1:12" x14ac:dyDescent="0.25">
      <c r="A800" t="s">
        <v>1555</v>
      </c>
      <c r="B800" t="s">
        <v>4939</v>
      </c>
      <c r="C800">
        <v>68392358</v>
      </c>
      <c r="D800" t="s">
        <v>1556</v>
      </c>
      <c r="E800">
        <f>VLOOKUP(A800,ToxCast!A:I,9,FALSE)</f>
        <v>2.925243711376915E-4</v>
      </c>
      <c r="F800">
        <f>VLOOKUP(C800,ECOTOX!A:L,7,FALSE)</f>
        <v>0.01</v>
      </c>
      <c r="G800">
        <f>VLOOKUP(C800,ECOTOX!A:L,8,FALSE)</f>
        <v>0.01</v>
      </c>
      <c r="H800">
        <f>VLOOKUP(C800,ECOTOX!A:L,5,FALSE)</f>
        <v>0.01</v>
      </c>
      <c r="J800">
        <f>E800/F800</f>
        <v>2.925243711376915E-2</v>
      </c>
      <c r="K800" s="8">
        <f>E800/G800</f>
        <v>2.925243711376915E-2</v>
      </c>
      <c r="L800">
        <f>E800/H800</f>
        <v>2.925243711376915E-2</v>
      </c>
    </row>
    <row r="801" spans="1:12" hidden="1" x14ac:dyDescent="0.25">
      <c r="A801" t="s">
        <v>145</v>
      </c>
      <c r="B801" t="s">
        <v>4941</v>
      </c>
      <c r="C801">
        <v>1031078</v>
      </c>
      <c r="D801" t="s">
        <v>146</v>
      </c>
      <c r="E801">
        <f>VLOOKUP(A801,ToxCast!A:I,9,FALSE)</f>
        <v>4.0863088365233113E-2</v>
      </c>
      <c r="F801" t="e">
        <f>VLOOKUP(C801,ECOTOX!A:L,7,FALSE)</f>
        <v>#N/A</v>
      </c>
      <c r="H801" t="e">
        <f>VLOOKUP(C801,ECOTOX!A:L,5,FALSE)</f>
        <v>#N/A</v>
      </c>
      <c r="J801" t="e">
        <f>E801/F801</f>
        <v>#N/A</v>
      </c>
      <c r="L801" t="e">
        <f>E801/H801</f>
        <v>#N/A</v>
      </c>
    </row>
    <row r="802" spans="1:12" hidden="1" x14ac:dyDescent="0.25">
      <c r="A802" s="2" t="s">
        <v>4091</v>
      </c>
      <c r="B802" t="s">
        <v>4942</v>
      </c>
      <c r="C802">
        <v>31972448</v>
      </c>
      <c r="D802" t="s">
        <v>6326</v>
      </c>
      <c r="E802">
        <f>VLOOKUP(A802,ToxCast!A:I,9,FALSE)</f>
        <v>0</v>
      </c>
      <c r="F802" t="e">
        <f>VLOOKUP(C802,ECOTOX!A:L,7,FALSE)</f>
        <v>#N/A</v>
      </c>
      <c r="H802" t="e">
        <f>VLOOKUP(C802,ECOTOX!A:L,5,FALSE)</f>
        <v>#N/A</v>
      </c>
      <c r="J802" t="e">
        <f>E802/F802</f>
        <v>#N/A</v>
      </c>
      <c r="L802" t="e">
        <f>E802/H802</f>
        <v>#N/A</v>
      </c>
    </row>
    <row r="803" spans="1:12" hidden="1" x14ac:dyDescent="0.25">
      <c r="A803" t="s">
        <v>3069</v>
      </c>
      <c r="B803" t="s">
        <v>4943</v>
      </c>
      <c r="C803">
        <v>90982</v>
      </c>
      <c r="D803" t="s">
        <v>3070</v>
      </c>
      <c r="E803">
        <f>VLOOKUP(A803,ToxCast!A:I,9,FALSE)</f>
        <v>3.3945543394827311E-3</v>
      </c>
      <c r="F803" t="e">
        <f>VLOOKUP(C803,ECOTOX!A:L,7,FALSE)</f>
        <v>#N/A</v>
      </c>
      <c r="H803" t="e">
        <f>VLOOKUP(C803,ECOTOX!A:L,5,FALSE)</f>
        <v>#N/A</v>
      </c>
      <c r="J803" t="e">
        <f>E803/F803</f>
        <v>#N/A</v>
      </c>
      <c r="L803" t="e">
        <f>E803/H803</f>
        <v>#N/A</v>
      </c>
    </row>
    <row r="804" spans="1:12" hidden="1" x14ac:dyDescent="0.25">
      <c r="A804" t="s">
        <v>2633</v>
      </c>
      <c r="B804" t="s">
        <v>4944</v>
      </c>
      <c r="C804">
        <v>29420493</v>
      </c>
      <c r="D804" t="s">
        <v>2634</v>
      </c>
      <c r="E804">
        <f>VLOOKUP(A804,ToxCast!A:I,9,FALSE)</f>
        <v>3.4537258362173739</v>
      </c>
      <c r="F804" t="e">
        <f>VLOOKUP(C804,ECOTOX!A:L,7,FALSE)</f>
        <v>#N/A</v>
      </c>
      <c r="H804" t="e">
        <f>VLOOKUP(C804,ECOTOX!A:L,5,FALSE)</f>
        <v>#N/A</v>
      </c>
      <c r="J804" t="e">
        <f>E804/F804</f>
        <v>#N/A</v>
      </c>
      <c r="L804" t="e">
        <f>E804/H804</f>
        <v>#N/A</v>
      </c>
    </row>
    <row r="805" spans="1:12" hidden="1" x14ac:dyDescent="0.25">
      <c r="A805" t="s">
        <v>2635</v>
      </c>
      <c r="B805" t="s">
        <v>4945</v>
      </c>
      <c r="C805">
        <v>93890</v>
      </c>
      <c r="D805" t="s">
        <v>2636</v>
      </c>
      <c r="E805">
        <f>VLOOKUP(A805,ToxCast!A:I,9,FALSE)</f>
        <v>5.6731083757685816</v>
      </c>
      <c r="F805" t="e">
        <f>VLOOKUP(C805,ECOTOX!A:L,7,FALSE)</f>
        <v>#N/A</v>
      </c>
      <c r="H805" t="e">
        <f>VLOOKUP(C805,ECOTOX!A:L,5,FALSE)</f>
        <v>#N/A</v>
      </c>
      <c r="J805" t="e">
        <f>E805/F805</f>
        <v>#N/A</v>
      </c>
      <c r="L805" t="e">
        <f>E805/H805</f>
        <v>#N/A</v>
      </c>
    </row>
    <row r="806" spans="1:12" hidden="1" x14ac:dyDescent="0.25">
      <c r="A806" t="s">
        <v>1557</v>
      </c>
      <c r="B806" t="s">
        <v>4946</v>
      </c>
      <c r="C806">
        <v>91634</v>
      </c>
      <c r="D806" t="s">
        <v>1558</v>
      </c>
      <c r="E806">
        <f>VLOOKUP(A806,ToxCast!A:I,9,FALSE)</f>
        <v>3.977886761617571E-3</v>
      </c>
      <c r="F806" t="e">
        <f>VLOOKUP(C806,ECOTOX!A:L,7,FALSE)</f>
        <v>#N/A</v>
      </c>
      <c r="H806" t="e">
        <f>VLOOKUP(C806,ECOTOX!A:L,5,FALSE)</f>
        <v>#N/A</v>
      </c>
      <c r="J806" t="e">
        <f>E806/F806</f>
        <v>#N/A</v>
      </c>
      <c r="L806" t="e">
        <f>E806/H806</f>
        <v>#N/A</v>
      </c>
    </row>
    <row r="807" spans="1:12" hidden="1" x14ac:dyDescent="0.25">
      <c r="A807" t="s">
        <v>1037</v>
      </c>
      <c r="B807" t="s">
        <v>4947</v>
      </c>
      <c r="C807">
        <v>21609905</v>
      </c>
      <c r="D807" t="s">
        <v>1038</v>
      </c>
      <c r="E807">
        <f>VLOOKUP(A807,ToxCast!A:I,9,FALSE)</f>
        <v>2.4992562366826609</v>
      </c>
      <c r="F807" t="e">
        <f>VLOOKUP(C807,ECOTOX!A:L,7,FALSE)</f>
        <v>#N/A</v>
      </c>
      <c r="H807" t="e">
        <f>VLOOKUP(C807,ECOTOX!A:L,5,FALSE)</f>
        <v>#N/A</v>
      </c>
      <c r="J807" t="e">
        <f>E807/F807</f>
        <v>#N/A</v>
      </c>
      <c r="L807" t="e">
        <f>E807/H807</f>
        <v>#N/A</v>
      </c>
    </row>
    <row r="808" spans="1:12" hidden="1" x14ac:dyDescent="0.25">
      <c r="A808" t="s">
        <v>1559</v>
      </c>
      <c r="B808" t="s">
        <v>4948</v>
      </c>
      <c r="C808">
        <v>2051629</v>
      </c>
      <c r="D808" t="s">
        <v>1560</v>
      </c>
      <c r="E808">
        <f>VLOOKUP(A808,ToxCast!A:I,9,FALSE)</f>
        <v>3.7730000000000014E-2</v>
      </c>
      <c r="F808" t="e">
        <f>VLOOKUP(C808,ECOTOX!A:L,7,FALSE)</f>
        <v>#N/A</v>
      </c>
      <c r="H808" t="e">
        <f>VLOOKUP(C808,ECOTOX!A:L,5,FALSE)</f>
        <v>#N/A</v>
      </c>
      <c r="J808" t="e">
        <f>E808/F808</f>
        <v>#N/A</v>
      </c>
      <c r="L808" t="e">
        <f>E808/H808</f>
        <v>#N/A</v>
      </c>
    </row>
    <row r="809" spans="1:12" hidden="1" x14ac:dyDescent="0.25">
      <c r="A809" t="s">
        <v>2151</v>
      </c>
      <c r="B809" t="s">
        <v>4949</v>
      </c>
      <c r="C809">
        <v>39300453</v>
      </c>
      <c r="D809" t="s">
        <v>2152</v>
      </c>
      <c r="E809" t="e">
        <f>VLOOKUP(A809,ToxCast!A:I,9,FALSE)</f>
        <v>#VALUE!</v>
      </c>
      <c r="F809">
        <f>VLOOKUP(C809,ECOTOX!A:L,7,FALSE)</f>
        <v>3.7799999999999999E-3</v>
      </c>
      <c r="H809">
        <f>VLOOKUP(C809,ECOTOX!A:L,5,FALSE)</f>
        <v>3.7168636800000002E-2</v>
      </c>
      <c r="J809" t="e">
        <f>E809/F809</f>
        <v>#VALUE!</v>
      </c>
      <c r="L809" t="e">
        <f>E809/H809</f>
        <v>#VALUE!</v>
      </c>
    </row>
    <row r="810" spans="1:12" hidden="1" x14ac:dyDescent="0.25">
      <c r="A810" t="s">
        <v>3071</v>
      </c>
      <c r="B810" t="s">
        <v>4950</v>
      </c>
      <c r="C810">
        <v>83056</v>
      </c>
      <c r="D810" t="s">
        <v>3072</v>
      </c>
      <c r="E810">
        <f>VLOOKUP(A810,ToxCast!A:I,9,FALSE)</f>
        <v>3.0404741418303651E-2</v>
      </c>
      <c r="F810" t="e">
        <f>VLOOKUP(C810,ECOTOX!A:L,7,FALSE)</f>
        <v>#N/A</v>
      </c>
      <c r="H810" t="e">
        <f>VLOOKUP(C810,ECOTOX!A:L,5,FALSE)</f>
        <v>#N/A</v>
      </c>
      <c r="J810" t="e">
        <f>E810/F810</f>
        <v>#N/A</v>
      </c>
      <c r="L810" t="e">
        <f>E810/H810</f>
        <v>#N/A</v>
      </c>
    </row>
    <row r="811" spans="1:12" hidden="1" x14ac:dyDescent="0.25">
      <c r="A811" t="s">
        <v>1561</v>
      </c>
      <c r="B811" t="s">
        <v>4951</v>
      </c>
      <c r="C811">
        <v>23696288</v>
      </c>
      <c r="D811" t="s">
        <v>1562</v>
      </c>
      <c r="E811">
        <f>VLOOKUP(A811,ToxCast!A:I,9,FALSE)</f>
        <v>1.1192491280628629E-3</v>
      </c>
      <c r="F811" t="e">
        <f>VLOOKUP(C811,ECOTOX!A:L,7,FALSE)</f>
        <v>#N/A</v>
      </c>
      <c r="H811" t="e">
        <f>VLOOKUP(C811,ECOTOX!A:L,5,FALSE)</f>
        <v>#N/A</v>
      </c>
      <c r="J811" t="e">
        <f>E811/F811</f>
        <v>#N/A</v>
      </c>
      <c r="L811" t="e">
        <f>E811/H811</f>
        <v>#N/A</v>
      </c>
    </row>
    <row r="812" spans="1:12" hidden="1" x14ac:dyDescent="0.25">
      <c r="A812" t="s">
        <v>3641</v>
      </c>
      <c r="B812" t="s">
        <v>4952</v>
      </c>
      <c r="C812">
        <v>107664</v>
      </c>
      <c r="D812" t="s">
        <v>3642</v>
      </c>
      <c r="E812">
        <f>VLOOKUP(A812,ToxCast!A:I,9,FALSE)</f>
        <v>6.1811996619440182</v>
      </c>
      <c r="F812" t="e">
        <f>VLOOKUP(C812,ECOTOX!A:L,7,FALSE)</f>
        <v>#N/A</v>
      </c>
      <c r="H812" t="e">
        <f>VLOOKUP(C812,ECOTOX!A:L,5,FALSE)</f>
        <v>#N/A</v>
      </c>
      <c r="J812" t="e">
        <f>E812/F812</f>
        <v>#N/A</v>
      </c>
      <c r="L812" t="e">
        <f>E812/H812</f>
        <v>#N/A</v>
      </c>
    </row>
    <row r="813" spans="1:12" hidden="1" x14ac:dyDescent="0.25">
      <c r="A813" t="s">
        <v>2153</v>
      </c>
      <c r="B813" t="s">
        <v>4953</v>
      </c>
      <c r="C813">
        <v>144171619</v>
      </c>
      <c r="D813" t="s">
        <v>2154</v>
      </c>
      <c r="E813" t="e">
        <f>VLOOKUP(A813,ToxCast!A:I,9,FALSE)</f>
        <v>#VALUE!</v>
      </c>
      <c r="F813" t="e">
        <f>VLOOKUP(C813,ECOTOX!A:L,7,FALSE)</f>
        <v>#N/A</v>
      </c>
      <c r="H813" t="e">
        <f>VLOOKUP(C813,ECOTOX!A:L,5,FALSE)</f>
        <v>#N/A</v>
      </c>
      <c r="J813" t="e">
        <f>E813/F813</f>
        <v>#VALUE!</v>
      </c>
      <c r="L813" t="e">
        <f>E813/H813</f>
        <v>#VALUE!</v>
      </c>
    </row>
    <row r="814" spans="1:12" hidden="1" x14ac:dyDescent="0.25">
      <c r="A814" t="s">
        <v>2155</v>
      </c>
      <c r="B814" t="s">
        <v>4954</v>
      </c>
      <c r="C814">
        <v>2545597</v>
      </c>
      <c r="D814" t="s">
        <v>2156</v>
      </c>
      <c r="E814">
        <f>VLOOKUP(A814,ToxCast!A:I,9,FALSE)</f>
        <v>33.695390856045883</v>
      </c>
      <c r="F814" t="e">
        <f>VLOOKUP(C814,ECOTOX!A:L,7,FALSE)</f>
        <v>#N/A</v>
      </c>
      <c r="H814" t="e">
        <f>VLOOKUP(C814,ECOTOX!A:L,5,FALSE)</f>
        <v>#N/A</v>
      </c>
      <c r="J814" t="e">
        <f>E814/F814</f>
        <v>#N/A</v>
      </c>
      <c r="L814" t="e">
        <f>E814/H814</f>
        <v>#N/A</v>
      </c>
    </row>
    <row r="815" spans="1:12" hidden="1" x14ac:dyDescent="0.25">
      <c r="A815" t="s">
        <v>3073</v>
      </c>
      <c r="B815" t="s">
        <v>4955</v>
      </c>
      <c r="C815">
        <v>3011890</v>
      </c>
      <c r="D815" t="s">
        <v>3074</v>
      </c>
      <c r="E815">
        <f>VLOOKUP(A815,ToxCast!A:I,9,FALSE)</f>
        <v>1.3626767210281191E-2</v>
      </c>
      <c r="F815" t="e">
        <f>VLOOKUP(C815,ECOTOX!A:L,7,FALSE)</f>
        <v>#N/A</v>
      </c>
      <c r="H815" t="e">
        <f>VLOOKUP(C815,ECOTOX!A:L,5,FALSE)</f>
        <v>#N/A</v>
      </c>
      <c r="J815" t="e">
        <f>E815/F815</f>
        <v>#N/A</v>
      </c>
      <c r="L815" t="e">
        <f>E815/H815</f>
        <v>#N/A</v>
      </c>
    </row>
    <row r="816" spans="1:12" hidden="1" x14ac:dyDescent="0.25">
      <c r="A816" t="s">
        <v>3643</v>
      </c>
      <c r="B816" t="s">
        <v>4956</v>
      </c>
      <c r="C816">
        <v>4658280</v>
      </c>
      <c r="D816" t="s">
        <v>3644</v>
      </c>
      <c r="E816" t="e">
        <f>VLOOKUP(A816,ToxCast!A:I,9,FALSE)</f>
        <v>#VALUE!</v>
      </c>
      <c r="F816" t="e">
        <f>VLOOKUP(C816,ECOTOX!A:L,7,FALSE)</f>
        <v>#N/A</v>
      </c>
      <c r="H816" t="e">
        <f>VLOOKUP(C816,ECOTOX!A:L,5,FALSE)</f>
        <v>#N/A</v>
      </c>
      <c r="J816" t="e">
        <f>E816/F816</f>
        <v>#VALUE!</v>
      </c>
      <c r="L816" t="e">
        <f>E816/H816</f>
        <v>#VALUE!</v>
      </c>
    </row>
    <row r="817" spans="1:12" x14ac:dyDescent="0.25">
      <c r="A817" t="s">
        <v>517</v>
      </c>
      <c r="B817" t="s">
        <v>4940</v>
      </c>
      <c r="C817">
        <v>15307796</v>
      </c>
      <c r="D817" t="s">
        <v>518</v>
      </c>
      <c r="E817">
        <f>VLOOKUP(A817,ToxCast!A:I,9,FALSE)</f>
        <v>1.2847896448644321E-2</v>
      </c>
      <c r="F817">
        <f>VLOOKUP(C817,ECOTOX!A:L,7,FALSE)</f>
        <v>1E-3</v>
      </c>
      <c r="G817">
        <f>VLOOKUP(C817,ECOTOX!A:L,8,FALSE)</f>
        <v>1E-3</v>
      </c>
      <c r="H817">
        <f>VLOOKUP(C817,ECOTOX!A:L,5,FALSE)</f>
        <v>5.5E-2</v>
      </c>
      <c r="J817">
        <f>E817/F817</f>
        <v>12.84789644864432</v>
      </c>
      <c r="K817" s="8">
        <f>E817/G817</f>
        <v>12.84789644864432</v>
      </c>
      <c r="L817">
        <f>E817/H817</f>
        <v>0.23359811724807855</v>
      </c>
    </row>
    <row r="818" spans="1:12" x14ac:dyDescent="0.25">
      <c r="A818" t="s">
        <v>1563</v>
      </c>
      <c r="B818" t="s">
        <v>4957</v>
      </c>
      <c r="C818">
        <v>101279</v>
      </c>
      <c r="D818" t="s">
        <v>1564</v>
      </c>
      <c r="E818">
        <f>VLOOKUP(A818,ToxCast!A:I,9,FALSE)</f>
        <v>0.18404021018529071</v>
      </c>
      <c r="F818">
        <f>VLOOKUP(C818,ECOTOX!A:L,7,FALSE)</f>
        <v>0.54374999999999996</v>
      </c>
      <c r="G818">
        <f>VLOOKUP(C818,ECOTOX!A:L,8,FALSE)</f>
        <v>0.58750000000000002</v>
      </c>
      <c r="H818">
        <f>VLOOKUP(C818,ECOTOX!A:L,5,FALSE)</f>
        <v>3.5</v>
      </c>
      <c r="J818">
        <f>E818/F818</f>
        <v>0.33846475436375306</v>
      </c>
      <c r="K818" s="8">
        <f>E818/G818</f>
        <v>0.31325993223028203</v>
      </c>
      <c r="L818">
        <f>E818/H818</f>
        <v>5.2582917195797343E-2</v>
      </c>
    </row>
    <row r="819" spans="1:12" hidden="1" x14ac:dyDescent="0.25">
      <c r="A819" t="s">
        <v>3075</v>
      </c>
      <c r="B819" t="s">
        <v>4959</v>
      </c>
      <c r="C819">
        <v>122189</v>
      </c>
      <c r="D819" t="s">
        <v>3076</v>
      </c>
      <c r="E819">
        <f>VLOOKUP(A819,ToxCast!A:I,9,FALSE)</f>
        <v>0.1597673040850508</v>
      </c>
      <c r="F819" t="e">
        <f>VLOOKUP(C819,ECOTOX!A:L,7,FALSE)</f>
        <v>#N/A</v>
      </c>
      <c r="H819" t="e">
        <f>VLOOKUP(C819,ECOTOX!A:L,5,FALSE)</f>
        <v>#N/A</v>
      </c>
      <c r="J819" t="e">
        <f>E819/F819</f>
        <v>#N/A</v>
      </c>
      <c r="L819" t="e">
        <f>E819/H819</f>
        <v>#N/A</v>
      </c>
    </row>
    <row r="820" spans="1:12" hidden="1" x14ac:dyDescent="0.25">
      <c r="A820" t="s">
        <v>2637</v>
      </c>
      <c r="B820" t="s">
        <v>4960</v>
      </c>
      <c r="C820">
        <v>106230</v>
      </c>
      <c r="D820" t="s">
        <v>2638</v>
      </c>
      <c r="E820">
        <f>VLOOKUP(A820,ToxCast!A:I,9,FALSE)</f>
        <v>2.8965562702062546</v>
      </c>
      <c r="F820" t="e">
        <f>VLOOKUP(C820,ECOTOX!A:L,7,FALSE)</f>
        <v>#N/A</v>
      </c>
      <c r="H820" t="e">
        <f>VLOOKUP(C820,ECOTOX!A:L,5,FALSE)</f>
        <v>#N/A</v>
      </c>
      <c r="J820" t="e">
        <f>E820/F820</f>
        <v>#N/A</v>
      </c>
      <c r="L820" t="e">
        <f>E820/H820</f>
        <v>#N/A</v>
      </c>
    </row>
    <row r="821" spans="1:12" x14ac:dyDescent="0.25">
      <c r="A821" t="s">
        <v>2157</v>
      </c>
      <c r="B821" t="s">
        <v>4958</v>
      </c>
      <c r="C821">
        <v>71626114</v>
      </c>
      <c r="D821" t="s">
        <v>2158</v>
      </c>
      <c r="E821">
        <f>VLOOKUP(A821,ToxCast!A:I,9,FALSE)</f>
        <v>5.0174221719116584E-2</v>
      </c>
      <c r="F821">
        <f>VLOOKUP(C821,ECOTOX!A:L,7,FALSE)</f>
        <v>0.38000000000000012</v>
      </c>
      <c r="G821">
        <f>VLOOKUP(C821,ECOTOX!A:L,8,FALSE)</f>
        <v>0.5</v>
      </c>
      <c r="H821">
        <f>VLOOKUP(C821,ECOTOX!A:L,5,FALSE)</f>
        <v>5</v>
      </c>
      <c r="J821">
        <f>E821/F821</f>
        <v>0.13203742557662254</v>
      </c>
      <c r="K821" s="8">
        <f>E821/G821</f>
        <v>0.10034844343823317</v>
      </c>
      <c r="L821">
        <f>E821/H821</f>
        <v>1.0034844343823316E-2</v>
      </c>
    </row>
    <row r="822" spans="1:12" x14ac:dyDescent="0.25">
      <c r="A822" t="s">
        <v>2159</v>
      </c>
      <c r="B822" t="s">
        <v>4961</v>
      </c>
      <c r="C822">
        <v>99607702</v>
      </c>
      <c r="D822" t="s">
        <v>2160</v>
      </c>
      <c r="E822">
        <f>VLOOKUP(A822,ToxCast!A:I,9,FALSE)</f>
        <v>7.1755059988463391E-2</v>
      </c>
      <c r="F822">
        <f>VLOOKUP(C822,ECOTOX!A:L,7,FALSE)</f>
        <v>0.85</v>
      </c>
      <c r="G822">
        <f>VLOOKUP(C822,ECOTOX!A:L,8,FALSE)</f>
        <v>0.87999999999999989</v>
      </c>
      <c r="H822">
        <f>VLOOKUP(C822,ECOTOX!A:L,5,FALSE)</f>
        <v>7.94</v>
      </c>
      <c r="J822">
        <f>E822/F822</f>
        <v>8.441771763348635E-2</v>
      </c>
      <c r="K822" s="8">
        <f>E822/G822</f>
        <v>8.1539840895981139E-2</v>
      </c>
      <c r="L822">
        <f>E822/H822</f>
        <v>9.0371612076150364E-3</v>
      </c>
    </row>
    <row r="823" spans="1:12" hidden="1" x14ac:dyDescent="0.25">
      <c r="A823" t="s">
        <v>1565</v>
      </c>
      <c r="B823" t="s">
        <v>4963</v>
      </c>
      <c r="C823">
        <v>106683</v>
      </c>
      <c r="D823" t="s">
        <v>1566</v>
      </c>
      <c r="E823">
        <f>VLOOKUP(A823,ToxCast!A:I,9,FALSE)</f>
        <v>0.22179785434627911</v>
      </c>
      <c r="F823" t="e">
        <f>VLOOKUP(C823,ECOTOX!A:L,7,FALSE)</f>
        <v>#N/A</v>
      </c>
      <c r="H823" t="e">
        <f>VLOOKUP(C823,ECOTOX!A:L,5,FALSE)</f>
        <v>#N/A</v>
      </c>
      <c r="J823" t="e">
        <f>E823/F823</f>
        <v>#N/A</v>
      </c>
      <c r="L823" t="e">
        <f>E823/H823</f>
        <v>#N/A</v>
      </c>
    </row>
    <row r="824" spans="1:12" hidden="1" x14ac:dyDescent="0.25">
      <c r="A824" t="s">
        <v>2641</v>
      </c>
      <c r="B824" t="s">
        <v>4964</v>
      </c>
      <c r="C824">
        <v>587859</v>
      </c>
      <c r="D824" t="s">
        <v>2642</v>
      </c>
      <c r="E824">
        <f>VLOOKUP(A824,ToxCast!A:I,9,FALSE)</f>
        <v>3.3078130497195199E-2</v>
      </c>
      <c r="F824" t="e">
        <f>VLOOKUP(C824,ECOTOX!A:L,7,FALSE)</f>
        <v>#N/A</v>
      </c>
      <c r="H824" t="e">
        <f>VLOOKUP(C824,ECOTOX!A:L,5,FALSE)</f>
        <v>#N/A</v>
      </c>
      <c r="J824" t="e">
        <f>E824/F824</f>
        <v>#N/A</v>
      </c>
      <c r="L824" t="e">
        <f>E824/H824</f>
        <v>#N/A</v>
      </c>
    </row>
    <row r="825" spans="1:12" x14ac:dyDescent="0.25">
      <c r="A825" t="s">
        <v>2639</v>
      </c>
      <c r="B825" t="s">
        <v>4962</v>
      </c>
      <c r="C825">
        <v>22936750</v>
      </c>
      <c r="D825" t="s">
        <v>2640</v>
      </c>
      <c r="E825">
        <f>VLOOKUP(A825,ToxCast!A:I,9,FALSE)</f>
        <v>4.4333633737551077</v>
      </c>
      <c r="F825">
        <f>VLOOKUP(C825,ECOTOX!A:L,7,FALSE)</f>
        <v>2.9149999999999999E-2</v>
      </c>
      <c r="G825">
        <f>VLOOKUP(C825,ECOTOX!A:L,8,FALSE)</f>
        <v>2.9149999999999999E-2</v>
      </c>
      <c r="H825">
        <f>VLOOKUP(C825,ECOTOX!A:L,5,FALSE)</f>
        <v>2.9149999999999999E-2</v>
      </c>
      <c r="J825">
        <f>E825/F825</f>
        <v>152.08793735008948</v>
      </c>
      <c r="K825" s="8">
        <f>E825/G825</f>
        <v>152.08793735008948</v>
      </c>
      <c r="L825">
        <f>E825/H825</f>
        <v>152.08793735008948</v>
      </c>
    </row>
    <row r="826" spans="1:12" x14ac:dyDescent="0.25">
      <c r="A826" t="s">
        <v>1253</v>
      </c>
      <c r="B826" t="s">
        <v>4965</v>
      </c>
      <c r="C826">
        <v>3567622</v>
      </c>
      <c r="D826" t="s">
        <v>1254</v>
      </c>
      <c r="E826">
        <f>VLOOKUP(A826,ToxCast!A:I,9,FALSE)</f>
        <v>4.8306744455846129</v>
      </c>
      <c r="F826">
        <f>VLOOKUP(C826,ECOTOX!A:L,7,FALSE)</f>
        <v>1.5118999999999999E-4</v>
      </c>
      <c r="G826">
        <f>VLOOKUP(C826,ECOTOX!A:L,8,FALSE)</f>
        <v>1.5118999999999999E-4</v>
      </c>
      <c r="H826">
        <f>VLOOKUP(C826,ECOTOX!A:L,5,FALSE)</f>
        <v>1.5118999999999999E-4</v>
      </c>
      <c r="J826">
        <f>E826/F826</f>
        <v>31951.01822597138</v>
      </c>
      <c r="K826" s="8">
        <f>E826/G826</f>
        <v>31951.01822597138</v>
      </c>
      <c r="L826">
        <f>E826/H826</f>
        <v>31951.01822597138</v>
      </c>
    </row>
    <row r="827" spans="1:12" hidden="1" x14ac:dyDescent="0.25">
      <c r="A827" t="s">
        <v>2643</v>
      </c>
      <c r="B827" t="s">
        <v>4967</v>
      </c>
      <c r="C827">
        <v>66063056</v>
      </c>
      <c r="D827" t="s">
        <v>2644</v>
      </c>
      <c r="E827">
        <f>VLOOKUP(A827,ToxCast!A:I,9,FALSE)</f>
        <v>0.29141355089559001</v>
      </c>
      <c r="F827" t="e">
        <f>VLOOKUP(C827,ECOTOX!A:L,7,FALSE)</f>
        <v>#N/A</v>
      </c>
      <c r="H827" t="e">
        <f>VLOOKUP(C827,ECOTOX!A:L,5,FALSE)</f>
        <v>#N/A</v>
      </c>
      <c r="J827" t="e">
        <f>E827/F827</f>
        <v>#N/A</v>
      </c>
      <c r="L827" t="e">
        <f>E827/H827</f>
        <v>#N/A</v>
      </c>
    </row>
    <row r="828" spans="1:12" hidden="1" x14ac:dyDescent="0.25">
      <c r="A828" t="s">
        <v>853</v>
      </c>
      <c r="B828" t="s">
        <v>4968</v>
      </c>
      <c r="C828">
        <v>2275141</v>
      </c>
      <c r="D828" t="s">
        <v>854</v>
      </c>
      <c r="E828">
        <f>VLOOKUP(A828,ToxCast!A:I,9,FALSE)</f>
        <v>2.4944445380658139E-3</v>
      </c>
      <c r="F828" t="e">
        <f>VLOOKUP(C828,ECOTOX!A:L,7,FALSE)</f>
        <v>#N/A</v>
      </c>
      <c r="H828" t="e">
        <f>VLOOKUP(C828,ECOTOX!A:L,5,FALSE)</f>
        <v>#N/A</v>
      </c>
      <c r="J828" t="e">
        <f>E828/F828</f>
        <v>#N/A</v>
      </c>
      <c r="L828" t="e">
        <f>E828/H828</f>
        <v>#N/A</v>
      </c>
    </row>
    <row r="829" spans="1:12" hidden="1" x14ac:dyDescent="0.25">
      <c r="A829" t="s">
        <v>3079</v>
      </c>
      <c r="B829" t="s">
        <v>4969</v>
      </c>
      <c r="C829">
        <v>3811732</v>
      </c>
      <c r="D829" t="s">
        <v>3080</v>
      </c>
      <c r="E829">
        <f>VLOOKUP(A829,ToxCast!A:I,9,FALSE)</f>
        <v>6.0168443650014799E-3</v>
      </c>
      <c r="F829" t="e">
        <f>VLOOKUP(C829,ECOTOX!A:L,7,FALSE)</f>
        <v>#N/A</v>
      </c>
      <c r="H829" t="e">
        <f>VLOOKUP(C829,ECOTOX!A:L,5,FALSE)</f>
        <v>#N/A</v>
      </c>
      <c r="J829" t="e">
        <f>E829/F829</f>
        <v>#N/A</v>
      </c>
      <c r="L829" t="e">
        <f>E829/H829</f>
        <v>#N/A</v>
      </c>
    </row>
    <row r="830" spans="1:12" hidden="1" x14ac:dyDescent="0.25">
      <c r="A830" t="s">
        <v>1255</v>
      </c>
      <c r="B830" t="s">
        <v>4970</v>
      </c>
      <c r="C830">
        <v>379522</v>
      </c>
      <c r="D830" t="s">
        <v>1256</v>
      </c>
      <c r="E830">
        <f>VLOOKUP(A830,ToxCast!A:I,9,FALSE)</f>
        <v>2.9771858615859495E-4</v>
      </c>
      <c r="F830" t="e">
        <f>VLOOKUP(C830,ECOTOX!A:L,7,FALSE)</f>
        <v>#N/A</v>
      </c>
      <c r="H830" t="e">
        <f>VLOOKUP(C830,ECOTOX!A:L,5,FALSE)</f>
        <v>#N/A</v>
      </c>
      <c r="J830" t="e">
        <f>E830/F830</f>
        <v>#N/A</v>
      </c>
      <c r="L830" t="e">
        <f>E830/H830</f>
        <v>#N/A</v>
      </c>
    </row>
    <row r="831" spans="1:12" hidden="1" x14ac:dyDescent="0.25">
      <c r="A831" t="s">
        <v>3081</v>
      </c>
      <c r="B831" t="s">
        <v>4971</v>
      </c>
      <c r="C831">
        <v>69932</v>
      </c>
      <c r="D831" t="s">
        <v>3082</v>
      </c>
      <c r="E831">
        <f>VLOOKUP(A831,ToxCast!A:I,9,FALSE)</f>
        <v>3.2168911990244249</v>
      </c>
      <c r="F831" t="e">
        <f>VLOOKUP(C831,ECOTOX!A:L,7,FALSE)</f>
        <v>#N/A</v>
      </c>
      <c r="H831" t="e">
        <f>VLOOKUP(C831,ECOTOX!A:L,5,FALSE)</f>
        <v>#N/A</v>
      </c>
      <c r="J831" t="e">
        <f>E831/F831</f>
        <v>#N/A</v>
      </c>
      <c r="L831" t="e">
        <f>E831/H831</f>
        <v>#N/A</v>
      </c>
    </row>
    <row r="832" spans="1:12" x14ac:dyDescent="0.25">
      <c r="A832" t="s">
        <v>3077</v>
      </c>
      <c r="B832" t="s">
        <v>4966</v>
      </c>
      <c r="C832">
        <v>103651</v>
      </c>
      <c r="D832" t="s">
        <v>3078</v>
      </c>
      <c r="E832">
        <f>VLOOKUP(A832,ToxCast!A:I,9,FALSE)</f>
        <v>8.3744386595693072</v>
      </c>
      <c r="F832">
        <f>VLOOKUP(C832,ECOTOX!A:L,7,FALSE)</f>
        <v>42.068004999999999</v>
      </c>
      <c r="G832">
        <f>VLOOKUP(C832,ECOTOX!A:L,8,FALSE)</f>
        <v>42.068004999999999</v>
      </c>
      <c r="H832">
        <f>VLOOKUP(C832,ECOTOX!A:L,5,FALSE)</f>
        <v>42.068004999999999</v>
      </c>
      <c r="J832">
        <f>E832/F832</f>
        <v>0.19906907065284668</v>
      </c>
      <c r="K832" s="8">
        <f>E832/G832</f>
        <v>0.19906907065284668</v>
      </c>
      <c r="L832">
        <f>E832/H832</f>
        <v>0.19906907065284668</v>
      </c>
    </row>
    <row r="833" spans="1:12" hidden="1" x14ac:dyDescent="0.25">
      <c r="A833" t="s">
        <v>2161</v>
      </c>
      <c r="B833" t="s">
        <v>4973</v>
      </c>
      <c r="C833">
        <v>100856</v>
      </c>
      <c r="D833" t="s">
        <v>2162</v>
      </c>
      <c r="E833">
        <f>VLOOKUP(A833,ToxCast!A:I,9,FALSE)</f>
        <v>2.9723709279289089E-2</v>
      </c>
      <c r="F833" t="e">
        <f>VLOOKUP(C833,ECOTOX!A:L,7,FALSE)</f>
        <v>#N/A</v>
      </c>
      <c r="H833" t="e">
        <f>VLOOKUP(C833,ECOTOX!A:L,5,FALSE)</f>
        <v>#N/A</v>
      </c>
      <c r="J833" t="e">
        <f>E833/F833</f>
        <v>#N/A</v>
      </c>
      <c r="L833" t="e">
        <f>E833/H833</f>
        <v>#N/A</v>
      </c>
    </row>
    <row r="834" spans="1:12" hidden="1" x14ac:dyDescent="0.25">
      <c r="A834" t="s">
        <v>2163</v>
      </c>
      <c r="B834" t="s">
        <v>4974</v>
      </c>
      <c r="C834">
        <v>134816</v>
      </c>
      <c r="D834" t="s">
        <v>2164</v>
      </c>
      <c r="E834">
        <f>VLOOKUP(A834,ToxCast!A:I,9,FALSE)</f>
        <v>4.2046400000000012E-2</v>
      </c>
      <c r="F834" t="e">
        <f>VLOOKUP(C834,ECOTOX!A:L,7,FALSE)</f>
        <v>#N/A</v>
      </c>
      <c r="H834" t="e">
        <f>VLOOKUP(C834,ECOTOX!A:L,5,FALSE)</f>
        <v>#N/A</v>
      </c>
      <c r="J834" t="e">
        <f>E834/F834</f>
        <v>#N/A</v>
      </c>
      <c r="L834" t="e">
        <f>E834/H834</f>
        <v>#N/A</v>
      </c>
    </row>
    <row r="835" spans="1:12" hidden="1" x14ac:dyDescent="0.25">
      <c r="A835" s="2" t="s">
        <v>4040</v>
      </c>
      <c r="B835" t="s">
        <v>4975</v>
      </c>
      <c r="C835">
        <v>926396</v>
      </c>
      <c r="D835" t="s">
        <v>6327</v>
      </c>
      <c r="E835">
        <f>VLOOKUP(A835,ToxCast!A:I,9,FALSE)</f>
        <v>0</v>
      </c>
      <c r="F835" t="e">
        <f>VLOOKUP(C835,ECOTOX!A:L,7,FALSE)</f>
        <v>#N/A</v>
      </c>
      <c r="H835" t="e">
        <f>VLOOKUP(C835,ECOTOX!A:L,5,FALSE)</f>
        <v>#N/A</v>
      </c>
      <c r="J835" t="e">
        <f>E835/F835</f>
        <v>#N/A</v>
      </c>
      <c r="L835" t="e">
        <f>E835/H835</f>
        <v>#N/A</v>
      </c>
    </row>
    <row r="836" spans="1:12" hidden="1" x14ac:dyDescent="0.25">
      <c r="A836" t="s">
        <v>2645</v>
      </c>
      <c r="B836" t="s">
        <v>4976</v>
      </c>
      <c r="C836">
        <v>96968</v>
      </c>
      <c r="D836" t="s">
        <v>2646</v>
      </c>
      <c r="E836" t="e">
        <f>VLOOKUP(A836,ToxCast!A:I,9,FALSE)</f>
        <v>#VALUE!</v>
      </c>
      <c r="F836" t="e">
        <f>VLOOKUP(C836,ECOTOX!A:L,7,FALSE)</f>
        <v>#N/A</v>
      </c>
      <c r="H836" t="e">
        <f>VLOOKUP(C836,ECOTOX!A:L,5,FALSE)</f>
        <v>#N/A</v>
      </c>
      <c r="J836" t="e">
        <f>E836/F836</f>
        <v>#VALUE!</v>
      </c>
      <c r="L836" t="e">
        <f>E836/H836</f>
        <v>#VALUE!</v>
      </c>
    </row>
    <row r="837" spans="1:12" hidden="1" x14ac:dyDescent="0.25">
      <c r="A837" t="s">
        <v>3645</v>
      </c>
      <c r="B837" t="s">
        <v>4977</v>
      </c>
      <c r="C837">
        <v>999213</v>
      </c>
      <c r="D837" t="s">
        <v>3646</v>
      </c>
      <c r="E837">
        <f>VLOOKUP(A837,ToxCast!A:I,9,FALSE)</f>
        <v>1.7452154654824239</v>
      </c>
      <c r="F837" t="e">
        <f>VLOOKUP(C837,ECOTOX!A:L,7,FALSE)</f>
        <v>#N/A</v>
      </c>
      <c r="H837" t="e">
        <f>VLOOKUP(C837,ECOTOX!A:L,5,FALSE)</f>
        <v>#N/A</v>
      </c>
      <c r="J837" t="e">
        <f>E837/F837</f>
        <v>#N/A</v>
      </c>
      <c r="L837" t="e">
        <f>E837/H837</f>
        <v>#N/A</v>
      </c>
    </row>
    <row r="838" spans="1:12" hidden="1" x14ac:dyDescent="0.25">
      <c r="A838" s="2" t="s">
        <v>4115</v>
      </c>
      <c r="B838" t="s">
        <v>4978</v>
      </c>
      <c r="C838">
        <v>2386609</v>
      </c>
      <c r="D838" t="s">
        <v>6328</v>
      </c>
      <c r="E838">
        <f>VLOOKUP(A838,ToxCast!A:I,9,FALSE)</f>
        <v>0</v>
      </c>
      <c r="F838" t="e">
        <f>VLOOKUP(C838,ECOTOX!A:L,7,FALSE)</f>
        <v>#N/A</v>
      </c>
      <c r="H838" t="e">
        <f>VLOOKUP(C838,ECOTOX!A:L,5,FALSE)</f>
        <v>#N/A</v>
      </c>
      <c r="J838" t="e">
        <f>E838/F838</f>
        <v>#N/A</v>
      </c>
      <c r="L838" t="e">
        <f>E838/H838</f>
        <v>#N/A</v>
      </c>
    </row>
    <row r="839" spans="1:12" hidden="1" x14ac:dyDescent="0.25">
      <c r="A839" t="s">
        <v>3083</v>
      </c>
      <c r="B839" t="s">
        <v>4979</v>
      </c>
      <c r="C839">
        <v>3031661</v>
      </c>
      <c r="D839" t="s">
        <v>3084</v>
      </c>
      <c r="E839">
        <f>VLOOKUP(A839,ToxCast!A:I,9,FALSE)</f>
        <v>3.9950786506975163E-4</v>
      </c>
      <c r="F839" t="e">
        <f>VLOOKUP(C839,ECOTOX!A:L,7,FALSE)</f>
        <v>#N/A</v>
      </c>
      <c r="H839" t="e">
        <f>VLOOKUP(C839,ECOTOX!A:L,5,FALSE)</f>
        <v>#N/A</v>
      </c>
      <c r="J839" t="e">
        <f>E839/F839</f>
        <v>#N/A</v>
      </c>
      <c r="L839" t="e">
        <f>E839/H839</f>
        <v>#N/A</v>
      </c>
    </row>
    <row r="840" spans="1:12" hidden="1" x14ac:dyDescent="0.25">
      <c r="A840" t="s">
        <v>1259</v>
      </c>
      <c r="B840" t="s">
        <v>4980</v>
      </c>
      <c r="C840">
        <v>7778747</v>
      </c>
      <c r="D840" t="s">
        <v>1260</v>
      </c>
      <c r="E840">
        <f>VLOOKUP(A840,ToxCast!A:I,9,FALSE)</f>
        <v>4.6467942973501053</v>
      </c>
      <c r="F840" t="e">
        <f>VLOOKUP(C840,ECOTOX!A:L,7,FALSE)</f>
        <v>#N/A</v>
      </c>
      <c r="H840" t="e">
        <f>VLOOKUP(C840,ECOTOX!A:L,5,FALSE)</f>
        <v>#N/A</v>
      </c>
      <c r="J840" t="e">
        <f>E840/F840</f>
        <v>#N/A</v>
      </c>
      <c r="L840" t="e">
        <f>E840/H840</f>
        <v>#N/A</v>
      </c>
    </row>
    <row r="841" spans="1:12" hidden="1" x14ac:dyDescent="0.25">
      <c r="A841" t="s">
        <v>3085</v>
      </c>
      <c r="B841" t="s">
        <v>4981</v>
      </c>
      <c r="C841">
        <v>495409</v>
      </c>
      <c r="D841" t="s">
        <v>3086</v>
      </c>
      <c r="E841">
        <f>VLOOKUP(A841,ToxCast!A:I,9,FALSE)</f>
        <v>12.729980794529599</v>
      </c>
      <c r="F841" t="e">
        <f>VLOOKUP(C841,ECOTOX!A:L,7,FALSE)</f>
        <v>#N/A</v>
      </c>
      <c r="H841" t="e">
        <f>VLOOKUP(C841,ECOTOX!A:L,5,FALSE)</f>
        <v>#N/A</v>
      </c>
      <c r="J841" t="e">
        <f>E841/F841</f>
        <v>#N/A</v>
      </c>
      <c r="L841" t="e">
        <f>E841/H841</f>
        <v>#N/A</v>
      </c>
    </row>
    <row r="842" spans="1:12" hidden="1" x14ac:dyDescent="0.25">
      <c r="A842" t="s">
        <v>2647</v>
      </c>
      <c r="B842" t="s">
        <v>4982</v>
      </c>
      <c r="C842">
        <v>98066</v>
      </c>
      <c r="D842" t="s">
        <v>2648</v>
      </c>
      <c r="E842">
        <f>VLOOKUP(A842,ToxCast!A:I,9,FALSE)</f>
        <v>0.2095003439820213</v>
      </c>
      <c r="F842" t="e">
        <f>VLOOKUP(C842,ECOTOX!A:L,7,FALSE)</f>
        <v>#N/A</v>
      </c>
      <c r="H842" t="e">
        <f>VLOOKUP(C842,ECOTOX!A:L,5,FALSE)</f>
        <v>#N/A</v>
      </c>
      <c r="J842" t="e">
        <f>E842/F842</f>
        <v>#N/A</v>
      </c>
      <c r="L842" t="e">
        <f>E842/H842</f>
        <v>#N/A</v>
      </c>
    </row>
    <row r="843" spans="1:12" hidden="1" x14ac:dyDescent="0.25">
      <c r="A843" t="s">
        <v>3647</v>
      </c>
      <c r="B843" t="s">
        <v>4983</v>
      </c>
      <c r="C843">
        <v>697825</v>
      </c>
      <c r="D843" t="s">
        <v>3648</v>
      </c>
      <c r="E843">
        <f>VLOOKUP(A843,ToxCast!A:I,9,FALSE)</f>
        <v>1.403047043774065</v>
      </c>
      <c r="F843" t="e">
        <f>VLOOKUP(C843,ECOTOX!A:L,7,FALSE)</f>
        <v>#N/A</v>
      </c>
      <c r="H843" t="e">
        <f>VLOOKUP(C843,ECOTOX!A:L,5,FALSE)</f>
        <v>#N/A</v>
      </c>
      <c r="J843" t="e">
        <f>E843/F843</f>
        <v>#N/A</v>
      </c>
      <c r="L843" t="e">
        <f>E843/H843</f>
        <v>#N/A</v>
      </c>
    </row>
    <row r="844" spans="1:12" hidden="1" x14ac:dyDescent="0.25">
      <c r="A844" t="s">
        <v>1567</v>
      </c>
      <c r="B844" t="s">
        <v>4984</v>
      </c>
      <c r="C844">
        <v>1638228</v>
      </c>
      <c r="D844" t="s">
        <v>1568</v>
      </c>
      <c r="E844">
        <f>VLOOKUP(A844,ToxCast!A:I,9,FALSE)</f>
        <v>0.16080289871020351</v>
      </c>
      <c r="F844" t="e">
        <f>VLOOKUP(C844,ECOTOX!A:L,7,FALSE)</f>
        <v>#N/A</v>
      </c>
      <c r="H844" t="e">
        <f>VLOOKUP(C844,ECOTOX!A:L,5,FALSE)</f>
        <v>#N/A</v>
      </c>
      <c r="J844" t="e">
        <f>E844/F844</f>
        <v>#N/A</v>
      </c>
      <c r="L844" t="e">
        <f>E844/H844</f>
        <v>#N/A</v>
      </c>
    </row>
    <row r="845" spans="1:12" hidden="1" x14ac:dyDescent="0.25">
      <c r="A845" t="s">
        <v>3087</v>
      </c>
      <c r="B845" t="s">
        <v>4985</v>
      </c>
      <c r="C845">
        <v>2392394</v>
      </c>
      <c r="D845" t="s">
        <v>3088</v>
      </c>
      <c r="E845">
        <f>VLOOKUP(A845,ToxCast!A:I,9,FALSE)</f>
        <v>1.3596850823439398E-3</v>
      </c>
      <c r="F845" t="e">
        <f>VLOOKUP(C845,ECOTOX!A:L,7,FALSE)</f>
        <v>#N/A</v>
      </c>
      <c r="H845" t="e">
        <f>VLOOKUP(C845,ECOTOX!A:L,5,FALSE)</f>
        <v>#N/A</v>
      </c>
      <c r="J845" t="e">
        <f>E845/F845</f>
        <v>#N/A</v>
      </c>
      <c r="L845" t="e">
        <f>E845/H845</f>
        <v>#N/A</v>
      </c>
    </row>
    <row r="846" spans="1:12" hidden="1" x14ac:dyDescent="0.25">
      <c r="A846" t="s">
        <v>3649</v>
      </c>
      <c r="B846" t="s">
        <v>4986</v>
      </c>
      <c r="C846">
        <v>26921175</v>
      </c>
      <c r="D846" t="s">
        <v>3650</v>
      </c>
      <c r="E846">
        <f>VLOOKUP(A846,ToxCast!A:I,9,FALSE)</f>
        <v>0.12281629583848321</v>
      </c>
      <c r="F846" t="e">
        <f>VLOOKUP(C846,ECOTOX!A:L,7,FALSE)</f>
        <v>#N/A</v>
      </c>
      <c r="H846" t="e">
        <f>VLOOKUP(C846,ECOTOX!A:L,5,FALSE)</f>
        <v>#N/A</v>
      </c>
      <c r="J846" t="e">
        <f>E846/F846</f>
        <v>#N/A</v>
      </c>
      <c r="L846" t="e">
        <f>E846/H846</f>
        <v>#N/A</v>
      </c>
    </row>
    <row r="847" spans="1:12" hidden="1" x14ac:dyDescent="0.25">
      <c r="A847" t="s">
        <v>3089</v>
      </c>
      <c r="B847" t="s">
        <v>4987</v>
      </c>
      <c r="C847">
        <v>111626</v>
      </c>
      <c r="D847" t="s">
        <v>3090</v>
      </c>
      <c r="E847">
        <f>VLOOKUP(A847,ToxCast!A:I,9,FALSE)</f>
        <v>0.70874209366754337</v>
      </c>
      <c r="F847" t="e">
        <f>VLOOKUP(C847,ECOTOX!A:L,7,FALSE)</f>
        <v>#N/A</v>
      </c>
      <c r="H847" t="e">
        <f>VLOOKUP(C847,ECOTOX!A:L,5,FALSE)</f>
        <v>#N/A</v>
      </c>
      <c r="J847" t="e">
        <f>E847/F847</f>
        <v>#N/A</v>
      </c>
      <c r="L847" t="e">
        <f>E847/H847</f>
        <v>#N/A</v>
      </c>
    </row>
    <row r="848" spans="1:12" hidden="1" x14ac:dyDescent="0.25">
      <c r="A848" t="s">
        <v>3651</v>
      </c>
      <c r="B848" t="s">
        <v>6425</v>
      </c>
      <c r="C848">
        <v>2081085</v>
      </c>
      <c r="D848" t="s">
        <v>3652</v>
      </c>
      <c r="E848">
        <f>VLOOKUP(A848,ToxCast!A:I,9,FALSE)</f>
        <v>1.286571656190099E-2</v>
      </c>
      <c r="F848" t="e">
        <f>VLOOKUP(C848,ECOTOX!A:L,7,FALSE)</f>
        <v>#N/A</v>
      </c>
      <c r="H848" t="e">
        <f>VLOOKUP(C848,ECOTOX!A:L,5,FALSE)</f>
        <v>#N/A</v>
      </c>
      <c r="J848" t="e">
        <f>E848/F848</f>
        <v>#N/A</v>
      </c>
      <c r="L848" t="e">
        <f>E848/H848</f>
        <v>#N/A</v>
      </c>
    </row>
    <row r="849" spans="1:12" hidden="1" x14ac:dyDescent="0.25">
      <c r="A849" s="2" t="s">
        <v>4145</v>
      </c>
      <c r="B849" t="s">
        <v>4988</v>
      </c>
      <c r="C849">
        <v>110816</v>
      </c>
      <c r="D849" t="s">
        <v>6329</v>
      </c>
      <c r="E849">
        <f>VLOOKUP(A849,ToxCast!A:I,9,FALSE)</f>
        <v>0</v>
      </c>
      <c r="F849" t="e">
        <f>VLOOKUP(C849,ECOTOX!A:L,7,FALSE)</f>
        <v>#N/A</v>
      </c>
      <c r="H849" t="e">
        <f>VLOOKUP(C849,ECOTOX!A:L,5,FALSE)</f>
        <v>#N/A</v>
      </c>
      <c r="J849" t="e">
        <f>E849/F849</f>
        <v>#N/A</v>
      </c>
      <c r="L849" t="e">
        <f>E849/H849</f>
        <v>#N/A</v>
      </c>
    </row>
    <row r="850" spans="1:12" hidden="1" x14ac:dyDescent="0.25">
      <c r="A850" t="s">
        <v>3091</v>
      </c>
      <c r="B850" t="s">
        <v>4989</v>
      </c>
      <c r="C850">
        <v>623369</v>
      </c>
      <c r="D850" t="s">
        <v>3092</v>
      </c>
      <c r="E850">
        <f>VLOOKUP(A850,ToxCast!A:I,9,FALSE)</f>
        <v>9.77195434710314E-2</v>
      </c>
      <c r="F850" t="e">
        <f>VLOOKUP(C850,ECOTOX!A:L,7,FALSE)</f>
        <v>#N/A</v>
      </c>
      <c r="H850" t="e">
        <f>VLOOKUP(C850,ECOTOX!A:L,5,FALSE)</f>
        <v>#N/A</v>
      </c>
      <c r="J850" t="e">
        <f>E850/F850</f>
        <v>#N/A</v>
      </c>
      <c r="L850" t="e">
        <f>E850/H850</f>
        <v>#N/A</v>
      </c>
    </row>
    <row r="851" spans="1:12" hidden="1" x14ac:dyDescent="0.25">
      <c r="A851" s="2" t="s">
        <v>4080</v>
      </c>
      <c r="B851" t="s">
        <v>4990</v>
      </c>
      <c r="C851">
        <v>626028</v>
      </c>
      <c r="D851" t="s">
        <v>6330</v>
      </c>
      <c r="E851">
        <f>VLOOKUP(A851,ToxCast!A:I,9,FALSE)</f>
        <v>0</v>
      </c>
      <c r="F851" t="e">
        <f>VLOOKUP(C851,ECOTOX!A:L,7,FALSE)</f>
        <v>#N/A</v>
      </c>
      <c r="H851" t="e">
        <f>VLOOKUP(C851,ECOTOX!A:L,5,FALSE)</f>
        <v>#N/A</v>
      </c>
      <c r="J851" t="e">
        <f>E851/F851</f>
        <v>#N/A</v>
      </c>
      <c r="L851" t="e">
        <f>E851/H851</f>
        <v>#N/A</v>
      </c>
    </row>
    <row r="852" spans="1:12" hidden="1" x14ac:dyDescent="0.25">
      <c r="A852" t="s">
        <v>2649</v>
      </c>
      <c r="B852" t="s">
        <v>4991</v>
      </c>
      <c r="C852">
        <v>626391</v>
      </c>
      <c r="D852" t="s">
        <v>2650</v>
      </c>
      <c r="E852">
        <f>VLOOKUP(A852,ToxCast!A:I,9,FALSE)</f>
        <v>2.035860101350484E-3</v>
      </c>
      <c r="F852" t="e">
        <f>VLOOKUP(C852,ECOTOX!A:L,7,FALSE)</f>
        <v>#N/A</v>
      </c>
      <c r="H852" t="e">
        <f>VLOOKUP(C852,ECOTOX!A:L,5,FALSE)</f>
        <v>#N/A</v>
      </c>
      <c r="J852" t="e">
        <f>E852/F852</f>
        <v>#N/A</v>
      </c>
      <c r="L852" t="e">
        <f>E852/H852</f>
        <v>#N/A</v>
      </c>
    </row>
    <row r="853" spans="1:12" hidden="1" x14ac:dyDescent="0.25">
      <c r="A853" t="s">
        <v>3653</v>
      </c>
      <c r="B853" t="s">
        <v>4992</v>
      </c>
      <c r="C853">
        <v>626608</v>
      </c>
      <c r="D853" t="s">
        <v>3654</v>
      </c>
      <c r="E853">
        <f>VLOOKUP(A853,ToxCast!A:I,9,FALSE)</f>
        <v>1.635829748086238</v>
      </c>
      <c r="F853" t="e">
        <f>VLOOKUP(C853,ECOTOX!A:L,7,FALSE)</f>
        <v>#N/A</v>
      </c>
      <c r="H853" t="e">
        <f>VLOOKUP(C853,ECOTOX!A:L,5,FALSE)</f>
        <v>#N/A</v>
      </c>
      <c r="J853" t="e">
        <f>E853/F853</f>
        <v>#N/A</v>
      </c>
      <c r="L853" t="e">
        <f>E853/H853</f>
        <v>#N/A</v>
      </c>
    </row>
    <row r="854" spans="1:12" hidden="1" x14ac:dyDescent="0.25">
      <c r="A854" s="2" t="s">
        <v>4087</v>
      </c>
      <c r="B854" t="s">
        <v>4993</v>
      </c>
      <c r="C854">
        <v>2306334</v>
      </c>
      <c r="D854" t="s">
        <v>6331</v>
      </c>
      <c r="E854">
        <f>VLOOKUP(A854,ToxCast!A:I,9,FALSE)</f>
        <v>0</v>
      </c>
      <c r="F854" t="e">
        <f>VLOOKUP(C854,ECOTOX!A:L,7,FALSE)</f>
        <v>#N/A</v>
      </c>
      <c r="H854" t="e">
        <f>VLOOKUP(C854,ECOTOX!A:L,5,FALSE)</f>
        <v>#N/A</v>
      </c>
      <c r="J854" t="e">
        <f>E854/F854</f>
        <v>#N/A</v>
      </c>
      <c r="L854" t="e">
        <f>E854/H854</f>
        <v>#N/A</v>
      </c>
    </row>
    <row r="855" spans="1:12" hidden="1" x14ac:dyDescent="0.25">
      <c r="A855" t="s">
        <v>1569</v>
      </c>
      <c r="B855" t="s">
        <v>4994</v>
      </c>
      <c r="C855">
        <v>15879933</v>
      </c>
      <c r="D855" t="s">
        <v>1570</v>
      </c>
      <c r="E855">
        <f>VLOOKUP(A855,ToxCast!A:I,9,FALSE)</f>
        <v>7.1067618643045849</v>
      </c>
      <c r="F855" t="e">
        <f>VLOOKUP(C855,ECOTOX!A:L,7,FALSE)</f>
        <v>#N/A</v>
      </c>
      <c r="H855" t="e">
        <f>VLOOKUP(C855,ECOTOX!A:L,5,FALSE)</f>
        <v>#N/A</v>
      </c>
      <c r="J855" t="e">
        <f>E855/F855</f>
        <v>#N/A</v>
      </c>
      <c r="L855" t="e">
        <f>E855/H855</f>
        <v>#N/A</v>
      </c>
    </row>
    <row r="856" spans="1:12" hidden="1" x14ac:dyDescent="0.25">
      <c r="A856" t="s">
        <v>855</v>
      </c>
      <c r="B856" t="s">
        <v>4995</v>
      </c>
      <c r="C856">
        <v>92524</v>
      </c>
      <c r="D856" t="s">
        <v>856</v>
      </c>
      <c r="E856">
        <f>VLOOKUP(A856,ToxCast!A:I,9,FALSE)</f>
        <v>0.73926080501109526</v>
      </c>
      <c r="F856" t="e">
        <f>VLOOKUP(C856,ECOTOX!A:L,7,FALSE)</f>
        <v>#N/A</v>
      </c>
      <c r="H856" t="e">
        <f>VLOOKUP(C856,ECOTOX!A:L,5,FALSE)</f>
        <v>#N/A</v>
      </c>
      <c r="J856" t="e">
        <f>E856/F856</f>
        <v>#N/A</v>
      </c>
      <c r="L856" t="e">
        <f>E856/H856</f>
        <v>#N/A</v>
      </c>
    </row>
    <row r="857" spans="1:12" hidden="1" x14ac:dyDescent="0.25">
      <c r="A857" t="s">
        <v>1571</v>
      </c>
      <c r="B857" t="s">
        <v>4996</v>
      </c>
      <c r="C857">
        <v>105602</v>
      </c>
      <c r="D857" t="s">
        <v>1572</v>
      </c>
      <c r="E857">
        <f>VLOOKUP(A857,ToxCast!A:I,9,FALSE)</f>
        <v>1.6225568466220051E-2</v>
      </c>
      <c r="F857" t="e">
        <f>VLOOKUP(C857,ECOTOX!A:L,7,FALSE)</f>
        <v>#N/A</v>
      </c>
      <c r="H857" t="e">
        <f>VLOOKUP(C857,ECOTOX!A:L,5,FALSE)</f>
        <v>#N/A</v>
      </c>
      <c r="J857" t="e">
        <f>E857/F857</f>
        <v>#N/A</v>
      </c>
      <c r="L857" t="e">
        <f>E857/H857</f>
        <v>#N/A</v>
      </c>
    </row>
    <row r="858" spans="1:12" x14ac:dyDescent="0.25">
      <c r="A858" t="s">
        <v>1257</v>
      </c>
      <c r="B858" t="s">
        <v>4972</v>
      </c>
      <c r="C858">
        <v>17321776</v>
      </c>
      <c r="D858" t="s">
        <v>1258</v>
      </c>
      <c r="E858">
        <f>VLOOKUP(A858,ToxCast!A:I,9,FALSE)</f>
        <v>0.80823588903918187</v>
      </c>
      <c r="F858">
        <f>VLOOKUP(C858,ECOTOX!A:L,7,FALSE)</f>
        <v>2.74</v>
      </c>
      <c r="G858">
        <f>VLOOKUP(C858,ECOTOX!A:L,8,FALSE)</f>
        <v>2.74</v>
      </c>
      <c r="H858">
        <f>VLOOKUP(C858,ECOTOX!A:L,5,FALSE)</f>
        <v>2.74</v>
      </c>
      <c r="J858">
        <f>E858/F858</f>
        <v>0.29497660183911745</v>
      </c>
      <c r="K858" s="8">
        <f>E858/G858</f>
        <v>0.29497660183911745</v>
      </c>
      <c r="L858">
        <f>E858/H858</f>
        <v>0.29497660183911745</v>
      </c>
    </row>
    <row r="859" spans="1:12" hidden="1" x14ac:dyDescent="0.25">
      <c r="A859" t="s">
        <v>1039</v>
      </c>
      <c r="B859" t="s">
        <v>4997</v>
      </c>
      <c r="C859">
        <v>86748</v>
      </c>
      <c r="D859" t="s">
        <v>1040</v>
      </c>
      <c r="E859">
        <f>VLOOKUP(A859,ToxCast!A:I,9,FALSE)</f>
        <v>5.1244623402108358E-3</v>
      </c>
      <c r="F859" t="e">
        <f>VLOOKUP(C859,ECOTOX!A:L,7,FALSE)</f>
        <v>#N/A</v>
      </c>
      <c r="H859" t="e">
        <f>VLOOKUP(C859,ECOTOX!A:L,5,FALSE)</f>
        <v>#N/A</v>
      </c>
      <c r="J859" t="e">
        <f>E859/F859</f>
        <v>#N/A</v>
      </c>
      <c r="L859" t="e">
        <f>E859/H859</f>
        <v>#N/A</v>
      </c>
    </row>
    <row r="860" spans="1:12" hidden="1" x14ac:dyDescent="0.25">
      <c r="A860" t="s">
        <v>1261</v>
      </c>
      <c r="B860" t="s">
        <v>4998</v>
      </c>
      <c r="C860">
        <v>50892234</v>
      </c>
      <c r="D860" t="s">
        <v>1262</v>
      </c>
      <c r="E860">
        <f>VLOOKUP(A860,ToxCast!A:I,9,FALSE)</f>
        <v>0.22092060244659689</v>
      </c>
      <c r="F860" t="e">
        <f>VLOOKUP(C860,ECOTOX!A:L,7,FALSE)</f>
        <v>#N/A</v>
      </c>
      <c r="H860" t="e">
        <f>VLOOKUP(C860,ECOTOX!A:L,5,FALSE)</f>
        <v>#N/A</v>
      </c>
      <c r="J860" t="e">
        <f>E860/F860</f>
        <v>#N/A</v>
      </c>
      <c r="L860" t="e">
        <f>E860/H860</f>
        <v>#N/A</v>
      </c>
    </row>
    <row r="861" spans="1:12" x14ac:dyDescent="0.25">
      <c r="A861" t="s">
        <v>857</v>
      </c>
      <c r="B861" t="s">
        <v>6426</v>
      </c>
      <c r="C861">
        <v>2425061</v>
      </c>
      <c r="D861" t="s">
        <v>858</v>
      </c>
      <c r="E861">
        <f>VLOOKUP(A861,ToxCast!A:I,9,FALSE)</f>
        <v>3.1673994514183998E-2</v>
      </c>
      <c r="F861">
        <f>VLOOKUP(C861,ECOTOX!A:L,7,FALSE)</f>
        <v>6.8</v>
      </c>
      <c r="G861">
        <f>VLOOKUP(C861,ECOTOX!A:L,8,FALSE)</f>
        <v>6.8</v>
      </c>
      <c r="H861">
        <f>VLOOKUP(C861,ECOTOX!A:L,5,FALSE)</f>
        <v>6.8</v>
      </c>
      <c r="J861">
        <f>E861/F861</f>
        <v>4.6579403697329406E-3</v>
      </c>
      <c r="K861" s="8">
        <f>E861/G861</f>
        <v>4.6579403697329406E-3</v>
      </c>
      <c r="L861">
        <f>E861/H861</f>
        <v>4.6579403697329406E-3</v>
      </c>
    </row>
    <row r="862" spans="1:12" hidden="1" x14ac:dyDescent="0.25">
      <c r="A862" t="s">
        <v>3655</v>
      </c>
      <c r="B862" t="s">
        <v>5000</v>
      </c>
      <c r="C862">
        <v>140498</v>
      </c>
      <c r="D862" t="s">
        <v>3656</v>
      </c>
      <c r="E862">
        <f>VLOOKUP(A862,ToxCast!A:I,9,FALSE)</f>
        <v>0.18794659336977579</v>
      </c>
      <c r="F862" t="e">
        <f>VLOOKUP(C862,ECOTOX!A:L,7,FALSE)</f>
        <v>#N/A</v>
      </c>
      <c r="H862" t="e">
        <f>VLOOKUP(C862,ECOTOX!A:L,5,FALSE)</f>
        <v>#N/A</v>
      </c>
      <c r="J862" t="e">
        <f>E862/F862</f>
        <v>#N/A</v>
      </c>
      <c r="L862" t="e">
        <f>E862/H862</f>
        <v>#N/A</v>
      </c>
    </row>
    <row r="863" spans="1:12" hidden="1" x14ac:dyDescent="0.25">
      <c r="A863" t="s">
        <v>3657</v>
      </c>
      <c r="B863" t="s">
        <v>5001</v>
      </c>
      <c r="C863">
        <v>113928</v>
      </c>
      <c r="D863" t="s">
        <v>3658</v>
      </c>
      <c r="E863">
        <f>VLOOKUP(A863,ToxCast!A:I,9,FALSE)</f>
        <v>6.2445321831604067E-4</v>
      </c>
      <c r="F863" t="e">
        <f>VLOOKUP(C863,ECOTOX!A:L,7,FALSE)</f>
        <v>#N/A</v>
      </c>
      <c r="H863" t="e">
        <f>VLOOKUP(C863,ECOTOX!A:L,5,FALSE)</f>
        <v>#N/A</v>
      </c>
      <c r="J863" t="e">
        <f>E863/F863</f>
        <v>#N/A</v>
      </c>
      <c r="L863" t="e">
        <f>E863/H863</f>
        <v>#N/A</v>
      </c>
    </row>
    <row r="864" spans="1:12" x14ac:dyDescent="0.25">
      <c r="A864" t="s">
        <v>2651</v>
      </c>
      <c r="B864" t="s">
        <v>4999</v>
      </c>
      <c r="C864">
        <v>107200</v>
      </c>
      <c r="D864" t="s">
        <v>2652</v>
      </c>
      <c r="E864">
        <f>VLOOKUP(A864,ToxCast!A:I,9,FALSE)</f>
        <v>0.43429392037607312</v>
      </c>
      <c r="F864">
        <f>VLOOKUP(C864,ECOTOX!A:L,7,FALSE)</f>
        <v>10</v>
      </c>
      <c r="G864">
        <f>VLOOKUP(C864,ECOTOX!A:L,8,FALSE)</f>
        <v>10</v>
      </c>
      <c r="H864">
        <f>VLOOKUP(C864,ECOTOX!A:L,5,FALSE)</f>
        <v>10</v>
      </c>
      <c r="J864">
        <f>E864/F864</f>
        <v>4.342939203760731E-2</v>
      </c>
      <c r="K864" s="8">
        <f>E864/G864</f>
        <v>4.342939203760731E-2</v>
      </c>
      <c r="L864">
        <f>E864/H864</f>
        <v>4.342939203760731E-2</v>
      </c>
    </row>
    <row r="865" spans="1:12" x14ac:dyDescent="0.25">
      <c r="A865" t="s">
        <v>649</v>
      </c>
      <c r="B865" t="s">
        <v>5002</v>
      </c>
      <c r="C865">
        <v>72548</v>
      </c>
      <c r="D865" t="s">
        <v>650</v>
      </c>
      <c r="E865">
        <f>VLOOKUP(A865,ToxCast!A:I,9,FALSE)</f>
        <v>0.43865311318486488</v>
      </c>
      <c r="F865">
        <f>VLOOKUP(C865,ECOTOX!A:L,7,FALSE)</f>
        <v>5.3</v>
      </c>
      <c r="G865">
        <f>VLOOKUP(C865,ECOTOX!A:L,8,FALSE)</f>
        <v>5.3</v>
      </c>
      <c r="H865">
        <f>VLOOKUP(C865,ECOTOX!A:L,5,FALSE)</f>
        <v>5.3</v>
      </c>
      <c r="J865">
        <f>E865/F865</f>
        <v>8.2764738336766966E-2</v>
      </c>
      <c r="K865" s="8">
        <f>E865/G865</f>
        <v>8.2764738336766966E-2</v>
      </c>
      <c r="L865">
        <f>E865/H865</f>
        <v>8.2764738336766966E-2</v>
      </c>
    </row>
    <row r="866" spans="1:12" hidden="1" x14ac:dyDescent="0.25">
      <c r="A866" t="s">
        <v>651</v>
      </c>
      <c r="B866" t="s">
        <v>5004</v>
      </c>
      <c r="C866">
        <v>53430</v>
      </c>
      <c r="D866" t="s">
        <v>652</v>
      </c>
      <c r="E866">
        <f>VLOOKUP(A866,ToxCast!A:I,9,FALSE)</f>
        <v>4.5555151794629482E-2</v>
      </c>
      <c r="F866" t="e">
        <f>VLOOKUP(C866,ECOTOX!A:L,7,FALSE)</f>
        <v>#N/A</v>
      </c>
      <c r="H866" t="e">
        <f>VLOOKUP(C866,ECOTOX!A:L,5,FALSE)</f>
        <v>#N/A</v>
      </c>
      <c r="J866" t="e">
        <f>E866/F866</f>
        <v>#N/A</v>
      </c>
      <c r="L866" t="e">
        <f>E866/H866</f>
        <v>#N/A</v>
      </c>
    </row>
    <row r="867" spans="1:12" hidden="1" x14ac:dyDescent="0.25">
      <c r="A867" t="s">
        <v>2653</v>
      </c>
      <c r="B867" t="s">
        <v>5005</v>
      </c>
      <c r="C867">
        <v>95807</v>
      </c>
      <c r="D867" t="s">
        <v>2654</v>
      </c>
      <c r="E867">
        <f>VLOOKUP(A867,ToxCast!A:I,9,FALSE)</f>
        <v>1.2481066504848719E-2</v>
      </c>
      <c r="F867" t="e">
        <f>VLOOKUP(C867,ECOTOX!A:L,7,FALSE)</f>
        <v>#N/A</v>
      </c>
      <c r="H867" t="e">
        <f>VLOOKUP(C867,ECOTOX!A:L,5,FALSE)</f>
        <v>#N/A</v>
      </c>
      <c r="J867" t="e">
        <f>E867/F867</f>
        <v>#N/A</v>
      </c>
      <c r="L867" t="e">
        <f>E867/H867</f>
        <v>#N/A</v>
      </c>
    </row>
    <row r="868" spans="1:12" x14ac:dyDescent="0.25">
      <c r="A868" t="s">
        <v>147</v>
      </c>
      <c r="B868" t="s">
        <v>5003</v>
      </c>
      <c r="C868">
        <v>50293</v>
      </c>
      <c r="D868" t="s">
        <v>148</v>
      </c>
      <c r="E868">
        <f>VLOOKUP(A868,ToxCast!A:I,9,FALSE)</f>
        <v>0.19138405084962359</v>
      </c>
      <c r="F868">
        <f>VLOOKUP(C868,ECOTOX!A:L,7,FALSE)</f>
        <v>2.5000000000000001E-2</v>
      </c>
      <c r="G868">
        <f>VLOOKUP(C868,ECOTOX!A:L,8,FALSE)</f>
        <v>2.5000000000000001E-2</v>
      </c>
      <c r="H868">
        <f>VLOOKUP(C868,ECOTOX!A:L,5,FALSE)</f>
        <v>0.5</v>
      </c>
      <c r="J868">
        <f>E868/F868</f>
        <v>7.6553620339849431</v>
      </c>
      <c r="K868" s="8">
        <f>E868/G868</f>
        <v>7.6553620339849431</v>
      </c>
      <c r="L868">
        <f>E868/H868</f>
        <v>0.38276810169924719</v>
      </c>
    </row>
    <row r="869" spans="1:12" x14ac:dyDescent="0.25">
      <c r="A869" t="s">
        <v>1041</v>
      </c>
      <c r="B869" t="s">
        <v>5006</v>
      </c>
      <c r="C869">
        <v>115322</v>
      </c>
      <c r="D869" t="s">
        <v>1042</v>
      </c>
      <c r="E869">
        <f>VLOOKUP(A869,ToxCast!A:I,9,FALSE)</f>
        <v>0.37048000000000003</v>
      </c>
      <c r="F869">
        <f>VLOOKUP(C869,ECOTOX!A:L,7,FALSE)</f>
        <v>4.4000000000000003E-3</v>
      </c>
      <c r="G869">
        <f>VLOOKUP(C869,ECOTOX!A:L,8,FALSE)</f>
        <v>4.4720000000000003E-3</v>
      </c>
      <c r="H869">
        <f>VLOOKUP(C869,ECOTOX!A:L,5,FALSE)</f>
        <v>1.9E-2</v>
      </c>
      <c r="J869">
        <f>E869/F869</f>
        <v>84.2</v>
      </c>
      <c r="K869" s="8">
        <f>E869/G869</f>
        <v>82.844364937388193</v>
      </c>
      <c r="L869">
        <f>E869/H869</f>
        <v>19.498947368421053</v>
      </c>
    </row>
    <row r="870" spans="1:12" hidden="1" x14ac:dyDescent="0.25">
      <c r="A870" t="s">
        <v>3093</v>
      </c>
      <c r="B870" t="s">
        <v>5008</v>
      </c>
      <c r="C870">
        <v>147240</v>
      </c>
      <c r="D870" t="s">
        <v>3094</v>
      </c>
      <c r="E870">
        <f>VLOOKUP(A870,ToxCast!A:I,9,FALSE)</f>
        <v>6.5657083703384383E-2</v>
      </c>
      <c r="F870" t="e">
        <f>VLOOKUP(C870,ECOTOX!A:L,7,FALSE)</f>
        <v>#N/A</v>
      </c>
      <c r="H870" t="e">
        <f>VLOOKUP(C870,ECOTOX!A:L,5,FALSE)</f>
        <v>#N/A</v>
      </c>
      <c r="J870" t="e">
        <f>E870/F870</f>
        <v>#N/A</v>
      </c>
      <c r="L870" t="e">
        <f>E870/H870</f>
        <v>#N/A</v>
      </c>
    </row>
    <row r="871" spans="1:12" hidden="1" x14ac:dyDescent="0.25">
      <c r="A871" t="s">
        <v>3095</v>
      </c>
      <c r="B871" t="s">
        <v>5009</v>
      </c>
      <c r="C871">
        <v>86293</v>
      </c>
      <c r="D871" t="s">
        <v>3096</v>
      </c>
      <c r="E871">
        <f>VLOOKUP(A871,ToxCast!A:I,9,FALSE)</f>
        <v>0.61823841322664019</v>
      </c>
      <c r="F871" t="e">
        <f>VLOOKUP(C871,ECOTOX!A:L,7,FALSE)</f>
        <v>#N/A</v>
      </c>
      <c r="H871" t="e">
        <f>VLOOKUP(C871,ECOTOX!A:L,5,FALSE)</f>
        <v>#N/A</v>
      </c>
      <c r="J871" t="e">
        <f>E871/F871</f>
        <v>#N/A</v>
      </c>
      <c r="L871" t="e">
        <f>E871/H871</f>
        <v>#N/A</v>
      </c>
    </row>
    <row r="872" spans="1:12" hidden="1" x14ac:dyDescent="0.25">
      <c r="A872" t="s">
        <v>1573</v>
      </c>
      <c r="B872" t="s">
        <v>5010</v>
      </c>
      <c r="C872">
        <v>72560</v>
      </c>
      <c r="D872" t="s">
        <v>1574</v>
      </c>
      <c r="E872">
        <f>VLOOKUP(A872,ToxCast!A:I,9,FALSE)</f>
        <v>6.2862637842847111E-2</v>
      </c>
      <c r="F872" t="e">
        <f>VLOOKUP(C872,ECOTOX!A:L,7,FALSE)</f>
        <v>#N/A</v>
      </c>
      <c r="H872" t="e">
        <f>VLOOKUP(C872,ECOTOX!A:L,5,FALSE)</f>
        <v>#N/A</v>
      </c>
      <c r="J872" t="e">
        <f>E872/F872</f>
        <v>#N/A</v>
      </c>
      <c r="L872" t="e">
        <f>E872/H872</f>
        <v>#N/A</v>
      </c>
    </row>
    <row r="873" spans="1:12" hidden="1" x14ac:dyDescent="0.25">
      <c r="A873" t="s">
        <v>1263</v>
      </c>
      <c r="B873" t="s">
        <v>5011</v>
      </c>
      <c r="C873">
        <v>470826</v>
      </c>
      <c r="D873" t="s">
        <v>1264</v>
      </c>
      <c r="E873">
        <f>VLOOKUP(A873,ToxCast!A:I,9,FALSE)</f>
        <v>0.17368793376737329</v>
      </c>
      <c r="F873" t="e">
        <f>VLOOKUP(C873,ECOTOX!A:L,7,FALSE)</f>
        <v>#N/A</v>
      </c>
      <c r="H873" t="e">
        <f>VLOOKUP(C873,ECOTOX!A:L,5,FALSE)</f>
        <v>#N/A</v>
      </c>
      <c r="J873" t="e">
        <f>E873/F873</f>
        <v>#N/A</v>
      </c>
      <c r="L873" t="e">
        <f>E873/H873</f>
        <v>#N/A</v>
      </c>
    </row>
    <row r="874" spans="1:12" hidden="1" x14ac:dyDescent="0.25">
      <c r="A874" t="s">
        <v>3097</v>
      </c>
      <c r="B874" t="s">
        <v>5012</v>
      </c>
      <c r="C874">
        <v>96242</v>
      </c>
      <c r="D874" t="s">
        <v>3098</v>
      </c>
      <c r="E874">
        <f>VLOOKUP(A874,ToxCast!A:I,9,FALSE)</f>
        <v>1.2282928286627911E-2</v>
      </c>
      <c r="F874" t="e">
        <f>VLOOKUP(C874,ECOTOX!A:L,7,FALSE)</f>
        <v>#N/A</v>
      </c>
      <c r="H874" t="e">
        <f>VLOOKUP(C874,ECOTOX!A:L,5,FALSE)</f>
        <v>#N/A</v>
      </c>
      <c r="J874" t="e">
        <f>E874/F874</f>
        <v>#N/A</v>
      </c>
      <c r="L874" t="e">
        <f>E874/H874</f>
        <v>#N/A</v>
      </c>
    </row>
    <row r="875" spans="1:12" hidden="1" x14ac:dyDescent="0.25">
      <c r="A875" t="s">
        <v>3099</v>
      </c>
      <c r="B875" t="s">
        <v>5013</v>
      </c>
      <c r="C875">
        <v>556525</v>
      </c>
      <c r="D875" t="s">
        <v>3100</v>
      </c>
      <c r="E875" t="e">
        <f>VLOOKUP(A875,ToxCast!A:I,9,FALSE)</f>
        <v>#VALUE!</v>
      </c>
      <c r="F875" t="e">
        <f>VLOOKUP(C875,ECOTOX!A:L,7,FALSE)</f>
        <v>#N/A</v>
      </c>
      <c r="H875" t="e">
        <f>VLOOKUP(C875,ECOTOX!A:L,5,FALSE)</f>
        <v>#N/A</v>
      </c>
      <c r="J875" t="e">
        <f>E875/F875</f>
        <v>#VALUE!</v>
      </c>
      <c r="L875" t="e">
        <f>E875/H875</f>
        <v>#VALUE!</v>
      </c>
    </row>
    <row r="876" spans="1:12" hidden="1" x14ac:dyDescent="0.25">
      <c r="A876" t="s">
        <v>437</v>
      </c>
      <c r="B876" t="s">
        <v>5014</v>
      </c>
      <c r="C876">
        <v>75478</v>
      </c>
      <c r="D876" t="s">
        <v>438</v>
      </c>
      <c r="E876">
        <f>VLOOKUP(A876,ToxCast!A:I,9,FALSE)</f>
        <v>1.3411112050481671</v>
      </c>
      <c r="F876" t="e">
        <f>VLOOKUP(C876,ECOTOX!A:L,7,FALSE)</f>
        <v>#N/A</v>
      </c>
      <c r="H876" t="e">
        <f>VLOOKUP(C876,ECOTOX!A:L,5,FALSE)</f>
        <v>#N/A</v>
      </c>
      <c r="J876" t="e">
        <f>E876/F876</f>
        <v>#N/A</v>
      </c>
      <c r="L876" t="e">
        <f>E876/H876</f>
        <v>#N/A</v>
      </c>
    </row>
    <row r="877" spans="1:12" x14ac:dyDescent="0.25">
      <c r="A877" t="s">
        <v>83</v>
      </c>
      <c r="B877" t="s">
        <v>5007</v>
      </c>
      <c r="C877">
        <v>2921882</v>
      </c>
      <c r="D877" t="s">
        <v>84</v>
      </c>
      <c r="E877">
        <f>VLOOKUP(A877,ToxCast!A:I,9,FALSE)</f>
        <v>9.0681263386242036E-2</v>
      </c>
      <c r="F877">
        <f>VLOOKUP(C877,ECOTOX!A:L,7,FALSE)</f>
        <v>2.3E-5</v>
      </c>
      <c r="G877">
        <f>VLOOKUP(C877,ECOTOX!A:L,8,FALSE)</f>
        <v>6.3E-5</v>
      </c>
      <c r="H877">
        <f>VLOOKUP(C877,ECOTOX!A:L,5,FALSE)</f>
        <v>4.4999999999999998E-2</v>
      </c>
      <c r="J877">
        <f>E877/F877</f>
        <v>3942.663625488784</v>
      </c>
      <c r="K877" s="8">
        <f>E877/G877</f>
        <v>1439.3851331149529</v>
      </c>
      <c r="L877">
        <f>E877/H877</f>
        <v>2.0151391863609343</v>
      </c>
    </row>
    <row r="878" spans="1:12" hidden="1" x14ac:dyDescent="0.25">
      <c r="A878" t="s">
        <v>1575</v>
      </c>
      <c r="B878" t="s">
        <v>5016</v>
      </c>
      <c r="C878">
        <v>60560</v>
      </c>
      <c r="D878" t="s">
        <v>1576</v>
      </c>
      <c r="E878">
        <f>VLOOKUP(A878,ToxCast!A:I,9,FALSE)</f>
        <v>2.8635473025509302E-3</v>
      </c>
      <c r="F878" t="e">
        <f>VLOOKUP(C878,ECOTOX!A:L,7,FALSE)</f>
        <v>#N/A</v>
      </c>
      <c r="H878" t="e">
        <f>VLOOKUP(C878,ECOTOX!A:L,5,FALSE)</f>
        <v>#N/A</v>
      </c>
      <c r="J878" t="e">
        <f>E878/F878</f>
        <v>#N/A</v>
      </c>
      <c r="L878" t="e">
        <f>E878/H878</f>
        <v>#N/A</v>
      </c>
    </row>
    <row r="879" spans="1:12" hidden="1" x14ac:dyDescent="0.25">
      <c r="A879" t="s">
        <v>2165</v>
      </c>
      <c r="B879" t="s">
        <v>5017</v>
      </c>
      <c r="C879">
        <v>59052</v>
      </c>
      <c r="D879" t="s">
        <v>2166</v>
      </c>
      <c r="E879">
        <f>VLOOKUP(A879,ToxCast!A:I,9,FALSE)</f>
        <v>3.510317463784931E-4</v>
      </c>
      <c r="F879" t="e">
        <f>VLOOKUP(C879,ECOTOX!A:L,7,FALSE)</f>
        <v>#N/A</v>
      </c>
      <c r="H879" t="e">
        <f>VLOOKUP(C879,ECOTOX!A:L,5,FALSE)</f>
        <v>#N/A</v>
      </c>
      <c r="J879" t="e">
        <f>E879/F879</f>
        <v>#N/A</v>
      </c>
      <c r="L879" t="e">
        <f>E879/H879</f>
        <v>#N/A</v>
      </c>
    </row>
    <row r="880" spans="1:12" hidden="1" x14ac:dyDescent="0.25">
      <c r="A880" t="s">
        <v>1577</v>
      </c>
      <c r="B880" t="s">
        <v>5018</v>
      </c>
      <c r="C880">
        <v>150765</v>
      </c>
      <c r="D880" t="s">
        <v>1578</v>
      </c>
      <c r="E880">
        <f>VLOOKUP(A880,ToxCast!A:I,9,FALSE)</f>
        <v>0.14342163734067401</v>
      </c>
      <c r="F880" t="e">
        <f>VLOOKUP(C880,ECOTOX!A:L,7,FALSE)</f>
        <v>#N/A</v>
      </c>
      <c r="H880" t="e">
        <f>VLOOKUP(C880,ECOTOX!A:L,5,FALSE)</f>
        <v>#N/A</v>
      </c>
      <c r="J880" t="e">
        <f>E880/F880</f>
        <v>#N/A</v>
      </c>
      <c r="L880" t="e">
        <f>E880/H880</f>
        <v>#N/A</v>
      </c>
    </row>
    <row r="881" spans="1:12" hidden="1" x14ac:dyDescent="0.25">
      <c r="A881" t="s">
        <v>3101</v>
      </c>
      <c r="B881" t="s">
        <v>5019</v>
      </c>
      <c r="C881">
        <v>99558</v>
      </c>
      <c r="D881" t="s">
        <v>3102</v>
      </c>
      <c r="E881">
        <f>VLOOKUP(A881,ToxCast!A:I,9,FALSE)</f>
        <v>2.2601637853690191E-4</v>
      </c>
      <c r="F881" t="e">
        <f>VLOOKUP(C881,ECOTOX!A:L,7,FALSE)</f>
        <v>#N/A</v>
      </c>
      <c r="H881" t="e">
        <f>VLOOKUP(C881,ECOTOX!A:L,5,FALSE)</f>
        <v>#N/A</v>
      </c>
      <c r="J881" t="e">
        <f>E881/F881</f>
        <v>#N/A</v>
      </c>
      <c r="L881" t="e">
        <f>E881/H881</f>
        <v>#N/A</v>
      </c>
    </row>
    <row r="882" spans="1:12" hidden="1" x14ac:dyDescent="0.25">
      <c r="A882" t="s">
        <v>1579</v>
      </c>
      <c r="B882" t="s">
        <v>5020</v>
      </c>
      <c r="C882">
        <v>684935</v>
      </c>
      <c r="D882" t="s">
        <v>1580</v>
      </c>
      <c r="E882">
        <f>VLOOKUP(A882,ToxCast!A:I,9,FALSE)</f>
        <v>0.8791912929098511</v>
      </c>
      <c r="F882" t="e">
        <f>VLOOKUP(C882,ECOTOX!A:L,7,FALSE)</f>
        <v>#N/A</v>
      </c>
      <c r="H882" t="e">
        <f>VLOOKUP(C882,ECOTOX!A:L,5,FALSE)</f>
        <v>#N/A</v>
      </c>
      <c r="J882" t="e">
        <f>E882/F882</f>
        <v>#N/A</v>
      </c>
      <c r="L882" t="e">
        <f>E882/H882</f>
        <v>#N/A</v>
      </c>
    </row>
    <row r="883" spans="1:12" hidden="1" x14ac:dyDescent="0.25">
      <c r="A883" t="s">
        <v>3659</v>
      </c>
      <c r="B883" t="s">
        <v>5021</v>
      </c>
      <c r="C883">
        <v>59892</v>
      </c>
      <c r="D883" t="s">
        <v>3660</v>
      </c>
      <c r="E883">
        <f>VLOOKUP(A883,ToxCast!A:I,9,FALSE)</f>
        <v>1.4299667246473661E-2</v>
      </c>
      <c r="F883" t="e">
        <f>VLOOKUP(C883,ECOTOX!A:L,7,FALSE)</f>
        <v>#N/A</v>
      </c>
      <c r="H883" t="e">
        <f>VLOOKUP(C883,ECOTOX!A:L,5,FALSE)</f>
        <v>#N/A</v>
      </c>
      <c r="J883" t="e">
        <f>E883/F883</f>
        <v>#N/A</v>
      </c>
      <c r="L883" t="e">
        <f>E883/H883</f>
        <v>#N/A</v>
      </c>
    </row>
    <row r="884" spans="1:12" hidden="1" x14ac:dyDescent="0.25">
      <c r="A884" t="s">
        <v>2167</v>
      </c>
      <c r="B884" t="s">
        <v>5022</v>
      </c>
      <c r="C884">
        <v>135886</v>
      </c>
      <c r="D884" t="s">
        <v>2168</v>
      </c>
      <c r="E884">
        <f>VLOOKUP(A884,ToxCast!A:I,9,FALSE)</f>
        <v>3.3559376241217541E-2</v>
      </c>
      <c r="F884" t="e">
        <f>VLOOKUP(C884,ECOTOX!A:L,7,FALSE)</f>
        <v>#N/A</v>
      </c>
      <c r="H884" t="e">
        <f>VLOOKUP(C884,ECOTOX!A:L,5,FALSE)</f>
        <v>#N/A</v>
      </c>
      <c r="J884" t="e">
        <f>E884/F884</f>
        <v>#N/A</v>
      </c>
      <c r="L884" t="e">
        <f>E884/H884</f>
        <v>#N/A</v>
      </c>
    </row>
    <row r="885" spans="1:12" hidden="1" x14ac:dyDescent="0.25">
      <c r="A885" t="s">
        <v>1581</v>
      </c>
      <c r="B885" t="s">
        <v>5023</v>
      </c>
      <c r="C885">
        <v>108452</v>
      </c>
      <c r="D885" t="s">
        <v>1582</v>
      </c>
      <c r="E885">
        <f>VLOOKUP(A885,ToxCast!A:I,9,FALSE)</f>
        <v>1.508801239514976E-4</v>
      </c>
      <c r="F885" t="e">
        <f>VLOOKUP(C885,ECOTOX!A:L,7,FALSE)</f>
        <v>#N/A</v>
      </c>
      <c r="H885" t="e">
        <f>VLOOKUP(C885,ECOTOX!A:L,5,FALSE)</f>
        <v>#N/A</v>
      </c>
      <c r="J885" t="e">
        <f>E885/F885</f>
        <v>#N/A</v>
      </c>
      <c r="L885" t="e">
        <f>E885/H885</f>
        <v>#N/A</v>
      </c>
    </row>
    <row r="886" spans="1:12" hidden="1" x14ac:dyDescent="0.25">
      <c r="A886" t="s">
        <v>1583</v>
      </c>
      <c r="B886" t="s">
        <v>5024</v>
      </c>
      <c r="C886">
        <v>81549</v>
      </c>
      <c r="D886" t="s">
        <v>1584</v>
      </c>
      <c r="E886">
        <f>VLOOKUP(A886,ToxCast!A:I,9,FALSE)</f>
        <v>0.110954448741241</v>
      </c>
      <c r="F886" t="e">
        <f>VLOOKUP(C886,ECOTOX!A:L,7,FALSE)</f>
        <v>#N/A</v>
      </c>
      <c r="H886" t="e">
        <f>VLOOKUP(C886,ECOTOX!A:L,5,FALSE)</f>
        <v>#N/A</v>
      </c>
      <c r="J886" t="e">
        <f>E886/F886</f>
        <v>#N/A</v>
      </c>
      <c r="L886" t="e">
        <f>E886/H886</f>
        <v>#N/A</v>
      </c>
    </row>
    <row r="887" spans="1:12" hidden="1" x14ac:dyDescent="0.25">
      <c r="A887" t="s">
        <v>249</v>
      </c>
      <c r="B887" t="s">
        <v>5025</v>
      </c>
      <c r="C887">
        <v>117395</v>
      </c>
      <c r="D887" t="s">
        <v>250</v>
      </c>
      <c r="E887">
        <f>VLOOKUP(A887,ToxCast!A:I,9,FALSE)</f>
        <v>1.1199179276742059E-3</v>
      </c>
      <c r="F887" t="e">
        <f>VLOOKUP(C887,ECOTOX!A:L,7,FALSE)</f>
        <v>#N/A</v>
      </c>
      <c r="H887" t="e">
        <f>VLOOKUP(C887,ECOTOX!A:L,5,FALSE)</f>
        <v>#N/A</v>
      </c>
      <c r="J887" t="e">
        <f>E887/F887</f>
        <v>#N/A</v>
      </c>
      <c r="L887" t="e">
        <f>E887/H887</f>
        <v>#N/A</v>
      </c>
    </row>
    <row r="888" spans="1:12" x14ac:dyDescent="0.25">
      <c r="A888" t="s">
        <v>20</v>
      </c>
      <c r="B888" t="s">
        <v>5015</v>
      </c>
      <c r="C888">
        <v>121755</v>
      </c>
      <c r="D888" t="s">
        <v>21</v>
      </c>
      <c r="E888">
        <f>VLOOKUP(A888,ToxCast!A:I,9,FALSE)</f>
        <v>2.4897883668163579E-2</v>
      </c>
      <c r="F888">
        <f>VLOOKUP(C888,ECOTOX!A:L,7,FALSE)</f>
        <v>8.3699999999999996E-4</v>
      </c>
      <c r="G888">
        <f>VLOOKUP(C888,ECOTOX!A:L,8,FALSE)</f>
        <v>1.199999999999999E-3</v>
      </c>
      <c r="H888">
        <f>VLOOKUP(C888,ECOTOX!A:L,5,FALSE)</f>
        <v>2.04</v>
      </c>
      <c r="J888">
        <f>E888/F888</f>
        <v>29.746575469729486</v>
      </c>
      <c r="K888" s="8">
        <f>E888/G888</f>
        <v>20.748236390136334</v>
      </c>
      <c r="L888">
        <f>E888/H888</f>
        <v>1.2204844935374303E-2</v>
      </c>
    </row>
    <row r="889" spans="1:12" hidden="1" x14ac:dyDescent="0.25">
      <c r="A889" t="s">
        <v>1043</v>
      </c>
      <c r="B889" t="s">
        <v>5027</v>
      </c>
      <c r="C889">
        <v>540727</v>
      </c>
      <c r="D889" t="s">
        <v>1044</v>
      </c>
      <c r="E889">
        <f>VLOOKUP(A889,ToxCast!A:I,9,FALSE)</f>
        <v>0.62850809226832982</v>
      </c>
      <c r="F889" t="e">
        <f>VLOOKUP(C889,ECOTOX!A:L,7,FALSE)</f>
        <v>#N/A</v>
      </c>
      <c r="H889" t="e">
        <f>VLOOKUP(C889,ECOTOX!A:L,5,FALSE)</f>
        <v>#N/A</v>
      </c>
      <c r="J889" t="e">
        <f>E889/F889</f>
        <v>#N/A</v>
      </c>
      <c r="L889" t="e">
        <f>E889/H889</f>
        <v>#N/A</v>
      </c>
    </row>
    <row r="890" spans="1:12" hidden="1" x14ac:dyDescent="0.25">
      <c r="A890" t="s">
        <v>2169</v>
      </c>
      <c r="B890" t="s">
        <v>5028</v>
      </c>
      <c r="C890">
        <v>141902</v>
      </c>
      <c r="D890" t="s">
        <v>2170</v>
      </c>
      <c r="E890">
        <f>VLOOKUP(A890,ToxCast!A:I,9,FALSE)</f>
        <v>9.3399786058208617E-4</v>
      </c>
      <c r="F890" t="e">
        <f>VLOOKUP(C890,ECOTOX!A:L,7,FALSE)</f>
        <v>#N/A</v>
      </c>
      <c r="H890" t="e">
        <f>VLOOKUP(C890,ECOTOX!A:L,5,FALSE)</f>
        <v>#N/A</v>
      </c>
      <c r="J890" t="e">
        <f>E890/F890</f>
        <v>#N/A</v>
      </c>
      <c r="L890" t="e">
        <f>E890/H890</f>
        <v>#N/A</v>
      </c>
    </row>
    <row r="891" spans="1:12" hidden="1" x14ac:dyDescent="0.25">
      <c r="A891" t="s">
        <v>653</v>
      </c>
      <c r="B891" t="s">
        <v>5029</v>
      </c>
      <c r="C891">
        <v>1330785</v>
      </c>
      <c r="D891" t="s">
        <v>654</v>
      </c>
      <c r="E891" t="e">
        <f>VLOOKUP(A891,ToxCast!A:I,9,FALSE)</f>
        <v>#VALUE!</v>
      </c>
      <c r="F891">
        <f>VLOOKUP(C891,ECOTOX!A:L,7,FALSE)</f>
        <v>9.0499999999999983E-2</v>
      </c>
      <c r="H891">
        <f>VLOOKUP(C891,ECOTOX!A:L,5,FALSE)</f>
        <v>0.77</v>
      </c>
      <c r="J891" t="e">
        <f>E891/F891</f>
        <v>#VALUE!</v>
      </c>
      <c r="L891" t="e">
        <f>E891/H891</f>
        <v>#VALUE!</v>
      </c>
    </row>
    <row r="892" spans="1:12" hidden="1" x14ac:dyDescent="0.25">
      <c r="A892" t="s">
        <v>85</v>
      </c>
      <c r="B892" t="s">
        <v>5030</v>
      </c>
      <c r="C892">
        <v>112276</v>
      </c>
      <c r="D892" t="s">
        <v>86</v>
      </c>
      <c r="E892">
        <f>VLOOKUP(A892,ToxCast!A:I,9,FALSE)</f>
        <v>1.7650361833520021E-4</v>
      </c>
      <c r="F892" t="e">
        <f>VLOOKUP(C892,ECOTOX!A:L,7,FALSE)</f>
        <v>#N/A</v>
      </c>
      <c r="H892" t="e">
        <f>VLOOKUP(C892,ECOTOX!A:L,5,FALSE)</f>
        <v>#N/A</v>
      </c>
      <c r="J892" t="e">
        <f>E892/F892</f>
        <v>#N/A</v>
      </c>
      <c r="L892" t="e">
        <f>E892/H892</f>
        <v>#N/A</v>
      </c>
    </row>
    <row r="893" spans="1:12" x14ac:dyDescent="0.25">
      <c r="A893" t="s">
        <v>149</v>
      </c>
      <c r="B893" t="s">
        <v>5026</v>
      </c>
      <c r="C893">
        <v>122349</v>
      </c>
      <c r="D893" t="s">
        <v>150</v>
      </c>
      <c r="E893">
        <f>VLOOKUP(A893,ToxCast!A:I,9,FALSE)</f>
        <v>0.1215472370721191</v>
      </c>
      <c r="F893">
        <f>VLOOKUP(C893,ECOTOX!A:L,7,FALSE)</f>
        <v>9.8611153200000006E-4</v>
      </c>
      <c r="G893">
        <f>VLOOKUP(C893,ECOTOX!A:L,8,FALSE)</f>
        <v>5.4999999999999997E-3</v>
      </c>
      <c r="H893">
        <f>VLOOKUP(C893,ECOTOX!A:L,5,FALSE)</f>
        <v>0.5</v>
      </c>
      <c r="J893">
        <f>E893/F893</f>
        <v>123.25911737955326</v>
      </c>
      <c r="K893" s="8">
        <f>E893/G893</f>
        <v>22.099497649476202</v>
      </c>
      <c r="L893">
        <f>E893/H893</f>
        <v>0.24309447414423821</v>
      </c>
    </row>
    <row r="894" spans="1:12" x14ac:dyDescent="0.25">
      <c r="A894" t="s">
        <v>519</v>
      </c>
      <c r="B894" t="s">
        <v>5031</v>
      </c>
      <c r="C894">
        <v>1582098</v>
      </c>
      <c r="D894" t="s">
        <v>520</v>
      </c>
      <c r="E894">
        <f>VLOOKUP(A894,ToxCast!A:I,9,FALSE)</f>
        <v>0.28704259129950038</v>
      </c>
      <c r="F894">
        <f>VLOOKUP(C894,ECOTOX!A:L,7,FALSE)</f>
        <v>5.288000000000001E-3</v>
      </c>
      <c r="G894">
        <f>VLOOKUP(C894,ECOTOX!A:L,8,FALSE)</f>
        <v>1.558E-2</v>
      </c>
      <c r="H894">
        <f>VLOOKUP(C894,ECOTOX!A:L,5,FALSE)</f>
        <v>0.63849999999999996</v>
      </c>
      <c r="J894">
        <f>E894/F894</f>
        <v>54.281881864504598</v>
      </c>
      <c r="K894" s="8">
        <f>E894/G894</f>
        <v>18.42378634784983</v>
      </c>
      <c r="L894">
        <f>E894/H894</f>
        <v>0.44955769976429194</v>
      </c>
    </row>
    <row r="895" spans="1:12" hidden="1" x14ac:dyDescent="0.25">
      <c r="A895" t="s">
        <v>3661</v>
      </c>
      <c r="B895" t="s">
        <v>5033</v>
      </c>
      <c r="C895">
        <v>615532</v>
      </c>
      <c r="D895" t="s">
        <v>3662</v>
      </c>
      <c r="E895">
        <f>VLOOKUP(A895,ToxCast!A:I,9,FALSE)</f>
        <v>6.8203636545649005</v>
      </c>
      <c r="F895" t="e">
        <f>VLOOKUP(C895,ECOTOX!A:L,7,FALSE)</f>
        <v>#N/A</v>
      </c>
      <c r="H895" t="e">
        <f>VLOOKUP(C895,ECOTOX!A:L,5,FALSE)</f>
        <v>#N/A</v>
      </c>
      <c r="J895" t="e">
        <f>E895/F895</f>
        <v>#N/A</v>
      </c>
      <c r="L895" t="e">
        <f>E895/H895</f>
        <v>#N/A</v>
      </c>
    </row>
    <row r="896" spans="1:12" hidden="1" x14ac:dyDescent="0.25">
      <c r="A896" t="s">
        <v>3663</v>
      </c>
      <c r="B896" t="s">
        <v>5034</v>
      </c>
      <c r="C896">
        <v>112312</v>
      </c>
      <c r="D896" t="s">
        <v>3664</v>
      </c>
      <c r="E896">
        <f>VLOOKUP(A896,ToxCast!A:I,9,FALSE)</f>
        <v>3.8213349442114491E-2</v>
      </c>
      <c r="F896" t="e">
        <f>VLOOKUP(C896,ECOTOX!A:L,7,FALSE)</f>
        <v>#N/A</v>
      </c>
      <c r="H896" t="e">
        <f>VLOOKUP(C896,ECOTOX!A:L,5,FALSE)</f>
        <v>#N/A</v>
      </c>
      <c r="J896" t="e">
        <f>E896/F896</f>
        <v>#N/A</v>
      </c>
      <c r="L896" t="e">
        <f>E896/H896</f>
        <v>#N/A</v>
      </c>
    </row>
    <row r="897" spans="1:12" hidden="1" x14ac:dyDescent="0.25">
      <c r="A897" t="s">
        <v>1045</v>
      </c>
      <c r="B897" t="s">
        <v>5035</v>
      </c>
      <c r="C897">
        <v>58275</v>
      </c>
      <c r="D897" t="s">
        <v>1046</v>
      </c>
      <c r="E897">
        <f>VLOOKUP(A897,ToxCast!A:I,9,FALSE)</f>
        <v>2.2007552317279432E-2</v>
      </c>
      <c r="F897" t="e">
        <f>VLOOKUP(C897,ECOTOX!A:L,7,FALSE)</f>
        <v>#N/A</v>
      </c>
      <c r="H897" t="e">
        <f>VLOOKUP(C897,ECOTOX!A:L,5,FALSE)</f>
        <v>#N/A</v>
      </c>
      <c r="J897" t="e">
        <f>E897/F897</f>
        <v>#N/A</v>
      </c>
      <c r="L897" t="e">
        <f>E897/H897</f>
        <v>#N/A</v>
      </c>
    </row>
    <row r="898" spans="1:12" x14ac:dyDescent="0.25">
      <c r="A898" t="s">
        <v>655</v>
      </c>
      <c r="B898" t="s">
        <v>5032</v>
      </c>
      <c r="C898">
        <v>57136</v>
      </c>
      <c r="D898" t="s">
        <v>656</v>
      </c>
      <c r="E898">
        <f>VLOOKUP(A898,ToxCast!A:I,9,FALSE)</f>
        <v>2.4845600443114757E-3</v>
      </c>
      <c r="F898">
        <f>VLOOKUP(C898,ECOTOX!A:L,7,FALSE)</f>
        <v>2.2500000000000001E-5</v>
      </c>
      <c r="G898">
        <f>VLOOKUP(C898,ECOTOX!A:L,8,FALSE)</f>
        <v>2.2500000000000001E-5</v>
      </c>
      <c r="H898">
        <f>VLOOKUP(C898,ECOTOX!A:L,5,FALSE)</f>
        <v>2.2500000000000001E-5</v>
      </c>
      <c r="J898">
        <f>E898/F898</f>
        <v>110.42489085828781</v>
      </c>
      <c r="K898" s="8">
        <f>E898/G898</f>
        <v>110.42489085828781</v>
      </c>
      <c r="L898">
        <f>E898/H898</f>
        <v>110.42489085828781</v>
      </c>
    </row>
    <row r="899" spans="1:12" hidden="1" x14ac:dyDescent="0.25">
      <c r="A899" t="s">
        <v>3665</v>
      </c>
      <c r="B899" t="s">
        <v>5037</v>
      </c>
      <c r="C899">
        <v>79776</v>
      </c>
      <c r="D899" t="s">
        <v>3666</v>
      </c>
      <c r="E899">
        <f>VLOOKUP(A899,ToxCast!A:I,9,FALSE)</f>
        <v>3.8460400000000006E-2</v>
      </c>
      <c r="F899" t="e">
        <f>VLOOKUP(C899,ECOTOX!A:L,7,FALSE)</f>
        <v>#N/A</v>
      </c>
      <c r="H899" t="e">
        <f>VLOOKUP(C899,ECOTOX!A:L,5,FALSE)</f>
        <v>#N/A</v>
      </c>
      <c r="J899" t="e">
        <f>E899/F899</f>
        <v>#N/A</v>
      </c>
      <c r="L899" t="e">
        <f>E899/H899</f>
        <v>#N/A</v>
      </c>
    </row>
    <row r="900" spans="1:12" hidden="1" x14ac:dyDescent="0.25">
      <c r="A900" t="s">
        <v>2655</v>
      </c>
      <c r="B900" t="s">
        <v>5038</v>
      </c>
      <c r="C900">
        <v>100641</v>
      </c>
      <c r="D900" t="s">
        <v>2656</v>
      </c>
      <c r="E900">
        <f>VLOOKUP(A900,ToxCast!A:I,9,FALSE)</f>
        <v>1.9414573475350357E-2</v>
      </c>
      <c r="F900" t="e">
        <f>VLOOKUP(C900,ECOTOX!A:L,7,FALSE)</f>
        <v>#N/A</v>
      </c>
      <c r="H900" t="e">
        <f>VLOOKUP(C900,ECOTOX!A:L,5,FALSE)</f>
        <v>#N/A</v>
      </c>
      <c r="J900" t="e">
        <f>E900/F900</f>
        <v>#N/A</v>
      </c>
      <c r="L900" t="e">
        <f>E900/H900</f>
        <v>#N/A</v>
      </c>
    </row>
    <row r="901" spans="1:12" hidden="1" x14ac:dyDescent="0.25">
      <c r="A901" t="s">
        <v>657</v>
      </c>
      <c r="B901" t="s">
        <v>5039</v>
      </c>
      <c r="C901">
        <v>102272</v>
      </c>
      <c r="D901" t="s">
        <v>658</v>
      </c>
      <c r="E901">
        <f>VLOOKUP(A901,ToxCast!A:I,9,FALSE)</f>
        <v>0.16765300829240881</v>
      </c>
      <c r="F901" t="e">
        <f>VLOOKUP(C901,ECOTOX!A:L,7,FALSE)</f>
        <v>#N/A</v>
      </c>
      <c r="H901" t="e">
        <f>VLOOKUP(C901,ECOTOX!A:L,5,FALSE)</f>
        <v>#N/A</v>
      </c>
      <c r="J901" t="e">
        <f>E901/F901</f>
        <v>#N/A</v>
      </c>
      <c r="L901" t="e">
        <f>E901/H901</f>
        <v>#N/A</v>
      </c>
    </row>
    <row r="902" spans="1:12" hidden="1" x14ac:dyDescent="0.25">
      <c r="A902" t="s">
        <v>2657</v>
      </c>
      <c r="B902" t="s">
        <v>5040</v>
      </c>
      <c r="C902">
        <v>108894</v>
      </c>
      <c r="D902" t="s">
        <v>2658</v>
      </c>
      <c r="E902">
        <f>VLOOKUP(A902,ToxCast!A:I,9,FALSE)</f>
        <v>0.19404212327931061</v>
      </c>
      <c r="F902" t="e">
        <f>VLOOKUP(C902,ECOTOX!A:L,7,FALSE)</f>
        <v>#N/A</v>
      </c>
      <c r="H902" t="e">
        <f>VLOOKUP(C902,ECOTOX!A:L,5,FALSE)</f>
        <v>#N/A</v>
      </c>
      <c r="J902" t="e">
        <f>E902/F902</f>
        <v>#N/A</v>
      </c>
      <c r="L902" t="e">
        <f>E902/H902</f>
        <v>#N/A</v>
      </c>
    </row>
    <row r="903" spans="1:12" hidden="1" x14ac:dyDescent="0.25">
      <c r="A903" t="s">
        <v>659</v>
      </c>
      <c r="B903" t="s">
        <v>5041</v>
      </c>
      <c r="C903">
        <v>108930</v>
      </c>
      <c r="D903" t="s">
        <v>660</v>
      </c>
      <c r="E903">
        <f>VLOOKUP(A903,ToxCast!A:I,9,FALSE)</f>
        <v>0.86882967426392177</v>
      </c>
      <c r="F903" t="e">
        <f>VLOOKUP(C903,ECOTOX!A:L,7,FALSE)</f>
        <v>#N/A</v>
      </c>
      <c r="H903" t="e">
        <f>VLOOKUP(C903,ECOTOX!A:L,5,FALSE)</f>
        <v>#N/A</v>
      </c>
      <c r="J903" t="e">
        <f>E903/F903</f>
        <v>#N/A</v>
      </c>
      <c r="L903" t="e">
        <f>E903/H903</f>
        <v>#N/A</v>
      </c>
    </row>
    <row r="904" spans="1:12" hidden="1" x14ac:dyDescent="0.25">
      <c r="A904" t="s">
        <v>2171</v>
      </c>
      <c r="B904" t="s">
        <v>5042</v>
      </c>
      <c r="C904">
        <v>110656</v>
      </c>
      <c r="D904" t="s">
        <v>2172</v>
      </c>
      <c r="E904">
        <f>VLOOKUP(A904,ToxCast!A:I,9,FALSE)</f>
        <v>1.983855324547749</v>
      </c>
      <c r="F904" t="e">
        <f>VLOOKUP(C904,ECOTOX!A:L,7,FALSE)</f>
        <v>#N/A</v>
      </c>
      <c r="H904" t="e">
        <f>VLOOKUP(C904,ECOTOX!A:L,5,FALSE)</f>
        <v>#N/A</v>
      </c>
      <c r="J904" t="e">
        <f>E904/F904</f>
        <v>#N/A</v>
      </c>
      <c r="L904" t="e">
        <f>E904/H904</f>
        <v>#N/A</v>
      </c>
    </row>
    <row r="905" spans="1:12" hidden="1" x14ac:dyDescent="0.25">
      <c r="A905" t="s">
        <v>521</v>
      </c>
      <c r="B905" t="s">
        <v>5043</v>
      </c>
      <c r="C905">
        <v>121733</v>
      </c>
      <c r="D905" t="s">
        <v>522</v>
      </c>
      <c r="E905">
        <f>VLOOKUP(A905,ToxCast!A:I,9,FALSE)</f>
        <v>1.161427496979794</v>
      </c>
      <c r="F905" t="e">
        <f>VLOOKUP(C905,ECOTOX!A:L,7,FALSE)</f>
        <v>#N/A</v>
      </c>
      <c r="H905" t="e">
        <f>VLOOKUP(C905,ECOTOX!A:L,5,FALSE)</f>
        <v>#N/A</v>
      </c>
      <c r="J905" t="e">
        <f>E905/F905</f>
        <v>#N/A</v>
      </c>
      <c r="L905" t="e">
        <f>E905/H905</f>
        <v>#N/A</v>
      </c>
    </row>
    <row r="906" spans="1:12" hidden="1" x14ac:dyDescent="0.25">
      <c r="A906" t="s">
        <v>1587</v>
      </c>
      <c r="B906" t="s">
        <v>5044</v>
      </c>
      <c r="C906">
        <v>121879</v>
      </c>
      <c r="D906" t="s">
        <v>1588</v>
      </c>
      <c r="E906">
        <f>VLOOKUP(A906,ToxCast!A:I,9,FALSE)</f>
        <v>3.0099576854321951E-3</v>
      </c>
      <c r="F906" t="e">
        <f>VLOOKUP(C906,ECOTOX!A:L,7,FALSE)</f>
        <v>#N/A</v>
      </c>
      <c r="H906" t="e">
        <f>VLOOKUP(C906,ECOTOX!A:L,5,FALSE)</f>
        <v>#N/A</v>
      </c>
      <c r="J906" t="e">
        <f>E906/F906</f>
        <v>#N/A</v>
      </c>
      <c r="L906" t="e">
        <f>E906/H906</f>
        <v>#N/A</v>
      </c>
    </row>
    <row r="907" spans="1:12" hidden="1" x14ac:dyDescent="0.25">
      <c r="A907" t="s">
        <v>1047</v>
      </c>
      <c r="B907" t="s">
        <v>5045</v>
      </c>
      <c r="C907">
        <v>122394</v>
      </c>
      <c r="D907" t="s">
        <v>1048</v>
      </c>
      <c r="E907">
        <f>VLOOKUP(A907,ToxCast!A:I,9,FALSE)</f>
        <v>0.1361570902597409</v>
      </c>
      <c r="F907" t="e">
        <f>VLOOKUP(C907,ECOTOX!A:L,7,FALSE)</f>
        <v>#N/A</v>
      </c>
      <c r="H907" t="e">
        <f>VLOOKUP(C907,ECOTOX!A:L,5,FALSE)</f>
        <v>#N/A</v>
      </c>
      <c r="J907" t="e">
        <f>E907/F907</f>
        <v>#N/A</v>
      </c>
      <c r="L907" t="e">
        <f>E907/H907</f>
        <v>#N/A</v>
      </c>
    </row>
    <row r="908" spans="1:12" hidden="1" x14ac:dyDescent="0.25">
      <c r="A908" t="s">
        <v>2659</v>
      </c>
      <c r="B908" t="s">
        <v>5046</v>
      </c>
      <c r="C908">
        <v>123079</v>
      </c>
      <c r="D908" t="s">
        <v>2660</v>
      </c>
      <c r="E908">
        <f>VLOOKUP(A908,ToxCast!A:I,9,FALSE)</f>
        <v>1.7822008474843539E-4</v>
      </c>
      <c r="F908" t="e">
        <f>VLOOKUP(C908,ECOTOX!A:L,7,FALSE)</f>
        <v>#N/A</v>
      </c>
      <c r="H908" t="e">
        <f>VLOOKUP(C908,ECOTOX!A:L,5,FALSE)</f>
        <v>#N/A</v>
      </c>
      <c r="J908" t="e">
        <f>E908/F908</f>
        <v>#N/A</v>
      </c>
      <c r="L908" t="e">
        <f>E908/H908</f>
        <v>#N/A</v>
      </c>
    </row>
    <row r="909" spans="1:12" x14ac:dyDescent="0.25">
      <c r="A909" t="s">
        <v>1585</v>
      </c>
      <c r="B909" t="s">
        <v>5036</v>
      </c>
      <c r="C909">
        <v>59507</v>
      </c>
      <c r="D909" t="s">
        <v>1586</v>
      </c>
      <c r="E909">
        <f>VLOOKUP(A909,ToxCast!A:I,9,FALSE)</f>
        <v>0.15530173341798201</v>
      </c>
      <c r="F909">
        <f>VLOOKUP(C909,ECOTOX!A:L,7,FALSE)</f>
        <v>0.44864999999999999</v>
      </c>
      <c r="G909">
        <f>VLOOKUP(C909,ECOTOX!A:L,8,FALSE)</f>
        <v>0.53130000000000011</v>
      </c>
      <c r="H909">
        <f>VLOOKUP(C909,ECOTOX!A:L,5,FALSE)</f>
        <v>1.3234999999999999</v>
      </c>
      <c r="J909">
        <f>E909/F909</f>
        <v>0.34615342342133515</v>
      </c>
      <c r="K909" s="8">
        <f>E909/G909</f>
        <v>0.29230516359492187</v>
      </c>
      <c r="L909">
        <f>E909/H909</f>
        <v>0.11734169506458784</v>
      </c>
    </row>
    <row r="910" spans="1:12" hidden="1" x14ac:dyDescent="0.25">
      <c r="A910" t="s">
        <v>859</v>
      </c>
      <c r="B910" t="s">
        <v>5048</v>
      </c>
      <c r="C910">
        <v>593088</v>
      </c>
      <c r="D910" t="s">
        <v>860</v>
      </c>
      <c r="E910">
        <f>VLOOKUP(A910,ToxCast!A:I,9,FALSE)</f>
        <v>6.0441566198104368E-2</v>
      </c>
      <c r="F910" t="e">
        <f>VLOOKUP(C910,ECOTOX!A:L,7,FALSE)</f>
        <v>#N/A</v>
      </c>
      <c r="H910" t="e">
        <f>VLOOKUP(C910,ECOTOX!A:L,5,FALSE)</f>
        <v>#N/A</v>
      </c>
      <c r="J910" t="e">
        <f>E910/F910</f>
        <v>#N/A</v>
      </c>
      <c r="L910" t="e">
        <f>E910/H910</f>
        <v>#N/A</v>
      </c>
    </row>
    <row r="911" spans="1:12" hidden="1" x14ac:dyDescent="0.25">
      <c r="A911" s="2" t="s">
        <v>4098</v>
      </c>
      <c r="B911" t="s">
        <v>5049</v>
      </c>
      <c r="C911">
        <v>693981</v>
      </c>
      <c r="D911" t="s">
        <v>6332</v>
      </c>
      <c r="E911">
        <f>VLOOKUP(A911,ToxCast!A:I,9,FALSE)</f>
        <v>0</v>
      </c>
      <c r="F911" t="e">
        <f>VLOOKUP(C911,ECOTOX!A:L,7,FALSE)</f>
        <v>#N/A</v>
      </c>
      <c r="H911" t="e">
        <f>VLOOKUP(C911,ECOTOX!A:L,5,FALSE)</f>
        <v>#N/A</v>
      </c>
      <c r="J911" t="e">
        <f>E911/F911</f>
        <v>#N/A</v>
      </c>
      <c r="L911" t="e">
        <f>E911/H911</f>
        <v>#N/A</v>
      </c>
    </row>
    <row r="912" spans="1:12" hidden="1" x14ac:dyDescent="0.25">
      <c r="A912" t="s">
        <v>2175</v>
      </c>
      <c r="B912" t="s">
        <v>5050</v>
      </c>
      <c r="C912">
        <v>706149</v>
      </c>
      <c r="D912" t="s">
        <v>2176</v>
      </c>
      <c r="E912">
        <f>VLOOKUP(A912,ToxCast!A:I,9,FALSE)</f>
        <v>1.250790503305353</v>
      </c>
      <c r="F912" t="e">
        <f>VLOOKUP(C912,ECOTOX!A:L,7,FALSE)</f>
        <v>#N/A</v>
      </c>
      <c r="H912" t="e">
        <f>VLOOKUP(C912,ECOTOX!A:L,5,FALSE)</f>
        <v>#N/A</v>
      </c>
      <c r="J912" t="e">
        <f>E912/F912</f>
        <v>#N/A</v>
      </c>
      <c r="L912" t="e">
        <f>E912/H912</f>
        <v>#N/A</v>
      </c>
    </row>
    <row r="913" spans="1:12" hidden="1" x14ac:dyDescent="0.25">
      <c r="A913" s="2" t="s">
        <v>4092</v>
      </c>
      <c r="B913" t="s">
        <v>5051</v>
      </c>
      <c r="C913">
        <v>1198556</v>
      </c>
      <c r="D913" t="s">
        <v>6333</v>
      </c>
      <c r="E913">
        <f>VLOOKUP(A913,ToxCast!A:I,9,FALSE)</f>
        <v>0</v>
      </c>
      <c r="F913" t="e">
        <f>VLOOKUP(C913,ECOTOX!A:L,7,FALSE)</f>
        <v>#N/A</v>
      </c>
      <c r="H913" t="e">
        <f>VLOOKUP(C913,ECOTOX!A:L,5,FALSE)</f>
        <v>#N/A</v>
      </c>
      <c r="J913" t="e">
        <f>E913/F913</f>
        <v>#N/A</v>
      </c>
      <c r="L913" t="e">
        <f>E913/H913</f>
        <v>#N/A</v>
      </c>
    </row>
    <row r="914" spans="1:12" hidden="1" x14ac:dyDescent="0.25">
      <c r="A914" t="s">
        <v>3667</v>
      </c>
      <c r="B914" t="s">
        <v>5052</v>
      </c>
      <c r="C914">
        <v>13952846</v>
      </c>
      <c r="D914" t="s">
        <v>3668</v>
      </c>
      <c r="E914">
        <f>VLOOKUP(A914,ToxCast!A:I,9,FALSE)</f>
        <v>0.327000865723725</v>
      </c>
      <c r="F914" t="e">
        <f>VLOOKUP(C914,ECOTOX!A:L,7,FALSE)</f>
        <v>#N/A</v>
      </c>
      <c r="H914" t="e">
        <f>VLOOKUP(C914,ECOTOX!A:L,5,FALSE)</f>
        <v>#N/A</v>
      </c>
      <c r="J914" t="e">
        <f>E914/F914</f>
        <v>#N/A</v>
      </c>
      <c r="L914" t="e">
        <f>E914/H914</f>
        <v>#N/A</v>
      </c>
    </row>
    <row r="915" spans="1:12" hidden="1" x14ac:dyDescent="0.25">
      <c r="A915" t="s">
        <v>2177</v>
      </c>
      <c r="B915" t="s">
        <v>5053</v>
      </c>
      <c r="C915">
        <v>39905572</v>
      </c>
      <c r="D915" t="s">
        <v>2178</v>
      </c>
      <c r="E915">
        <f>VLOOKUP(A915,ToxCast!A:I,9,FALSE)</f>
        <v>9.4525659416069743E-3</v>
      </c>
      <c r="F915" t="e">
        <f>VLOOKUP(C915,ECOTOX!A:L,7,FALSE)</f>
        <v>#N/A</v>
      </c>
      <c r="H915" t="e">
        <f>VLOOKUP(C915,ECOTOX!A:L,5,FALSE)</f>
        <v>#N/A</v>
      </c>
      <c r="J915" t="e">
        <f>E915/F915</f>
        <v>#N/A</v>
      </c>
      <c r="L915" t="e">
        <f>E915/H915</f>
        <v>#N/A</v>
      </c>
    </row>
    <row r="916" spans="1:12" hidden="1" x14ac:dyDescent="0.25">
      <c r="A916" t="s">
        <v>2661</v>
      </c>
      <c r="B916" t="s">
        <v>5054</v>
      </c>
      <c r="C916">
        <v>485723</v>
      </c>
      <c r="D916" t="s">
        <v>2662</v>
      </c>
      <c r="E916">
        <f>VLOOKUP(A916,ToxCast!A:I,9,FALSE)</f>
        <v>0.10380316046907</v>
      </c>
      <c r="F916" t="e">
        <f>VLOOKUP(C916,ECOTOX!A:L,7,FALSE)</f>
        <v>#N/A</v>
      </c>
      <c r="H916" t="e">
        <f>VLOOKUP(C916,ECOTOX!A:L,5,FALSE)</f>
        <v>#N/A</v>
      </c>
      <c r="J916" t="e">
        <f>E916/F916</f>
        <v>#N/A</v>
      </c>
      <c r="L916" t="e">
        <f>E916/H916</f>
        <v>#N/A</v>
      </c>
    </row>
    <row r="917" spans="1:12" hidden="1" x14ac:dyDescent="0.25">
      <c r="A917" t="s">
        <v>661</v>
      </c>
      <c r="B917" t="s">
        <v>5055</v>
      </c>
      <c r="C917">
        <v>3424826</v>
      </c>
      <c r="D917" t="s">
        <v>662</v>
      </c>
      <c r="E917">
        <f>VLOOKUP(A917,ToxCast!A:I,9,FALSE)</f>
        <v>0.1780306203394815</v>
      </c>
      <c r="F917" t="e">
        <f>VLOOKUP(C917,ECOTOX!A:L,7,FALSE)</f>
        <v>#N/A</v>
      </c>
      <c r="H917" t="e">
        <f>VLOOKUP(C917,ECOTOX!A:L,5,FALSE)</f>
        <v>#N/A</v>
      </c>
      <c r="J917" t="e">
        <f>E917/F917</f>
        <v>#N/A</v>
      </c>
      <c r="L917" t="e">
        <f>E917/H917</f>
        <v>#N/A</v>
      </c>
    </row>
    <row r="918" spans="1:12" x14ac:dyDescent="0.25">
      <c r="A918" t="s">
        <v>2173</v>
      </c>
      <c r="B918" t="s">
        <v>5047</v>
      </c>
      <c r="C918">
        <v>314409</v>
      </c>
      <c r="D918" t="s">
        <v>2174</v>
      </c>
      <c r="E918">
        <f>VLOOKUP(A918,ToxCast!A:I,9,FALSE)</f>
        <v>0.25157825570355441</v>
      </c>
      <c r="F918">
        <f>VLOOKUP(C918,ECOTOX!A:L,7,FALSE)</f>
        <v>6.6049999999999998E-3</v>
      </c>
      <c r="G918">
        <f>VLOOKUP(C918,ECOTOX!A:L,8,FALSE)</f>
        <v>1.0543E-2</v>
      </c>
      <c r="H918">
        <f>VLOOKUP(C918,ECOTOX!A:L,5,FALSE)</f>
        <v>2</v>
      </c>
      <c r="J918">
        <f>E918/F918</f>
        <v>38.08906218070468</v>
      </c>
      <c r="K918" s="8">
        <f>E918/G918</f>
        <v>23.862112842981542</v>
      </c>
      <c r="L918">
        <f>E918/H918</f>
        <v>0.1257891278517772</v>
      </c>
    </row>
    <row r="919" spans="1:12" hidden="1" x14ac:dyDescent="0.25">
      <c r="A919" t="s">
        <v>665</v>
      </c>
      <c r="B919" t="s">
        <v>5057</v>
      </c>
      <c r="C919">
        <v>53167</v>
      </c>
      <c r="D919" t="s">
        <v>666</v>
      </c>
      <c r="E919">
        <f>VLOOKUP(A919,ToxCast!A:I,9,FALSE)</f>
        <v>1.14137462487319E-4</v>
      </c>
      <c r="F919" t="e">
        <f>VLOOKUP(C919,ECOTOX!A:L,7,FALSE)</f>
        <v>#N/A</v>
      </c>
      <c r="H919" t="e">
        <f>VLOOKUP(C919,ECOTOX!A:L,5,FALSE)</f>
        <v>#N/A</v>
      </c>
      <c r="J919" t="e">
        <f>E919/F919</f>
        <v>#N/A</v>
      </c>
      <c r="L919" t="e">
        <f>E919/H919</f>
        <v>#N/A</v>
      </c>
    </row>
    <row r="920" spans="1:12" hidden="1" x14ac:dyDescent="0.25">
      <c r="A920" t="s">
        <v>1589</v>
      </c>
      <c r="B920" t="s">
        <v>5058</v>
      </c>
      <c r="C920">
        <v>129453618</v>
      </c>
      <c r="D920" t="s">
        <v>1590</v>
      </c>
      <c r="E920">
        <f>VLOOKUP(A920,ToxCast!A:I,9,FALSE)</f>
        <v>2.2296156124215392E-3</v>
      </c>
      <c r="F920" t="e">
        <f>VLOOKUP(C920,ECOTOX!A:L,7,FALSE)</f>
        <v>#N/A</v>
      </c>
      <c r="H920" t="e">
        <f>VLOOKUP(C920,ECOTOX!A:L,5,FALSE)</f>
        <v>#N/A</v>
      </c>
      <c r="J920" t="e">
        <f>E920/F920</f>
        <v>#N/A</v>
      </c>
      <c r="L920" t="e">
        <f>E920/H920</f>
        <v>#N/A</v>
      </c>
    </row>
    <row r="921" spans="1:12" hidden="1" x14ac:dyDescent="0.25">
      <c r="A921" t="s">
        <v>3669</v>
      </c>
      <c r="B921" t="s">
        <v>5059</v>
      </c>
      <c r="C921">
        <v>77407</v>
      </c>
      <c r="D921" t="s">
        <v>3670</v>
      </c>
      <c r="E921">
        <f>VLOOKUP(A921,ToxCast!A:I,9,FALSE)</f>
        <v>1.5652934524162991E-2</v>
      </c>
      <c r="F921" t="e">
        <f>VLOOKUP(C921,ECOTOX!A:L,7,FALSE)</f>
        <v>#N/A</v>
      </c>
      <c r="H921" t="e">
        <f>VLOOKUP(C921,ECOTOX!A:L,5,FALSE)</f>
        <v>#N/A</v>
      </c>
      <c r="J921" t="e">
        <f>E921/F921</f>
        <v>#N/A</v>
      </c>
      <c r="L921" t="e">
        <f>E921/H921</f>
        <v>#N/A</v>
      </c>
    </row>
    <row r="922" spans="1:12" x14ac:dyDescent="0.25">
      <c r="A922" t="s">
        <v>663</v>
      </c>
      <c r="B922" t="s">
        <v>5056</v>
      </c>
      <c r="C922">
        <v>50471448</v>
      </c>
      <c r="D922" t="s">
        <v>664</v>
      </c>
      <c r="E922">
        <f>VLOOKUP(A922,ToxCast!A:I,9,FALSE)</f>
        <v>3.7515209797720037E-2</v>
      </c>
      <c r="F922">
        <f>VLOOKUP(C922,ECOTOX!A:L,7,FALSE)</f>
        <v>5.0000000000000001E-3</v>
      </c>
      <c r="G922">
        <f>VLOOKUP(C922,ECOTOX!A:L,8,FALSE)</f>
        <v>5.0000000000000001E-3</v>
      </c>
      <c r="H922">
        <f>VLOOKUP(C922,ECOTOX!A:L,5,FALSE)</f>
        <v>0.15</v>
      </c>
      <c r="J922">
        <f>E922/F922</f>
        <v>7.5030419595440074</v>
      </c>
      <c r="K922" s="8">
        <f>E922/G922</f>
        <v>7.5030419595440074</v>
      </c>
      <c r="L922">
        <f>E922/H922</f>
        <v>0.25010139865146691</v>
      </c>
    </row>
    <row r="923" spans="1:12" hidden="1" x14ac:dyDescent="0.25">
      <c r="A923" t="s">
        <v>1591</v>
      </c>
      <c r="B923" t="s">
        <v>5061</v>
      </c>
      <c r="C923">
        <v>28553120</v>
      </c>
      <c r="D923" t="s">
        <v>1592</v>
      </c>
      <c r="E923" t="e">
        <f>VLOOKUP(A923,ToxCast!A:I,9,FALSE)</f>
        <v>#VALUE!</v>
      </c>
      <c r="F923">
        <f>VLOOKUP(C923,ECOTOX!A:L,7,FALSE)</f>
        <v>1.018E-6</v>
      </c>
      <c r="H923">
        <f>VLOOKUP(C923,ECOTOX!A:L,5,FALSE)</f>
        <v>1.0954999999999999E-5</v>
      </c>
      <c r="J923" t="e">
        <f>E923/F923</f>
        <v>#VALUE!</v>
      </c>
      <c r="L923" t="e">
        <f>E923/H923</f>
        <v>#VALUE!</v>
      </c>
    </row>
    <row r="924" spans="1:12" hidden="1" x14ac:dyDescent="0.25">
      <c r="A924" t="s">
        <v>667</v>
      </c>
      <c r="B924" t="s">
        <v>5062</v>
      </c>
      <c r="C924">
        <v>94133</v>
      </c>
      <c r="D924" t="s">
        <v>668</v>
      </c>
      <c r="E924">
        <f>VLOOKUP(A924,ToxCast!A:I,9,FALSE)</f>
        <v>0.1316850577593624</v>
      </c>
      <c r="F924" t="e">
        <f>VLOOKUP(C924,ECOTOX!A:L,7,FALSE)</f>
        <v>#N/A</v>
      </c>
      <c r="H924" t="e">
        <f>VLOOKUP(C924,ECOTOX!A:L,5,FALSE)</f>
        <v>#N/A</v>
      </c>
      <c r="J924" t="e">
        <f>E924/F924</f>
        <v>#N/A</v>
      </c>
      <c r="L924" t="e">
        <f>E924/H924</f>
        <v>#N/A</v>
      </c>
    </row>
    <row r="925" spans="1:12" hidden="1" x14ac:dyDescent="0.25">
      <c r="A925" t="s">
        <v>1265</v>
      </c>
      <c r="B925" t="s">
        <v>5063</v>
      </c>
      <c r="C925">
        <v>99763</v>
      </c>
      <c r="D925" t="s">
        <v>1266</v>
      </c>
      <c r="E925">
        <f>VLOOKUP(A925,ToxCast!A:I,9,FALSE)</f>
        <v>2.3710894270923301E-2</v>
      </c>
      <c r="F925" t="e">
        <f>VLOOKUP(C925,ECOTOX!A:L,7,FALSE)</f>
        <v>#N/A</v>
      </c>
      <c r="H925" t="e">
        <f>VLOOKUP(C925,ECOTOX!A:L,5,FALSE)</f>
        <v>#N/A</v>
      </c>
      <c r="J925" t="e">
        <f>E925/F925</f>
        <v>#N/A</v>
      </c>
      <c r="L925" t="e">
        <f>E925/H925</f>
        <v>#N/A</v>
      </c>
    </row>
    <row r="926" spans="1:12" hidden="1" x14ac:dyDescent="0.25">
      <c r="A926" t="s">
        <v>1593</v>
      </c>
      <c r="B926" t="s">
        <v>5064</v>
      </c>
      <c r="C926">
        <v>69534</v>
      </c>
      <c r="D926" t="s">
        <v>1594</v>
      </c>
      <c r="E926">
        <f>VLOOKUP(A926,ToxCast!A:I,9,FALSE)</f>
        <v>0.85299814846267863</v>
      </c>
      <c r="F926" t="e">
        <f>VLOOKUP(C926,ECOTOX!A:L,7,FALSE)</f>
        <v>#N/A</v>
      </c>
      <c r="H926" t="e">
        <f>VLOOKUP(C926,ECOTOX!A:L,5,FALSE)</f>
        <v>#N/A</v>
      </c>
      <c r="J926" t="e">
        <f>E926/F926</f>
        <v>#N/A</v>
      </c>
      <c r="L926" t="e">
        <f>E926/H926</f>
        <v>#N/A</v>
      </c>
    </row>
    <row r="927" spans="1:12" x14ac:dyDescent="0.25">
      <c r="A927" t="s">
        <v>335</v>
      </c>
      <c r="B927" t="s">
        <v>5060</v>
      </c>
      <c r="C927">
        <v>51218452</v>
      </c>
      <c r="D927" t="s">
        <v>336</v>
      </c>
      <c r="E927">
        <f>VLOOKUP(A927,ToxCast!A:I,9,FALSE)</f>
        <v>8.1542771122568872E-2</v>
      </c>
      <c r="F927">
        <f>VLOOKUP(C927,ECOTOX!A:L,7,FALSE)</f>
        <v>4.0899999999999999E-3</v>
      </c>
      <c r="G927">
        <f>VLOOKUP(C927,ECOTOX!A:L,8,FALSE)</f>
        <v>9.3600000000000003E-3</v>
      </c>
      <c r="H927">
        <f>VLOOKUP(C927,ECOTOX!A:L,5,FALSE)</f>
        <v>3.2</v>
      </c>
      <c r="J927">
        <f>E927/F927</f>
        <v>19.937107853928818</v>
      </c>
      <c r="K927" s="8">
        <f>E927/G927</f>
        <v>8.7118345216419737</v>
      </c>
      <c r="L927">
        <f>E927/H927</f>
        <v>2.5482115975802772E-2</v>
      </c>
    </row>
    <row r="928" spans="1:12" hidden="1" x14ac:dyDescent="0.25">
      <c r="A928" t="s">
        <v>1049</v>
      </c>
      <c r="B928" t="s">
        <v>5066</v>
      </c>
      <c r="C928">
        <v>114078</v>
      </c>
      <c r="D928" t="s">
        <v>1050</v>
      </c>
      <c r="E928">
        <f>VLOOKUP(A928,ToxCast!A:I,9,FALSE)</f>
        <v>2.2141909668922808</v>
      </c>
      <c r="F928" t="e">
        <f>VLOOKUP(C928,ECOTOX!A:L,7,FALSE)</f>
        <v>#N/A</v>
      </c>
      <c r="H928" t="e">
        <f>VLOOKUP(C928,ECOTOX!A:L,5,FALSE)</f>
        <v>#N/A</v>
      </c>
      <c r="J928" t="e">
        <f>E928/F928</f>
        <v>#N/A</v>
      </c>
      <c r="L928" t="e">
        <f>E928/H928</f>
        <v>#N/A</v>
      </c>
    </row>
    <row r="929" spans="1:12" hidden="1" x14ac:dyDescent="0.25">
      <c r="A929" t="s">
        <v>669</v>
      </c>
      <c r="B929" t="s">
        <v>5067</v>
      </c>
      <c r="C929">
        <v>313064</v>
      </c>
      <c r="D929" t="s">
        <v>670</v>
      </c>
      <c r="E929">
        <f>VLOOKUP(A929,ToxCast!A:I,9,FALSE)</f>
        <v>9.7432670871702793E-5</v>
      </c>
      <c r="F929" t="e">
        <f>VLOOKUP(C929,ECOTOX!A:L,7,FALSE)</f>
        <v>#N/A</v>
      </c>
      <c r="H929" t="e">
        <f>VLOOKUP(C929,ECOTOX!A:L,5,FALSE)</f>
        <v>#N/A</v>
      </c>
      <c r="J929" t="e">
        <f>E929/F929</f>
        <v>#N/A</v>
      </c>
      <c r="L929" t="e">
        <f>E929/H929</f>
        <v>#N/A</v>
      </c>
    </row>
    <row r="930" spans="1:12" hidden="1" x14ac:dyDescent="0.25">
      <c r="A930" t="s">
        <v>1051</v>
      </c>
      <c r="B930" t="s">
        <v>5068</v>
      </c>
      <c r="C930">
        <v>112809515</v>
      </c>
      <c r="D930" t="s">
        <v>1052</v>
      </c>
      <c r="E930">
        <f>VLOOKUP(A930,ToxCast!A:I,9,FALSE)</f>
        <v>4.1758422809668426E-4</v>
      </c>
      <c r="F930" t="e">
        <f>VLOOKUP(C930,ECOTOX!A:L,7,FALSE)</f>
        <v>#N/A</v>
      </c>
      <c r="H930" t="e">
        <f>VLOOKUP(C930,ECOTOX!A:L,5,FALSE)</f>
        <v>#N/A</v>
      </c>
      <c r="J930" t="e">
        <f>E930/F930</f>
        <v>#N/A</v>
      </c>
      <c r="L930" t="e">
        <f>E930/H930</f>
        <v>#N/A</v>
      </c>
    </row>
    <row r="931" spans="1:12" hidden="1" x14ac:dyDescent="0.25">
      <c r="A931" t="s">
        <v>1595</v>
      </c>
      <c r="B931" t="s">
        <v>5069</v>
      </c>
      <c r="C931">
        <v>106376</v>
      </c>
      <c r="D931" t="s">
        <v>1596</v>
      </c>
      <c r="E931">
        <f>VLOOKUP(A931,ToxCast!A:I,9,FALSE)</f>
        <v>7.5039321374936376</v>
      </c>
      <c r="F931" t="e">
        <f>VLOOKUP(C931,ECOTOX!A:L,7,FALSE)</f>
        <v>#N/A</v>
      </c>
      <c r="H931" t="e">
        <f>VLOOKUP(C931,ECOTOX!A:L,5,FALSE)</f>
        <v>#N/A</v>
      </c>
      <c r="J931" t="e">
        <f>E931/F931</f>
        <v>#N/A</v>
      </c>
      <c r="L931" t="e">
        <f>E931/H931</f>
        <v>#N/A</v>
      </c>
    </row>
    <row r="932" spans="1:12" x14ac:dyDescent="0.25">
      <c r="A932" t="s">
        <v>439</v>
      </c>
      <c r="B932" t="s">
        <v>5065</v>
      </c>
      <c r="C932">
        <v>298464</v>
      </c>
      <c r="D932" t="s">
        <v>440</v>
      </c>
      <c r="E932">
        <f>VLOOKUP(A932,ToxCast!A:I,9,FALSE)</f>
        <v>0.20134557726521149</v>
      </c>
      <c r="F932">
        <f>VLOOKUP(C932,ECOTOX!A:L,7,FALSE)</f>
        <v>9.1E-4</v>
      </c>
      <c r="G932">
        <f>VLOOKUP(C932,ECOTOX!A:L,8,FALSE)</f>
        <v>9.1E-4</v>
      </c>
      <c r="H932">
        <f>VLOOKUP(C932,ECOTOX!A:L,5,FALSE)</f>
        <v>9.1E-4</v>
      </c>
      <c r="J932">
        <f>E932/F932</f>
        <v>221.25887611561703</v>
      </c>
      <c r="K932" s="8">
        <f>E932/G932</f>
        <v>221.25887611561703</v>
      </c>
      <c r="L932">
        <f>E932/H932</f>
        <v>221.25887611561703</v>
      </c>
    </row>
    <row r="933" spans="1:12" hidden="1" x14ac:dyDescent="0.25">
      <c r="A933" t="s">
        <v>2179</v>
      </c>
      <c r="B933" t="s">
        <v>5071</v>
      </c>
      <c r="C933">
        <v>95658</v>
      </c>
      <c r="D933" t="s">
        <v>2180</v>
      </c>
      <c r="E933">
        <f>VLOOKUP(A933,ToxCast!A:I,9,FALSE)</f>
        <v>0.2076885356811278</v>
      </c>
      <c r="F933" t="e">
        <f>VLOOKUP(C933,ECOTOX!A:L,7,FALSE)</f>
        <v>#N/A</v>
      </c>
      <c r="H933" t="e">
        <f>VLOOKUP(C933,ECOTOX!A:L,5,FALSE)</f>
        <v>#N/A</v>
      </c>
      <c r="J933" t="e">
        <f>E933/F933</f>
        <v>#N/A</v>
      </c>
      <c r="L933" t="e">
        <f>E933/H933</f>
        <v>#N/A</v>
      </c>
    </row>
    <row r="934" spans="1:12" hidden="1" x14ac:dyDescent="0.25">
      <c r="A934" t="s">
        <v>2663</v>
      </c>
      <c r="B934" t="s">
        <v>5072</v>
      </c>
      <c r="C934">
        <v>528290</v>
      </c>
      <c r="D934" t="s">
        <v>2664</v>
      </c>
      <c r="E934">
        <f>VLOOKUP(A934,ToxCast!A:I,9,FALSE)</f>
        <v>0.25928704022827193</v>
      </c>
      <c r="F934" t="e">
        <f>VLOOKUP(C934,ECOTOX!A:L,7,FALSE)</f>
        <v>#N/A</v>
      </c>
      <c r="H934" t="e">
        <f>VLOOKUP(C934,ECOTOX!A:L,5,FALSE)</f>
        <v>#N/A</v>
      </c>
      <c r="J934" t="e">
        <f>E934/F934</f>
        <v>#N/A</v>
      </c>
      <c r="L934" t="e">
        <f>E934/H934</f>
        <v>#N/A</v>
      </c>
    </row>
    <row r="935" spans="1:12" x14ac:dyDescent="0.25">
      <c r="A935" t="s">
        <v>523</v>
      </c>
      <c r="B935" t="s">
        <v>5070</v>
      </c>
      <c r="C935">
        <v>1918009</v>
      </c>
      <c r="D935" t="s">
        <v>524</v>
      </c>
      <c r="E935">
        <f>VLOOKUP(A935,ToxCast!A:I,9,FALSE)</f>
        <v>1.790621630976672E-3</v>
      </c>
      <c r="F935">
        <f>VLOOKUP(C935,ECOTOX!A:L,7,FALSE)</f>
        <v>0.14330000000000001</v>
      </c>
      <c r="G935">
        <f>VLOOKUP(C935,ECOTOX!A:L,8,FALSE)</f>
        <v>0.308</v>
      </c>
      <c r="H935">
        <f>VLOOKUP(C935,ECOTOX!A:L,5,FALSE)</f>
        <v>1.29</v>
      </c>
      <c r="J935">
        <f>E935/F935</f>
        <v>1.2495615010304759E-2</v>
      </c>
      <c r="K935" s="8">
        <f>E935/G935</f>
        <v>5.8137065940801038E-3</v>
      </c>
      <c r="L935">
        <f>E935/H935</f>
        <v>1.3880787837028464E-3</v>
      </c>
    </row>
    <row r="936" spans="1:12" hidden="1" x14ac:dyDescent="0.25">
      <c r="A936" t="s">
        <v>1597</v>
      </c>
      <c r="B936" t="s">
        <v>5074</v>
      </c>
      <c r="C936">
        <v>94815</v>
      </c>
      <c r="D936" t="s">
        <v>1598</v>
      </c>
      <c r="E936">
        <f>VLOOKUP(A936,ToxCast!A:I,9,FALSE)</f>
        <v>3.6198959638801351E-6</v>
      </c>
      <c r="F936" t="e">
        <f>VLOOKUP(C936,ECOTOX!A:L,7,FALSE)</f>
        <v>#N/A</v>
      </c>
      <c r="H936" t="e">
        <f>VLOOKUP(C936,ECOTOX!A:L,5,FALSE)</f>
        <v>#N/A</v>
      </c>
      <c r="J936" t="e">
        <f>E936/F936</f>
        <v>#N/A</v>
      </c>
      <c r="L936" t="e">
        <f>E936/H936</f>
        <v>#N/A</v>
      </c>
    </row>
    <row r="937" spans="1:12" x14ac:dyDescent="0.25">
      <c r="A937" t="s">
        <v>22</v>
      </c>
      <c r="B937" t="s">
        <v>5073</v>
      </c>
      <c r="C937">
        <v>51235042</v>
      </c>
      <c r="D937" t="s">
        <v>23</v>
      </c>
      <c r="E937">
        <f>VLOOKUP(A937,ToxCast!A:I,9,FALSE)</f>
        <v>8.0360946880495041E-2</v>
      </c>
      <c r="F937">
        <f>VLOOKUP(C937,ECOTOX!A:L,7,FALSE)</f>
        <v>8.9999999999999993E-3</v>
      </c>
      <c r="G937">
        <f>VLOOKUP(C937,ECOTOX!A:L,8,FALSE)</f>
        <v>1.3100000000000001E-2</v>
      </c>
      <c r="H937">
        <f>VLOOKUP(C937,ECOTOX!A:L,5,FALSE)</f>
        <v>0.25850000000000001</v>
      </c>
      <c r="J937">
        <f>E937/F937</f>
        <v>8.9289940978327831</v>
      </c>
      <c r="K937" s="8">
        <f>E937/G937</f>
        <v>6.1344234259919874</v>
      </c>
      <c r="L937">
        <f>E937/H937</f>
        <v>0.31087406917019356</v>
      </c>
    </row>
    <row r="938" spans="1:12" x14ac:dyDescent="0.25">
      <c r="A938" t="s">
        <v>671</v>
      </c>
      <c r="B938" t="s">
        <v>5075</v>
      </c>
      <c r="C938">
        <v>94746</v>
      </c>
      <c r="D938" t="s">
        <v>672</v>
      </c>
      <c r="E938">
        <f>VLOOKUP(A938,ToxCast!A:I,9,FALSE)</f>
        <v>3.1023891059506439E-2</v>
      </c>
      <c r="F938">
        <f>VLOOKUP(C938,ECOTOX!A:L,7,FALSE)</f>
        <v>5.6999999999999998E-4</v>
      </c>
      <c r="G938">
        <f>VLOOKUP(C938,ECOTOX!A:L,8,FALSE)</f>
        <v>6.7999999999999994E-4</v>
      </c>
      <c r="H938">
        <f>VLOOKUP(C938,ECOTOX!A:L,5,FALSE)</f>
        <v>0.183</v>
      </c>
      <c r="J938">
        <f>E938/F938</f>
        <v>54.427879051765686</v>
      </c>
      <c r="K938" s="8">
        <f>E938/G938</f>
        <v>45.623369205156536</v>
      </c>
      <c r="L938">
        <f>E938/H938</f>
        <v>0.16952945934156524</v>
      </c>
    </row>
    <row r="939" spans="1:12" x14ac:dyDescent="0.25">
      <c r="A939" t="s">
        <v>1599</v>
      </c>
      <c r="B939" t="s">
        <v>5076</v>
      </c>
      <c r="C939">
        <v>67747095</v>
      </c>
      <c r="D939" t="s">
        <v>1600</v>
      </c>
      <c r="E939">
        <f>VLOOKUP(A939,ToxCast!A:I,9,FALSE)</f>
        <v>7.8474676733057327E-3</v>
      </c>
      <c r="F939">
        <f>VLOOKUP(C939,ECOTOX!A:L,7,FALSE)</f>
        <v>4.4375242500000002E-2</v>
      </c>
      <c r="G939">
        <f>VLOOKUP(C939,ECOTOX!A:L,8,FALSE)</f>
        <v>6.4500000000000002E-2</v>
      </c>
      <c r="H939">
        <f>VLOOKUP(C939,ECOTOX!A:L,5,FALSE)</f>
        <v>1</v>
      </c>
      <c r="J939">
        <f>E939/F939</f>
        <v>0.17684337552196436</v>
      </c>
      <c r="K939" s="8">
        <f>E939/G939</f>
        <v>0.12166616547760825</v>
      </c>
      <c r="L939">
        <f>E939/H939</f>
        <v>7.8474676733057327E-3</v>
      </c>
    </row>
    <row r="940" spans="1:12" x14ac:dyDescent="0.25">
      <c r="A940" t="s">
        <v>1053</v>
      </c>
      <c r="B940" t="s">
        <v>5077</v>
      </c>
      <c r="C940">
        <v>7287196</v>
      </c>
      <c r="D940" t="s">
        <v>1054</v>
      </c>
      <c r="E940">
        <f>VLOOKUP(A940,ToxCast!A:I,9,FALSE)</f>
        <v>2.1277895268635668E-3</v>
      </c>
      <c r="F940">
        <f>VLOOKUP(C940,ECOTOX!A:L,7,FALSE)</f>
        <v>5.1000000000000004E-4</v>
      </c>
      <c r="G940">
        <f>VLOOKUP(C940,ECOTOX!A:L,8,FALSE)</f>
        <v>1.488000000000001E-3</v>
      </c>
      <c r="H940">
        <f>VLOOKUP(C940,ECOTOX!A:L,5,FALSE)</f>
        <v>2.4250000000000001E-2</v>
      </c>
      <c r="J940">
        <f>E940/F940</f>
        <v>4.1721363271834644</v>
      </c>
      <c r="K940" s="8">
        <f>E940/G940</f>
        <v>1.4299660798814282</v>
      </c>
      <c r="L940">
        <f>E940/H940</f>
        <v>8.7743898014992439E-2</v>
      </c>
    </row>
    <row r="941" spans="1:12" x14ac:dyDescent="0.25">
      <c r="A941" t="s">
        <v>861</v>
      </c>
      <c r="B941" t="s">
        <v>5078</v>
      </c>
      <c r="C941">
        <v>1918167</v>
      </c>
      <c r="D941" t="s">
        <v>862</v>
      </c>
      <c r="E941">
        <f>VLOOKUP(A941,ToxCast!A:I,9,FALSE)</f>
        <v>4.2338000000000008E-2</v>
      </c>
      <c r="F941">
        <f>VLOOKUP(C941,ECOTOX!A:L,7,FALSE)</f>
        <v>2.6120000000000002E-3</v>
      </c>
      <c r="G941">
        <f>VLOOKUP(C941,ECOTOX!A:L,8,FALSE)</f>
        <v>3.9960000000000004E-3</v>
      </c>
      <c r="H941">
        <f>VLOOKUP(C941,ECOTOX!A:L,5,FALSE)</f>
        <v>0.13500000000000001</v>
      </c>
      <c r="J941">
        <f>E941/F941</f>
        <v>16.209035222052069</v>
      </c>
      <c r="K941" s="8">
        <f>E941/G941</f>
        <v>10.595095095095095</v>
      </c>
      <c r="L941">
        <f>E941/H941</f>
        <v>0.31361481481481485</v>
      </c>
    </row>
    <row r="942" spans="1:12" x14ac:dyDescent="0.25">
      <c r="A942" t="s">
        <v>1601</v>
      </c>
      <c r="B942" t="s">
        <v>5079</v>
      </c>
      <c r="C942">
        <v>2312358</v>
      </c>
      <c r="D942" t="s">
        <v>1602</v>
      </c>
      <c r="E942">
        <f>VLOOKUP(A942,ToxCast!A:I,9,FALSE)</f>
        <v>0.1027855571211615</v>
      </c>
      <c r="F942">
        <f>VLOOKUP(C942,ECOTOX!A:L,7,FALSE)</f>
        <v>2.7800000000000008E-3</v>
      </c>
      <c r="G942">
        <f>VLOOKUP(C942,ECOTOX!A:L,8,FALSE)</f>
        <v>4.1000000000000003E-3</v>
      </c>
      <c r="H942">
        <f>VLOOKUP(C942,ECOTOX!A:L,5,FALSE)</f>
        <v>5</v>
      </c>
      <c r="J942">
        <f>E942/F942</f>
        <v>36.973221986029309</v>
      </c>
      <c r="K942" s="8">
        <f>E942/G942</f>
        <v>25.069648078332069</v>
      </c>
      <c r="L942">
        <f>E942/H942</f>
        <v>2.0557111424232298E-2</v>
      </c>
    </row>
    <row r="943" spans="1:12" hidden="1" x14ac:dyDescent="0.25">
      <c r="A943" t="s">
        <v>1267</v>
      </c>
      <c r="B943" t="s">
        <v>5081</v>
      </c>
      <c r="C943">
        <v>7790989</v>
      </c>
      <c r="D943" t="s">
        <v>1268</v>
      </c>
      <c r="E943">
        <f>VLOOKUP(A943,ToxCast!A:I,9,FALSE)</f>
        <v>0.41820981939939261</v>
      </c>
      <c r="F943" t="e">
        <f>VLOOKUP(C943,ECOTOX!A:L,7,FALSE)</f>
        <v>#N/A</v>
      </c>
      <c r="H943" t="e">
        <f>VLOOKUP(C943,ECOTOX!A:L,5,FALSE)</f>
        <v>#N/A</v>
      </c>
      <c r="J943" t="e">
        <f>E943/F943</f>
        <v>#N/A</v>
      </c>
      <c r="L943" t="e">
        <f>E943/H943</f>
        <v>#N/A</v>
      </c>
    </row>
    <row r="944" spans="1:12" hidden="1" x14ac:dyDescent="0.25">
      <c r="A944" s="2" t="s">
        <v>4030</v>
      </c>
      <c r="B944" t="s">
        <v>5082</v>
      </c>
      <c r="C944">
        <v>464493</v>
      </c>
      <c r="D944" t="s">
        <v>6334</v>
      </c>
      <c r="E944">
        <f>VLOOKUP(A944,ToxCast!A:I,9,FALSE)</f>
        <v>0</v>
      </c>
      <c r="F944" t="e">
        <f>VLOOKUP(C944,ECOTOX!A:L,7,FALSE)</f>
        <v>#N/A</v>
      </c>
      <c r="H944" t="e">
        <f>VLOOKUP(C944,ECOTOX!A:L,5,FALSE)</f>
        <v>#N/A</v>
      </c>
      <c r="J944" t="e">
        <f>E944/F944</f>
        <v>#N/A</v>
      </c>
      <c r="L944" t="e">
        <f>E944/H944</f>
        <v>#N/A</v>
      </c>
    </row>
    <row r="945" spans="1:12" x14ac:dyDescent="0.25">
      <c r="A945" t="s">
        <v>151</v>
      </c>
      <c r="B945" t="s">
        <v>5080</v>
      </c>
      <c r="C945">
        <v>95954</v>
      </c>
      <c r="D945" t="s">
        <v>152</v>
      </c>
      <c r="E945">
        <f>VLOOKUP(A945,ToxCast!A:I,9,FALSE)</f>
        <v>0.1535056544441212</v>
      </c>
      <c r="F945">
        <f>VLOOKUP(C945,ECOTOX!A:L,7,FALSE)</f>
        <v>1.44278244</v>
      </c>
      <c r="G945">
        <f>VLOOKUP(C945,ECOTOX!A:L,8,FALSE)</f>
        <v>1.6585648799999999</v>
      </c>
      <c r="H945">
        <f>VLOOKUP(C945,ECOTOX!A:L,5,FALSE)</f>
        <v>2.3693784</v>
      </c>
      <c r="J945">
        <f>E945/F945</f>
        <v>0.10639556608695709</v>
      </c>
      <c r="K945" s="8">
        <f>E945/G945</f>
        <v>9.255330092611222E-2</v>
      </c>
      <c r="L945">
        <f>E945/H945</f>
        <v>6.4787310648278557E-2</v>
      </c>
    </row>
    <row r="946" spans="1:12" hidden="1" x14ac:dyDescent="0.25">
      <c r="A946" t="s">
        <v>3671</v>
      </c>
      <c r="B946" t="s">
        <v>5084</v>
      </c>
      <c r="C946">
        <v>2050922</v>
      </c>
      <c r="D946" t="s">
        <v>3672</v>
      </c>
      <c r="E946">
        <f>VLOOKUP(A946,ToxCast!A:I,9,FALSE)</f>
        <v>9.4767891543028817</v>
      </c>
      <c r="F946" t="e">
        <f>VLOOKUP(C946,ECOTOX!A:L,7,FALSE)</f>
        <v>#N/A</v>
      </c>
      <c r="H946" t="e">
        <f>VLOOKUP(C946,ECOTOX!A:L,5,FALSE)</f>
        <v>#N/A</v>
      </c>
      <c r="J946" t="e">
        <f>E946/F946</f>
        <v>#N/A</v>
      </c>
      <c r="L946" t="e">
        <f>E946/H946</f>
        <v>#N/A</v>
      </c>
    </row>
    <row r="947" spans="1:12" hidden="1" x14ac:dyDescent="0.25">
      <c r="A947" t="s">
        <v>3673</v>
      </c>
      <c r="B947" t="s">
        <v>5085</v>
      </c>
      <c r="C947">
        <v>262204</v>
      </c>
      <c r="D947" t="s">
        <v>3674</v>
      </c>
      <c r="E947" t="e">
        <f>VLOOKUP(A947,ToxCast!A:I,9,FALSE)</f>
        <v>#VALUE!</v>
      </c>
      <c r="F947" t="e">
        <f>VLOOKUP(C947,ECOTOX!A:L,7,FALSE)</f>
        <v>#N/A</v>
      </c>
      <c r="H947" t="e">
        <f>VLOOKUP(C947,ECOTOX!A:L,5,FALSE)</f>
        <v>#N/A</v>
      </c>
      <c r="J947" t="e">
        <f>E947/F947</f>
        <v>#VALUE!</v>
      </c>
      <c r="L947" t="e">
        <f>E947/H947</f>
        <v>#VALUE!</v>
      </c>
    </row>
    <row r="948" spans="1:12" x14ac:dyDescent="0.25">
      <c r="A948" t="s">
        <v>337</v>
      </c>
      <c r="B948" t="s">
        <v>5083</v>
      </c>
      <c r="C948">
        <v>10605217</v>
      </c>
      <c r="D948" t="s">
        <v>338</v>
      </c>
      <c r="E948">
        <f>VLOOKUP(A948,ToxCast!A:I,9,FALSE)</f>
        <v>3.0028364018277339E-3</v>
      </c>
      <c r="F948">
        <f>VLOOKUP(C948,ECOTOX!A:L,7,FALSE)</f>
        <v>6.6E-3</v>
      </c>
      <c r="G948">
        <f>VLOOKUP(C948,ECOTOX!A:L,8,FALSE)</f>
        <v>7.0000000000000001E-3</v>
      </c>
      <c r="H948">
        <f>VLOOKUP(C948,ECOTOX!A:L,5,FALSE)</f>
        <v>0.05</v>
      </c>
      <c r="J948">
        <f>E948/F948</f>
        <v>0.45497521239814148</v>
      </c>
      <c r="K948" s="8">
        <f>E948/G948</f>
        <v>0.4289766288325334</v>
      </c>
      <c r="L948">
        <f>E948/H948</f>
        <v>6.0056728036554673E-2</v>
      </c>
    </row>
    <row r="949" spans="1:12" hidden="1" x14ac:dyDescent="0.25">
      <c r="A949" t="s">
        <v>3675</v>
      </c>
      <c r="B949" t="s">
        <v>5087</v>
      </c>
      <c r="C949">
        <v>108838</v>
      </c>
      <c r="D949" t="s">
        <v>3676</v>
      </c>
      <c r="E949">
        <f>VLOOKUP(A949,ToxCast!A:I,9,FALSE)</f>
        <v>1.6528056464924071E-4</v>
      </c>
      <c r="F949" t="e">
        <f>VLOOKUP(C949,ECOTOX!A:L,7,FALSE)</f>
        <v>#N/A</v>
      </c>
      <c r="H949" t="e">
        <f>VLOOKUP(C949,ECOTOX!A:L,5,FALSE)</f>
        <v>#N/A</v>
      </c>
      <c r="J949" t="e">
        <f>E949/F949</f>
        <v>#N/A</v>
      </c>
      <c r="L949" t="e">
        <f>E949/H949</f>
        <v>#N/A</v>
      </c>
    </row>
    <row r="950" spans="1:12" hidden="1" x14ac:dyDescent="0.25">
      <c r="A950" t="s">
        <v>1603</v>
      </c>
      <c r="B950" t="s">
        <v>5088</v>
      </c>
      <c r="C950">
        <v>26761400</v>
      </c>
      <c r="D950" t="s">
        <v>1604</v>
      </c>
      <c r="E950" t="e">
        <f>VLOOKUP(A950,ToxCast!A:I,9,FALSE)</f>
        <v>#VALUE!</v>
      </c>
      <c r="F950">
        <f>VLOOKUP(C950,ECOTOX!A:L,7,FALSE)</f>
        <v>2.8150000000000008E-7</v>
      </c>
      <c r="H950">
        <f>VLOOKUP(C950,ECOTOX!A:L,5,FALSE)</f>
        <v>1.1265E-5</v>
      </c>
      <c r="J950" t="e">
        <f>E950/F950</f>
        <v>#VALUE!</v>
      </c>
      <c r="L950" t="e">
        <f>E950/H950</f>
        <v>#VALUE!</v>
      </c>
    </row>
    <row r="951" spans="1:12" hidden="1" x14ac:dyDescent="0.25">
      <c r="A951" t="s">
        <v>3677</v>
      </c>
      <c r="B951" t="s">
        <v>5089</v>
      </c>
      <c r="C951">
        <v>94962</v>
      </c>
      <c r="D951" t="s">
        <v>3678</v>
      </c>
      <c r="E951">
        <f>VLOOKUP(A951,ToxCast!A:I,9,FALSE)</f>
        <v>1.0832724887984579</v>
      </c>
      <c r="F951" t="e">
        <f>VLOOKUP(C951,ECOTOX!A:L,7,FALSE)</f>
        <v>#N/A</v>
      </c>
      <c r="H951" t="e">
        <f>VLOOKUP(C951,ECOTOX!A:L,5,FALSE)</f>
        <v>#N/A</v>
      </c>
      <c r="J951" t="e">
        <f>E951/F951</f>
        <v>#N/A</v>
      </c>
      <c r="L951" t="e">
        <f>E951/H951</f>
        <v>#N/A</v>
      </c>
    </row>
    <row r="952" spans="1:12" hidden="1" x14ac:dyDescent="0.25">
      <c r="A952" t="s">
        <v>3105</v>
      </c>
      <c r="B952" t="s">
        <v>5090</v>
      </c>
      <c r="C952">
        <v>645625</v>
      </c>
      <c r="D952" t="s">
        <v>3106</v>
      </c>
      <c r="E952">
        <f>VLOOKUP(A952,ToxCast!A:I,9,FALSE)</f>
        <v>4.9311102116890264E-3</v>
      </c>
      <c r="F952" t="e">
        <f>VLOOKUP(C952,ECOTOX!A:L,7,FALSE)</f>
        <v>#N/A</v>
      </c>
      <c r="H952" t="e">
        <f>VLOOKUP(C952,ECOTOX!A:L,5,FALSE)</f>
        <v>#N/A</v>
      </c>
      <c r="J952" t="e">
        <f>E952/F952</f>
        <v>#N/A</v>
      </c>
      <c r="L952" t="e">
        <f>E952/H952</f>
        <v>#N/A</v>
      </c>
    </row>
    <row r="953" spans="1:12" hidden="1" x14ac:dyDescent="0.25">
      <c r="A953" t="s">
        <v>1605</v>
      </c>
      <c r="B953" t="s">
        <v>5091</v>
      </c>
      <c r="C953">
        <v>3268879</v>
      </c>
      <c r="D953" t="s">
        <v>1606</v>
      </c>
      <c r="E953" t="e">
        <f>VLOOKUP(A953,ToxCast!A:I,9,FALSE)</f>
        <v>#VALUE!</v>
      </c>
      <c r="F953" t="e">
        <f>VLOOKUP(C953,ECOTOX!A:L,7,FALSE)</f>
        <v>#N/A</v>
      </c>
      <c r="H953" t="e">
        <f>VLOOKUP(C953,ECOTOX!A:L,5,FALSE)</f>
        <v>#N/A</v>
      </c>
      <c r="J953" t="e">
        <f>E953/F953</f>
        <v>#VALUE!</v>
      </c>
      <c r="L953" t="e">
        <f>E953/H953</f>
        <v>#VALUE!</v>
      </c>
    </row>
    <row r="954" spans="1:12" hidden="1" x14ac:dyDescent="0.25">
      <c r="A954" t="s">
        <v>3679</v>
      </c>
      <c r="B954" t="s">
        <v>6427</v>
      </c>
      <c r="C954">
        <v>7647101</v>
      </c>
      <c r="D954" t="s">
        <v>3680</v>
      </c>
      <c r="E954">
        <f>VLOOKUP(A954,ToxCast!A:I,9,FALSE)</f>
        <v>3.2449441309731077</v>
      </c>
      <c r="F954" t="e">
        <f>VLOOKUP(C954,ECOTOX!A:L,7,FALSE)</f>
        <v>#N/A</v>
      </c>
      <c r="H954" t="e">
        <f>VLOOKUP(C954,ECOTOX!A:L,5,FALSE)</f>
        <v>#N/A</v>
      </c>
      <c r="J954" t="e">
        <f>E954/F954</f>
        <v>#N/A</v>
      </c>
      <c r="L954" t="e">
        <f>E954/H954</f>
        <v>#N/A</v>
      </c>
    </row>
    <row r="955" spans="1:12" hidden="1" x14ac:dyDescent="0.25">
      <c r="A955" t="s">
        <v>1055</v>
      </c>
      <c r="B955" t="s">
        <v>5092</v>
      </c>
      <c r="C955">
        <v>102829</v>
      </c>
      <c r="D955" t="s">
        <v>1056</v>
      </c>
      <c r="E955">
        <f>VLOOKUP(A955,ToxCast!A:I,9,FALSE)</f>
        <v>0.19314046554631209</v>
      </c>
      <c r="F955" t="e">
        <f>VLOOKUP(C955,ECOTOX!A:L,7,FALSE)</f>
        <v>#N/A</v>
      </c>
      <c r="H955" t="e">
        <f>VLOOKUP(C955,ECOTOX!A:L,5,FALSE)</f>
        <v>#N/A</v>
      </c>
      <c r="J955" t="e">
        <f>E955/F955</f>
        <v>#N/A</v>
      </c>
      <c r="L955" t="e">
        <f>E955/H955</f>
        <v>#N/A</v>
      </c>
    </row>
    <row r="956" spans="1:12" hidden="1" x14ac:dyDescent="0.25">
      <c r="A956" t="s">
        <v>673</v>
      </c>
      <c r="B956" t="s">
        <v>5093</v>
      </c>
      <c r="C956">
        <v>101202</v>
      </c>
      <c r="D956" t="s">
        <v>674</v>
      </c>
      <c r="E956">
        <f>VLOOKUP(A956,ToxCast!A:I,9,FALSE)</f>
        <v>1.351894724207882E-2</v>
      </c>
      <c r="F956" t="e">
        <f>VLOOKUP(C956,ECOTOX!A:L,7,FALSE)</f>
        <v>#N/A</v>
      </c>
      <c r="H956" t="e">
        <f>VLOOKUP(C956,ECOTOX!A:L,5,FALSE)</f>
        <v>#N/A</v>
      </c>
      <c r="J956" t="e">
        <f>E956/F956</f>
        <v>#N/A</v>
      </c>
      <c r="L956" t="e">
        <f>E956/H956</f>
        <v>#N/A</v>
      </c>
    </row>
    <row r="957" spans="1:12" hidden="1" x14ac:dyDescent="0.25">
      <c r="A957" t="s">
        <v>1057</v>
      </c>
      <c r="B957" t="s">
        <v>5094</v>
      </c>
      <c r="C957">
        <v>563042</v>
      </c>
      <c r="D957" t="s">
        <v>1058</v>
      </c>
      <c r="E957">
        <f>VLOOKUP(A957,ToxCast!A:I,9,FALSE)</f>
        <v>7.3673800000000012E-2</v>
      </c>
      <c r="F957" t="e">
        <f>VLOOKUP(C957,ECOTOX!A:L,7,FALSE)</f>
        <v>#N/A</v>
      </c>
      <c r="H957" t="e">
        <f>VLOOKUP(C957,ECOTOX!A:L,5,FALSE)</f>
        <v>#N/A</v>
      </c>
      <c r="J957" t="e">
        <f>E957/F957</f>
        <v>#N/A</v>
      </c>
      <c r="L957" t="e">
        <f>E957/H957</f>
        <v>#N/A</v>
      </c>
    </row>
    <row r="958" spans="1:12" hidden="1" x14ac:dyDescent="0.25">
      <c r="A958" s="2" t="s">
        <v>4060</v>
      </c>
      <c r="B958" t="s">
        <v>5095</v>
      </c>
      <c r="C958">
        <v>301133</v>
      </c>
      <c r="D958" t="s">
        <v>6335</v>
      </c>
      <c r="E958">
        <f>VLOOKUP(A958,ToxCast!A:I,9,FALSE)</f>
        <v>0</v>
      </c>
      <c r="F958" t="e">
        <f>VLOOKUP(C958,ECOTOX!A:L,7,FALSE)</f>
        <v>#N/A</v>
      </c>
      <c r="H958" t="e">
        <f>VLOOKUP(C958,ECOTOX!A:L,5,FALSE)</f>
        <v>#N/A</v>
      </c>
      <c r="J958" t="e">
        <f>E958/F958</f>
        <v>#N/A</v>
      </c>
      <c r="L958" t="e">
        <f>E958/H958</f>
        <v>#N/A</v>
      </c>
    </row>
    <row r="959" spans="1:12" hidden="1" x14ac:dyDescent="0.25">
      <c r="A959" t="s">
        <v>1059</v>
      </c>
      <c r="B959" t="s">
        <v>5096</v>
      </c>
      <c r="C959">
        <v>72571</v>
      </c>
      <c r="D959" t="s">
        <v>1060</v>
      </c>
      <c r="E959" t="e">
        <f>VLOOKUP(A959,ToxCast!A:I,9,FALSE)</f>
        <v>#VALUE!</v>
      </c>
      <c r="F959" t="e">
        <f>VLOOKUP(C959,ECOTOX!A:L,7,FALSE)</f>
        <v>#N/A</v>
      </c>
      <c r="H959" t="e">
        <f>VLOOKUP(C959,ECOTOX!A:L,5,FALSE)</f>
        <v>#N/A</v>
      </c>
      <c r="J959" t="e">
        <f>E959/F959</f>
        <v>#VALUE!</v>
      </c>
      <c r="L959" t="e">
        <f>E959/H959</f>
        <v>#VALUE!</v>
      </c>
    </row>
    <row r="960" spans="1:12" hidden="1" x14ac:dyDescent="0.25">
      <c r="A960" s="2" t="s">
        <v>4111</v>
      </c>
      <c r="B960" t="s">
        <v>5097</v>
      </c>
      <c r="C960">
        <v>60242</v>
      </c>
      <c r="D960" t="s">
        <v>6336</v>
      </c>
      <c r="E960">
        <f>VLOOKUP(A960,ToxCast!A:I,9,FALSE)</f>
        <v>0</v>
      </c>
      <c r="F960" t="e">
        <f>VLOOKUP(C960,ECOTOX!A:L,7,FALSE)</f>
        <v>#N/A</v>
      </c>
      <c r="H960" t="e">
        <f>VLOOKUP(C960,ECOTOX!A:L,5,FALSE)</f>
        <v>#N/A</v>
      </c>
      <c r="J960" t="e">
        <f>E960/F960</f>
        <v>#N/A</v>
      </c>
      <c r="L960" t="e">
        <f>E960/H960</f>
        <v>#N/A</v>
      </c>
    </row>
    <row r="961" spans="1:12" hidden="1" x14ac:dyDescent="0.25">
      <c r="A961" t="s">
        <v>2181</v>
      </c>
      <c r="B961" t="s">
        <v>5098</v>
      </c>
      <c r="C961">
        <v>80568</v>
      </c>
      <c r="D961" t="s">
        <v>2182</v>
      </c>
      <c r="E961">
        <f>VLOOKUP(A961,ToxCast!A:I,9,FALSE)</f>
        <v>1.6018414406816981</v>
      </c>
      <c r="F961" t="e">
        <f>VLOOKUP(C961,ECOTOX!A:L,7,FALSE)</f>
        <v>#N/A</v>
      </c>
      <c r="H961" t="e">
        <f>VLOOKUP(C961,ECOTOX!A:L,5,FALSE)</f>
        <v>#N/A</v>
      </c>
      <c r="J961" t="e">
        <f>E961/F961</f>
        <v>#N/A</v>
      </c>
      <c r="L961" t="e">
        <f>E961/H961</f>
        <v>#N/A</v>
      </c>
    </row>
    <row r="962" spans="1:12" hidden="1" x14ac:dyDescent="0.25">
      <c r="A962" t="s">
        <v>3681</v>
      </c>
      <c r="B962" t="s">
        <v>5099</v>
      </c>
      <c r="C962">
        <v>139968</v>
      </c>
      <c r="D962" t="s">
        <v>3682</v>
      </c>
      <c r="E962">
        <f>VLOOKUP(A962,ToxCast!A:I,9,FALSE)</f>
        <v>0.14301308850116892</v>
      </c>
      <c r="F962" t="e">
        <f>VLOOKUP(C962,ECOTOX!A:L,7,FALSE)</f>
        <v>#N/A</v>
      </c>
      <c r="H962" t="e">
        <f>VLOOKUP(C962,ECOTOX!A:L,5,FALSE)</f>
        <v>#N/A</v>
      </c>
      <c r="J962" t="e">
        <f>E962/F962</f>
        <v>#N/A</v>
      </c>
      <c r="L962" t="e">
        <f>E962/H962</f>
        <v>#N/A</v>
      </c>
    </row>
    <row r="963" spans="1:12" hidden="1" x14ac:dyDescent="0.25">
      <c r="A963" t="s">
        <v>3683</v>
      </c>
      <c r="B963" t="s">
        <v>5100</v>
      </c>
      <c r="C963">
        <v>142905</v>
      </c>
      <c r="D963" t="s">
        <v>3684</v>
      </c>
      <c r="E963">
        <f>VLOOKUP(A963,ToxCast!A:I,9,FALSE)</f>
        <v>6.0394819057075881E-4</v>
      </c>
      <c r="F963" t="e">
        <f>VLOOKUP(C963,ECOTOX!A:L,7,FALSE)</f>
        <v>#N/A</v>
      </c>
      <c r="H963" t="e">
        <f>VLOOKUP(C963,ECOTOX!A:L,5,FALSE)</f>
        <v>#N/A</v>
      </c>
      <c r="J963" t="e">
        <f>E963/F963</f>
        <v>#N/A</v>
      </c>
      <c r="L963" t="e">
        <f>E963/H963</f>
        <v>#N/A</v>
      </c>
    </row>
    <row r="964" spans="1:12" hidden="1" x14ac:dyDescent="0.25">
      <c r="A964" t="s">
        <v>525</v>
      </c>
      <c r="B964" t="s">
        <v>5101</v>
      </c>
      <c r="C964">
        <v>602017</v>
      </c>
      <c r="D964" t="s">
        <v>526</v>
      </c>
      <c r="E964">
        <f>VLOOKUP(A964,ToxCast!A:I,9,FALSE)</f>
        <v>0.26170452136889877</v>
      </c>
      <c r="F964" t="e">
        <f>VLOOKUP(C964,ECOTOX!A:L,7,FALSE)</f>
        <v>#N/A</v>
      </c>
      <c r="H964" t="e">
        <f>VLOOKUP(C964,ECOTOX!A:L,5,FALSE)</f>
        <v>#N/A</v>
      </c>
      <c r="J964" t="e">
        <f>E964/F964</f>
        <v>#N/A</v>
      </c>
      <c r="L964" t="e">
        <f>E964/H964</f>
        <v>#N/A</v>
      </c>
    </row>
    <row r="965" spans="1:12" hidden="1" x14ac:dyDescent="0.25">
      <c r="A965" t="s">
        <v>2183</v>
      </c>
      <c r="B965" t="s">
        <v>5102</v>
      </c>
      <c r="C965">
        <v>646060</v>
      </c>
      <c r="D965" t="s">
        <v>2184</v>
      </c>
      <c r="E965">
        <f>VLOOKUP(A965,ToxCast!A:I,9,FALSE)</f>
        <v>0.48113589906284571</v>
      </c>
      <c r="F965" t="e">
        <f>VLOOKUP(C965,ECOTOX!A:L,7,FALSE)</f>
        <v>#N/A</v>
      </c>
      <c r="H965" t="e">
        <f>VLOOKUP(C965,ECOTOX!A:L,5,FALSE)</f>
        <v>#N/A</v>
      </c>
      <c r="J965" t="e">
        <f>E965/F965</f>
        <v>#N/A</v>
      </c>
      <c r="L965" t="e">
        <f>E965/H965</f>
        <v>#N/A</v>
      </c>
    </row>
    <row r="966" spans="1:12" x14ac:dyDescent="0.25">
      <c r="A966" t="s">
        <v>3103</v>
      </c>
      <c r="B966" t="s">
        <v>5086</v>
      </c>
      <c r="C966">
        <v>118525</v>
      </c>
      <c r="D966" t="s">
        <v>3104</v>
      </c>
      <c r="E966">
        <f>VLOOKUP(A966,ToxCast!A:I,9,FALSE)</f>
        <v>3.1022845432082322</v>
      </c>
      <c r="F966">
        <f>VLOOKUP(C966,ECOTOX!A:L,7,FALSE)</f>
        <v>0.1</v>
      </c>
      <c r="G966">
        <f>VLOOKUP(C966,ECOTOX!A:L,8,FALSE)</f>
        <v>0.1</v>
      </c>
      <c r="H966">
        <f>VLOOKUP(C966,ECOTOX!A:L,5,FALSE)</f>
        <v>0.91</v>
      </c>
      <c r="J966">
        <f>E966/F966</f>
        <v>31.02284543208232</v>
      </c>
      <c r="K966" s="8">
        <f>E966/G966</f>
        <v>31.02284543208232</v>
      </c>
      <c r="L966">
        <f>E966/H966</f>
        <v>3.4091038936354199</v>
      </c>
    </row>
    <row r="967" spans="1:12" hidden="1" x14ac:dyDescent="0.25">
      <c r="A967" t="s">
        <v>1269</v>
      </c>
      <c r="B967" t="s">
        <v>5104</v>
      </c>
      <c r="C967">
        <v>3194556</v>
      </c>
      <c r="D967" t="s">
        <v>1270</v>
      </c>
      <c r="E967">
        <f>VLOOKUP(A967,ToxCast!A:I,9,FALSE)</f>
        <v>0.64170000000000005</v>
      </c>
      <c r="F967" t="e">
        <f>VLOOKUP(C967,ECOTOX!A:L,7,FALSE)</f>
        <v>#N/A</v>
      </c>
      <c r="H967" t="e">
        <f>VLOOKUP(C967,ECOTOX!A:L,5,FALSE)</f>
        <v>#N/A</v>
      </c>
      <c r="J967" t="e">
        <f>E967/F967</f>
        <v>#N/A</v>
      </c>
      <c r="L967" t="e">
        <f>E967/H967</f>
        <v>#N/A</v>
      </c>
    </row>
    <row r="968" spans="1:12" x14ac:dyDescent="0.25">
      <c r="A968" t="s">
        <v>153</v>
      </c>
      <c r="B968" t="s">
        <v>5103</v>
      </c>
      <c r="C968">
        <v>2702729</v>
      </c>
      <c r="D968" t="s">
        <v>154</v>
      </c>
      <c r="E968">
        <f>VLOOKUP(A968,ToxCast!A:I,9,FALSE)</f>
        <v>7.4234623027930882</v>
      </c>
      <c r="F968">
        <f>VLOOKUP(C968,ECOTOX!A:L,7,FALSE)</f>
        <v>100</v>
      </c>
      <c r="G968">
        <f>VLOOKUP(C968,ECOTOX!A:L,8,FALSE)</f>
        <v>115</v>
      </c>
      <c r="H968">
        <f>VLOOKUP(C968,ECOTOX!A:L,5,FALSE)</f>
        <v>150</v>
      </c>
      <c r="J968">
        <f>E968/F968</f>
        <v>7.4234623027930879E-2</v>
      </c>
      <c r="K968" s="8">
        <f>E968/G968</f>
        <v>6.4551846111244246E-2</v>
      </c>
      <c r="L968">
        <f>E968/H968</f>
        <v>4.9489748685287258E-2</v>
      </c>
    </row>
    <row r="969" spans="1:12" hidden="1" x14ac:dyDescent="0.25">
      <c r="A969" s="2" t="s">
        <v>4105</v>
      </c>
      <c r="B969" t="s">
        <v>5106</v>
      </c>
      <c r="C969">
        <v>25340174</v>
      </c>
      <c r="D969" t="s">
        <v>6337</v>
      </c>
      <c r="E969">
        <f>VLOOKUP(A969,ToxCast!A:I,9,FALSE)</f>
        <v>0</v>
      </c>
      <c r="F969" t="e">
        <f>VLOOKUP(C969,ECOTOX!A:L,7,FALSE)</f>
        <v>#N/A</v>
      </c>
      <c r="H969" t="e">
        <f>VLOOKUP(C969,ECOTOX!A:L,5,FALSE)</f>
        <v>#N/A</v>
      </c>
      <c r="J969" t="e">
        <f>E969/F969</f>
        <v>#N/A</v>
      </c>
      <c r="L969" t="e">
        <f>E969/H969</f>
        <v>#N/A</v>
      </c>
    </row>
    <row r="970" spans="1:12" hidden="1" x14ac:dyDescent="0.25">
      <c r="A970" t="s">
        <v>1607</v>
      </c>
      <c r="B970" t="s">
        <v>5107</v>
      </c>
      <c r="C970">
        <v>36653824</v>
      </c>
      <c r="D970" t="s">
        <v>1608</v>
      </c>
      <c r="E970">
        <f>VLOOKUP(A970,ToxCast!A:I,9,FALSE)</f>
        <v>8.644442321194587E-2</v>
      </c>
      <c r="F970" t="e">
        <f>VLOOKUP(C970,ECOTOX!A:L,7,FALSE)</f>
        <v>#N/A</v>
      </c>
      <c r="H970" t="e">
        <f>VLOOKUP(C970,ECOTOX!A:L,5,FALSE)</f>
        <v>#N/A</v>
      </c>
      <c r="J970" t="e">
        <f>E970/F970</f>
        <v>#N/A</v>
      </c>
      <c r="L970" t="e">
        <f>E970/H970</f>
        <v>#N/A</v>
      </c>
    </row>
    <row r="971" spans="1:12" x14ac:dyDescent="0.25">
      <c r="A971" t="s">
        <v>441</v>
      </c>
      <c r="B971" t="s">
        <v>5105</v>
      </c>
      <c r="C971">
        <v>5915413</v>
      </c>
      <c r="D971" t="s">
        <v>442</v>
      </c>
      <c r="E971">
        <f>VLOOKUP(A971,ToxCast!A:I,9,FALSE)</f>
        <v>2.1354414919295291E-2</v>
      </c>
      <c r="F971">
        <f>VLOOKUP(C971,ECOTOX!A:L,7,FALSE)</f>
        <v>1.4250000000000001E-3</v>
      </c>
      <c r="G971">
        <f>VLOOKUP(C971,ECOTOX!A:L,8,FALSE)</f>
        <v>2.2100000000000002E-3</v>
      </c>
      <c r="H971">
        <f>VLOOKUP(C971,ECOTOX!A:L,5,FALSE)</f>
        <v>2.35E-2</v>
      </c>
      <c r="J971">
        <f>E971/F971</f>
        <v>14.985554329330029</v>
      </c>
      <c r="K971" s="8">
        <f>E971/G971</f>
        <v>9.662631185201489</v>
      </c>
      <c r="L971">
        <f>E971/H971</f>
        <v>0.90869850720405498</v>
      </c>
    </row>
    <row r="972" spans="1:12" hidden="1" x14ac:dyDescent="0.25">
      <c r="A972" t="s">
        <v>3687</v>
      </c>
      <c r="B972" t="s">
        <v>5109</v>
      </c>
      <c r="C972">
        <v>108598</v>
      </c>
      <c r="D972" t="s">
        <v>3688</v>
      </c>
      <c r="E972">
        <f>VLOOKUP(A972,ToxCast!A:I,9,FALSE)</f>
        <v>3.275071485701795E-2</v>
      </c>
      <c r="F972" t="e">
        <f>VLOOKUP(C972,ECOTOX!A:L,7,FALSE)</f>
        <v>#N/A</v>
      </c>
      <c r="H972" t="e">
        <f>VLOOKUP(C972,ECOTOX!A:L,5,FALSE)</f>
        <v>#N/A</v>
      </c>
      <c r="J972" t="e">
        <f>E972/F972</f>
        <v>#N/A</v>
      </c>
      <c r="L972" t="e">
        <f>E972/H972</f>
        <v>#N/A</v>
      </c>
    </row>
    <row r="973" spans="1:12" x14ac:dyDescent="0.25">
      <c r="A973" t="s">
        <v>3685</v>
      </c>
      <c r="B973" t="s">
        <v>5108</v>
      </c>
      <c r="C973">
        <v>37764253</v>
      </c>
      <c r="D973" t="s">
        <v>3686</v>
      </c>
      <c r="E973">
        <f>VLOOKUP(A973,ToxCast!A:I,9,FALSE)</f>
        <v>2.4020227073670228</v>
      </c>
      <c r="F973">
        <f>VLOOKUP(C973,ECOTOX!A:L,7,FALSE)</f>
        <v>25.249999999999989</v>
      </c>
      <c r="G973">
        <f>VLOOKUP(C973,ECOTOX!A:L,8,FALSE)</f>
        <v>33.5</v>
      </c>
      <c r="H973">
        <f>VLOOKUP(C973,ECOTOX!A:L,5,FALSE)</f>
        <v>106.5</v>
      </c>
      <c r="J973">
        <f>E973/F973</f>
        <v>9.5129612172951433E-2</v>
      </c>
      <c r="K973" s="8">
        <f>E973/G973</f>
        <v>7.1702170369164861E-2</v>
      </c>
      <c r="L973">
        <f>E973/H973</f>
        <v>2.2554203825042467E-2</v>
      </c>
    </row>
    <row r="974" spans="1:12" hidden="1" x14ac:dyDescent="0.25">
      <c r="A974" t="s">
        <v>2665</v>
      </c>
      <c r="B974" t="s">
        <v>5111</v>
      </c>
      <c r="C974">
        <v>7775271</v>
      </c>
      <c r="D974" t="s">
        <v>2666</v>
      </c>
      <c r="E974">
        <f>VLOOKUP(A974,ToxCast!A:I,9,FALSE)</f>
        <v>0.7549300369083759</v>
      </c>
      <c r="F974" t="e">
        <f>VLOOKUP(C974,ECOTOX!A:L,7,FALSE)</f>
        <v>#N/A</v>
      </c>
      <c r="H974" t="e">
        <f>VLOOKUP(C974,ECOTOX!A:L,5,FALSE)</f>
        <v>#N/A</v>
      </c>
      <c r="J974" t="e">
        <f>E974/F974</f>
        <v>#N/A</v>
      </c>
      <c r="L974" t="e">
        <f>E974/H974</f>
        <v>#N/A</v>
      </c>
    </row>
    <row r="975" spans="1:12" x14ac:dyDescent="0.25">
      <c r="A975" t="s">
        <v>675</v>
      </c>
      <c r="B975" t="s">
        <v>5110</v>
      </c>
      <c r="C975">
        <v>7757791</v>
      </c>
      <c r="D975" t="s">
        <v>676</v>
      </c>
      <c r="E975">
        <f>VLOOKUP(A975,ToxCast!A:I,9,FALSE)</f>
        <v>7.266185558686248E-3</v>
      </c>
      <c r="F975">
        <f>VLOOKUP(C975,ECOTOX!A:L,7,FALSE)</f>
        <v>25</v>
      </c>
      <c r="G975">
        <f>VLOOKUP(C975,ECOTOX!A:L,8,FALSE)</f>
        <v>25</v>
      </c>
      <c r="H975">
        <f>VLOOKUP(C975,ECOTOX!A:L,5,FALSE)</f>
        <v>81</v>
      </c>
      <c r="J975">
        <f>E975/F975</f>
        <v>2.9064742234744993E-4</v>
      </c>
      <c r="K975" s="8">
        <f>E975/G975</f>
        <v>2.9064742234744993E-4</v>
      </c>
      <c r="L975">
        <f>E975/H975</f>
        <v>8.9705994551682067E-5</v>
      </c>
    </row>
    <row r="976" spans="1:12" x14ac:dyDescent="0.25">
      <c r="A976" t="s">
        <v>3689</v>
      </c>
      <c r="B976" t="s">
        <v>5112</v>
      </c>
      <c r="C976">
        <v>542767</v>
      </c>
      <c r="D976" t="s">
        <v>3690</v>
      </c>
      <c r="E976">
        <f>VLOOKUP(A976,ToxCast!A:I,9,FALSE)</f>
        <v>76.99300285310693</v>
      </c>
      <c r="F976">
        <f>VLOOKUP(C976,ECOTOX!A:L,7,FALSE)</f>
        <v>159.54</v>
      </c>
      <c r="G976">
        <f>VLOOKUP(C976,ECOTOX!A:L,8,FALSE)</f>
        <v>159.54</v>
      </c>
      <c r="H976">
        <f>VLOOKUP(C976,ECOTOX!A:L,5,FALSE)</f>
        <v>159.54</v>
      </c>
      <c r="J976">
        <f>E976/F976</f>
        <v>0.48259372479069157</v>
      </c>
      <c r="K976" s="8">
        <f>E976/G976</f>
        <v>0.48259372479069157</v>
      </c>
      <c r="L976">
        <f>E976/H976</f>
        <v>0.48259372479069157</v>
      </c>
    </row>
    <row r="977" spans="1:12" x14ac:dyDescent="0.25">
      <c r="A977" t="s">
        <v>1609</v>
      </c>
      <c r="B977" t="s">
        <v>5113</v>
      </c>
      <c r="C977">
        <v>119446683</v>
      </c>
      <c r="D977" t="s">
        <v>1610</v>
      </c>
      <c r="E977">
        <f>VLOOKUP(A977,ToxCast!A:I,9,FALSE)</f>
        <v>2.0502375342714887E-2</v>
      </c>
      <c r="F977">
        <f>VLOOKUP(C977,ECOTOX!A:L,7,FALSE)</f>
        <v>2.9250000000000001E-4</v>
      </c>
      <c r="G977">
        <f>VLOOKUP(C977,ECOTOX!A:L,8,FALSE)</f>
        <v>2.4400000000000012E-3</v>
      </c>
      <c r="H977">
        <f>VLOOKUP(C977,ECOTOX!A:L,5,FALSE)</f>
        <v>0.19500000000000001</v>
      </c>
      <c r="J977">
        <f>E977/F977</f>
        <v>70.093590915264571</v>
      </c>
      <c r="K977" s="8">
        <f>E977/G977</f>
        <v>8.40261284537495</v>
      </c>
      <c r="L977">
        <f>E977/H977</f>
        <v>0.10514038637289685</v>
      </c>
    </row>
    <row r="978" spans="1:12" x14ac:dyDescent="0.25">
      <c r="A978" t="s">
        <v>1611</v>
      </c>
      <c r="B978" t="s">
        <v>5114</v>
      </c>
      <c r="C978">
        <v>87674688</v>
      </c>
      <c r="D978" t="s">
        <v>1612</v>
      </c>
      <c r="E978">
        <f>VLOOKUP(A978,ToxCast!A:I,9,FALSE)</f>
        <v>0.24555120478081738</v>
      </c>
      <c r="F978">
        <f>VLOOKUP(C978,ECOTOX!A:L,7,FALSE)</f>
        <v>6.7799999999999999E-2</v>
      </c>
      <c r="G978">
        <f>VLOOKUP(C978,ECOTOX!A:L,8,FALSE)</f>
        <v>0.14399999999999999</v>
      </c>
      <c r="H978">
        <f>VLOOKUP(C978,ECOTOX!A:L,5,FALSE)</f>
        <v>1.8</v>
      </c>
      <c r="J978">
        <f>E978/F978</f>
        <v>3.6216991855577785</v>
      </c>
      <c r="K978" s="8">
        <f>E978/G978</f>
        <v>1.7052166998667875</v>
      </c>
      <c r="L978">
        <f>E978/H978</f>
        <v>0.136417335989343</v>
      </c>
    </row>
    <row r="979" spans="1:12" x14ac:dyDescent="0.25">
      <c r="A979" t="s">
        <v>2185</v>
      </c>
      <c r="B979" t="s">
        <v>5115</v>
      </c>
      <c r="C979">
        <v>23422539</v>
      </c>
      <c r="D979" t="s">
        <v>2186</v>
      </c>
      <c r="E979">
        <f>VLOOKUP(A979,ToxCast!A:I,9,FALSE)</f>
        <v>0.10953712101165211</v>
      </c>
      <c r="F979">
        <f>VLOOKUP(C979,ECOTOX!A:L,7,FALSE)</f>
        <v>1.0399999999999999E-3</v>
      </c>
      <c r="G979">
        <f>VLOOKUP(C979,ECOTOX!A:L,8,FALSE)</f>
        <v>1.1000000000000001E-3</v>
      </c>
      <c r="H979">
        <f>VLOOKUP(C979,ECOTOX!A:L,5,FALSE)</f>
        <v>1.1000000000000001</v>
      </c>
      <c r="J979">
        <f>E979/F979</f>
        <v>105.32415481889628</v>
      </c>
      <c r="K979" s="8">
        <f>E979/G979</f>
        <v>99.579200919683728</v>
      </c>
      <c r="L979">
        <f>E979/H979</f>
        <v>9.9579200919683725E-2</v>
      </c>
    </row>
    <row r="980" spans="1:12" x14ac:dyDescent="0.25">
      <c r="A980" t="s">
        <v>677</v>
      </c>
      <c r="B980" t="s">
        <v>5116</v>
      </c>
      <c r="C980">
        <v>298022</v>
      </c>
      <c r="D980" t="s">
        <v>678</v>
      </c>
      <c r="E980">
        <f>VLOOKUP(A980,ToxCast!A:I,9,FALSE)</f>
        <v>0.94667777540118725</v>
      </c>
      <c r="F980">
        <f>VLOOKUP(C980,ECOTOX!A:L,7,FALSE)</f>
        <v>1.8349999999999999E-5</v>
      </c>
      <c r="G980">
        <f>VLOOKUP(C980,ECOTOX!A:L,8,FALSE)</f>
        <v>2.0000000000000002E-5</v>
      </c>
      <c r="H980">
        <f>VLOOKUP(C980,ECOTOX!A:L,5,FALSE)</f>
        <v>6.3999999999999994E-4</v>
      </c>
      <c r="J980">
        <f>E980/F980</f>
        <v>51590.069504151899</v>
      </c>
      <c r="K980" s="8">
        <f>E980/G980</f>
        <v>47333.888770059355</v>
      </c>
      <c r="L980">
        <f>E980/H980</f>
        <v>1479.1840240643553</v>
      </c>
    </row>
    <row r="981" spans="1:12" x14ac:dyDescent="0.25">
      <c r="A981" t="s">
        <v>1271</v>
      </c>
      <c r="B981" t="s">
        <v>5117</v>
      </c>
      <c r="C981">
        <v>128639021</v>
      </c>
      <c r="D981" t="s">
        <v>1272</v>
      </c>
      <c r="E981">
        <f>VLOOKUP(A981,ToxCast!A:I,9,FALSE)</f>
        <v>0.1475358554393518</v>
      </c>
      <c r="F981">
        <f>VLOOKUP(C981,ECOTOX!A:L,7,FALSE)</f>
        <v>4.0499999999999998E-3</v>
      </c>
      <c r="G981">
        <f>VLOOKUP(C981,ECOTOX!A:L,8,FALSE)</f>
        <v>6.4999999999999997E-3</v>
      </c>
      <c r="H981">
        <f>VLOOKUP(C981,ECOTOX!A:L,5,FALSE)</f>
        <v>4.4999999999999998E-2</v>
      </c>
      <c r="J981">
        <f>E981/F981</f>
        <v>36.428606281321436</v>
      </c>
      <c r="K981" s="8">
        <f>E981/G981</f>
        <v>22.697823913746433</v>
      </c>
      <c r="L981">
        <f>E981/H981</f>
        <v>3.2785745653189289</v>
      </c>
    </row>
    <row r="982" spans="1:12" x14ac:dyDescent="0.25">
      <c r="A982" t="s">
        <v>3107</v>
      </c>
      <c r="B982" t="s">
        <v>5118</v>
      </c>
      <c r="C982">
        <v>39515407</v>
      </c>
      <c r="D982" t="s">
        <v>3108</v>
      </c>
      <c r="E982">
        <f>VLOOKUP(A982,ToxCast!A:I,9,FALSE)</f>
        <v>7.5892245320909488</v>
      </c>
      <c r="F982">
        <f>VLOOKUP(C982,ECOTOX!A:L,7,FALSE)</f>
        <v>1.088E-4</v>
      </c>
      <c r="G982">
        <f>VLOOKUP(C982,ECOTOX!A:L,8,FALSE)</f>
        <v>1.2559999999999999E-4</v>
      </c>
      <c r="H982">
        <f>VLOOKUP(C982,ECOTOX!A:L,5,FALSE)</f>
        <v>2.9E-4</v>
      </c>
      <c r="J982">
        <f>E982/F982</f>
        <v>69753.901949365332</v>
      </c>
      <c r="K982" s="8">
        <f>E982/G982</f>
        <v>60423.762198176351</v>
      </c>
      <c r="L982">
        <f>E982/H982</f>
        <v>26169.739765830858</v>
      </c>
    </row>
    <row r="983" spans="1:12" x14ac:dyDescent="0.25">
      <c r="A983" t="s">
        <v>251</v>
      </c>
      <c r="B983" t="s">
        <v>5119</v>
      </c>
      <c r="C983">
        <v>141517217</v>
      </c>
      <c r="D983" t="s">
        <v>252</v>
      </c>
      <c r="E983">
        <f>VLOOKUP(A983,ToxCast!A:I,9,FALSE)</f>
        <v>5.4034281360623146E-2</v>
      </c>
      <c r="F983">
        <f>VLOOKUP(C983,ECOTOX!A:L,7,FALSE)</f>
        <v>3.7750000000000001E-3</v>
      </c>
      <c r="G983">
        <f>VLOOKUP(C983,ECOTOX!A:L,8,FALSE)</f>
        <v>5.1400000000000013E-3</v>
      </c>
      <c r="H983">
        <f>VLOOKUP(C983,ECOTOX!A:L,5,FALSE)</f>
        <v>1.6500000000000001E-2</v>
      </c>
      <c r="J983">
        <f>E983/F983</f>
        <v>14.313716916721363</v>
      </c>
      <c r="K983" s="8">
        <f>E983/G983</f>
        <v>10.512506101288547</v>
      </c>
      <c r="L983">
        <f>E983/H983</f>
        <v>3.274804930946857</v>
      </c>
    </row>
    <row r="984" spans="1:12" x14ac:dyDescent="0.25">
      <c r="A984" t="s">
        <v>863</v>
      </c>
      <c r="B984" t="s">
        <v>5120</v>
      </c>
      <c r="C984">
        <v>13194484</v>
      </c>
      <c r="D984" t="s">
        <v>864</v>
      </c>
      <c r="E984">
        <f>VLOOKUP(A984,ToxCast!A:I,9,FALSE)</f>
        <v>0.31635889082112323</v>
      </c>
      <c r="F984">
        <f>VLOOKUP(C984,ECOTOX!A:L,7,FALSE)</f>
        <v>3.6000000000000002E-4</v>
      </c>
      <c r="G984">
        <f>VLOOKUP(C984,ECOTOX!A:L,8,FALSE)</f>
        <v>6.2E-4</v>
      </c>
      <c r="H984">
        <f>VLOOKUP(C984,ECOTOX!A:L,5,FALSE)</f>
        <v>1.8780000000000002E-2</v>
      </c>
      <c r="J984">
        <f>E984/F984</f>
        <v>878.77469672534221</v>
      </c>
      <c r="K984" s="8">
        <f>E984/G984</f>
        <v>510.25627551794071</v>
      </c>
      <c r="L984">
        <f>E984/H984</f>
        <v>16.845521342977808</v>
      </c>
    </row>
    <row r="985" spans="1:12" x14ac:dyDescent="0.25">
      <c r="A985" t="s">
        <v>339</v>
      </c>
      <c r="B985" t="s">
        <v>5121</v>
      </c>
      <c r="C985">
        <v>122145</v>
      </c>
      <c r="D985" t="s">
        <v>340</v>
      </c>
      <c r="E985">
        <f>VLOOKUP(A985,ToxCast!A:I,9,FALSE)</f>
        <v>2.1205102767028489E-2</v>
      </c>
      <c r="F985">
        <f>VLOOKUP(C985,ECOTOX!A:L,7,FALSE)</f>
        <v>8.7000000000000001E-5</v>
      </c>
      <c r="G985">
        <f>VLOOKUP(C985,ECOTOX!A:L,8,FALSE)</f>
        <v>2.3000000000000001E-4</v>
      </c>
      <c r="H985">
        <f>VLOOKUP(C985,ECOTOX!A:L,5,FALSE)</f>
        <v>4.5999999999999999E-2</v>
      </c>
      <c r="J985">
        <f>E985/F985</f>
        <v>243.73681341412058</v>
      </c>
      <c r="K985" s="8">
        <f>E985/G985</f>
        <v>92.19609898708039</v>
      </c>
      <c r="L985">
        <f>E985/H985</f>
        <v>0.46098049493540194</v>
      </c>
    </row>
    <row r="986" spans="1:12" x14ac:dyDescent="0.25">
      <c r="A986" t="s">
        <v>2187</v>
      </c>
      <c r="B986" t="s">
        <v>5122</v>
      </c>
      <c r="C986">
        <v>98967409</v>
      </c>
      <c r="D986" t="s">
        <v>2188</v>
      </c>
      <c r="E986">
        <f>VLOOKUP(A986,ToxCast!A:I,9,FALSE)</f>
        <v>0.70009755931422646</v>
      </c>
      <c r="F986">
        <f>VLOOKUP(C986,ECOTOX!A:L,7,FALSE)</f>
        <v>1.036E-3</v>
      </c>
      <c r="G986">
        <f>VLOOKUP(C986,ECOTOX!A:L,8,FALSE)</f>
        <v>1.91E-3</v>
      </c>
      <c r="H986">
        <f>VLOOKUP(C986,ECOTOX!A:L,5,FALSE)</f>
        <v>48.150000000000013</v>
      </c>
      <c r="J986">
        <f>E986/F986</f>
        <v>675.76984489790198</v>
      </c>
      <c r="K986" s="8">
        <f>E986/G986</f>
        <v>366.54322477184633</v>
      </c>
      <c r="L986">
        <f>E986/H986</f>
        <v>1.4539928542351532E-2</v>
      </c>
    </row>
    <row r="987" spans="1:12" x14ac:dyDescent="0.25">
      <c r="A987" t="s">
        <v>2189</v>
      </c>
      <c r="B987" t="s">
        <v>5123</v>
      </c>
      <c r="C987">
        <v>112226616</v>
      </c>
      <c r="D987" t="s">
        <v>2190</v>
      </c>
      <c r="E987">
        <f>VLOOKUP(A987,ToxCast!A:I,9,FALSE)</f>
        <v>0.14540077867753021</v>
      </c>
      <c r="F987">
        <f>VLOOKUP(C987,ECOTOX!A:L,7,FALSE)</f>
        <v>5.1900000000000002E-2</v>
      </c>
      <c r="G987">
        <f>VLOOKUP(C987,ECOTOX!A:L,8,FALSE)</f>
        <v>9.5200000000000021E-2</v>
      </c>
      <c r="H987">
        <f>VLOOKUP(C987,ECOTOX!A:L,5,FALSE)</f>
        <v>0.80499999999999994</v>
      </c>
      <c r="J987">
        <f>E987/F987</f>
        <v>2.8015564292395028</v>
      </c>
      <c r="K987" s="8">
        <f>E987/G987</f>
        <v>1.5273191037555691</v>
      </c>
      <c r="L987">
        <f>E987/H987</f>
        <v>0.18062208531370214</v>
      </c>
    </row>
    <row r="988" spans="1:12" x14ac:dyDescent="0.25">
      <c r="A988" t="s">
        <v>155</v>
      </c>
      <c r="B988" t="s">
        <v>5124</v>
      </c>
      <c r="C988">
        <v>66230044</v>
      </c>
      <c r="D988" t="s">
        <v>156</v>
      </c>
      <c r="E988">
        <f>VLOOKUP(A988,ToxCast!A:I,9,FALSE)</f>
        <v>0.120911892600434</v>
      </c>
      <c r="F988">
        <f>VLOOKUP(C988,ECOTOX!A:L,7,FALSE)</f>
        <v>3.8999999999999991E-6</v>
      </c>
      <c r="G988">
        <f>VLOOKUP(C988,ECOTOX!A:L,8,FALSE)</f>
        <v>4.7999999999999998E-6</v>
      </c>
      <c r="H988">
        <f>VLOOKUP(C988,ECOTOX!A:L,5,FALSE)</f>
        <v>5.9500000000000003E-5</v>
      </c>
      <c r="J988">
        <f>E988/F988</f>
        <v>31003.049384726673</v>
      </c>
      <c r="K988" s="8">
        <f>E988/G988</f>
        <v>25189.977625090418</v>
      </c>
      <c r="L988">
        <f>E988/H988</f>
        <v>2032.1326487467898</v>
      </c>
    </row>
    <row r="989" spans="1:12" x14ac:dyDescent="0.25">
      <c r="A989" t="s">
        <v>3109</v>
      </c>
      <c r="B989" t="s">
        <v>5125</v>
      </c>
      <c r="C989">
        <v>52868</v>
      </c>
      <c r="D989" t="s">
        <v>3110</v>
      </c>
      <c r="E989">
        <f>VLOOKUP(A989,ToxCast!A:I,9,FALSE)</f>
        <v>1.488866400204164E-3</v>
      </c>
      <c r="F989">
        <f>VLOOKUP(C989,ECOTOX!A:L,7,FALSE)</f>
        <v>0.665072498207125</v>
      </c>
      <c r="G989">
        <f>VLOOKUP(C989,ECOTOX!A:L,8,FALSE)</f>
        <v>0.68738313744324997</v>
      </c>
      <c r="H989">
        <f>VLOOKUP(C989,ECOTOX!A:L,5,FALSE)</f>
        <v>0.88495439151649991</v>
      </c>
      <c r="J989">
        <f>E989/F989</f>
        <v>2.2386527847983321E-3</v>
      </c>
      <c r="K989" s="8">
        <f>E989/G989</f>
        <v>2.1659920342853686E-3</v>
      </c>
      <c r="L989">
        <f>E989/H989</f>
        <v>1.6824216190992303E-3</v>
      </c>
    </row>
    <row r="990" spans="1:12" x14ac:dyDescent="0.25">
      <c r="A990" t="s">
        <v>3111</v>
      </c>
      <c r="B990" t="s">
        <v>5126</v>
      </c>
      <c r="C990">
        <v>125116236</v>
      </c>
      <c r="D990" t="s">
        <v>3112</v>
      </c>
      <c r="E990">
        <f>VLOOKUP(A990,ToxCast!A:I,9,FALSE)</f>
        <v>1.870874947816327E-2</v>
      </c>
      <c r="F990">
        <f>VLOOKUP(C990,ECOTOX!A:L,7,FALSE)</f>
        <v>0.93830000000000002</v>
      </c>
      <c r="G990">
        <f>VLOOKUP(C990,ECOTOX!A:L,8,FALSE)</f>
        <v>1.0626</v>
      </c>
      <c r="H990">
        <f>VLOOKUP(C990,ECOTOX!A:L,5,FALSE)</f>
        <v>2.0569999999999999</v>
      </c>
      <c r="J990">
        <f>E990/F990</f>
        <v>1.9938984842974815E-2</v>
      </c>
      <c r="K990" s="8">
        <f>E990/G990</f>
        <v>1.7606577713310059E-2</v>
      </c>
      <c r="L990">
        <f>E990/H990</f>
        <v>9.0951626048435923E-3</v>
      </c>
    </row>
    <row r="991" spans="1:12" hidden="1" x14ac:dyDescent="0.25">
      <c r="A991" t="s">
        <v>2191</v>
      </c>
      <c r="B991" t="s">
        <v>5128</v>
      </c>
      <c r="C991">
        <v>2491385</v>
      </c>
      <c r="D991" t="s">
        <v>2192</v>
      </c>
      <c r="E991">
        <f>VLOOKUP(A991,ToxCast!A:I,9,FALSE)</f>
        <v>0.47241294825904206</v>
      </c>
      <c r="F991" t="e">
        <f>VLOOKUP(C991,ECOTOX!A:L,7,FALSE)</f>
        <v>#N/A</v>
      </c>
      <c r="H991" t="e">
        <f>VLOOKUP(C991,ECOTOX!A:L,5,FALSE)</f>
        <v>#N/A</v>
      </c>
      <c r="J991" t="e">
        <f>E991/F991</f>
        <v>#N/A</v>
      </c>
      <c r="L991" t="e">
        <f>E991/H991</f>
        <v>#N/A</v>
      </c>
    </row>
    <row r="992" spans="1:12" x14ac:dyDescent="0.25">
      <c r="A992" t="s">
        <v>1273</v>
      </c>
      <c r="B992" t="s">
        <v>5127</v>
      </c>
      <c r="C992">
        <v>145701219</v>
      </c>
      <c r="D992" t="s">
        <v>1274</v>
      </c>
      <c r="E992">
        <f>VLOOKUP(A992,ToxCast!A:I,9,FALSE)</f>
        <v>9.1618395824518847E-2</v>
      </c>
      <c r="F992">
        <f>VLOOKUP(C992,ECOTOX!A:L,7,FALSE)</f>
        <v>5.9800000000000001E-4</v>
      </c>
      <c r="G992">
        <f>VLOOKUP(C992,ECOTOX!A:L,8,FALSE)</f>
        <v>7.6600000000000019E-4</v>
      </c>
      <c r="H992">
        <f>VLOOKUP(C992,ECOTOX!A:L,5,FALSE)</f>
        <v>24.1</v>
      </c>
      <c r="J992">
        <f>E992/F992</f>
        <v>153.20801977344289</v>
      </c>
      <c r="K992" s="8">
        <f>E992/G992</f>
        <v>119.60626086751805</v>
      </c>
      <c r="L992">
        <f>E992/H992</f>
        <v>3.8015931877393712E-3</v>
      </c>
    </row>
    <row r="993" spans="1:12" x14ac:dyDescent="0.25">
      <c r="A993" t="s">
        <v>443</v>
      </c>
      <c r="B993" t="s">
        <v>5129</v>
      </c>
      <c r="C993">
        <v>67564914</v>
      </c>
      <c r="D993" t="s">
        <v>444</v>
      </c>
      <c r="E993">
        <f>VLOOKUP(A993,ToxCast!A:I,9,FALSE)</f>
        <v>8.9597172102867384E-2</v>
      </c>
      <c r="F993">
        <f>VLOOKUP(C993,ECOTOX!A:L,7,FALSE)</f>
        <v>6.7097620000000054E-3</v>
      </c>
      <c r="G993">
        <f>VLOOKUP(C993,ECOTOX!A:L,8,FALSE)</f>
        <v>4.6609286000000007E-2</v>
      </c>
      <c r="H993">
        <f>VLOOKUP(C993,ECOTOX!A:L,5,FALSE)</f>
        <v>3.0348809999999999</v>
      </c>
      <c r="J993">
        <f>E993/F993</f>
        <v>13.353256360339952</v>
      </c>
      <c r="K993" s="8">
        <f>E993/G993</f>
        <v>1.9223030385590409</v>
      </c>
      <c r="L993">
        <f>E993/H993</f>
        <v>2.9522466318405032E-2</v>
      </c>
    </row>
    <row r="994" spans="1:12" x14ac:dyDescent="0.25">
      <c r="A994" t="s">
        <v>157</v>
      </c>
      <c r="B994" t="s">
        <v>5130</v>
      </c>
      <c r="C994">
        <v>120068373</v>
      </c>
      <c r="D994" t="s">
        <v>158</v>
      </c>
      <c r="E994">
        <f>VLOOKUP(A994,ToxCast!A:I,9,FALSE)</f>
        <v>0.1202089098279088</v>
      </c>
      <c r="F994">
        <f>VLOOKUP(C994,ECOTOX!A:L,7,FALSE)</f>
        <v>1.3999999999999999E-4</v>
      </c>
      <c r="G994">
        <f>VLOOKUP(C994,ECOTOX!A:L,8,FALSE)</f>
        <v>2.4000000000000001E-4</v>
      </c>
      <c r="H994">
        <f>VLOOKUP(C994,ECOTOX!A:L,5,FALSE)</f>
        <v>4.2799999999999998E-2</v>
      </c>
      <c r="J994">
        <f>E994/F994</f>
        <v>858.63507019934866</v>
      </c>
      <c r="K994" s="8">
        <f>E994/G994</f>
        <v>500.87045761628667</v>
      </c>
      <c r="L994">
        <f>E994/H994</f>
        <v>2.8086193885025423</v>
      </c>
    </row>
    <row r="995" spans="1:12" x14ac:dyDescent="0.25">
      <c r="A995" t="s">
        <v>2193</v>
      </c>
      <c r="B995" t="s">
        <v>5131</v>
      </c>
      <c r="C995">
        <v>79983714</v>
      </c>
      <c r="D995" t="s">
        <v>2194</v>
      </c>
      <c r="E995">
        <f>VLOOKUP(A995,ToxCast!A:I,9,FALSE)</f>
        <v>4.465566660057993E-2</v>
      </c>
      <c r="F995">
        <f>VLOOKUP(C995,ECOTOX!A:L,7,FALSE)</f>
        <v>0.2</v>
      </c>
      <c r="G995">
        <f>VLOOKUP(C995,ECOTOX!A:L,8,FALSE)</f>
        <v>0.2</v>
      </c>
      <c r="H995">
        <f>VLOOKUP(C995,ECOTOX!A:L,5,FALSE)</f>
        <v>0.86599999999999999</v>
      </c>
      <c r="J995">
        <f>E995/F995</f>
        <v>0.22327833300289965</v>
      </c>
      <c r="K995" s="8">
        <f>E995/G995</f>
        <v>0.22327833300289965</v>
      </c>
      <c r="L995">
        <f>E995/H995</f>
        <v>5.1565434873648883E-2</v>
      </c>
    </row>
    <row r="996" spans="1:12" x14ac:dyDescent="0.25">
      <c r="A996" t="s">
        <v>253</v>
      </c>
      <c r="B996" t="s">
        <v>5132</v>
      </c>
      <c r="C996">
        <v>213464778</v>
      </c>
      <c r="D996" t="s">
        <v>254</v>
      </c>
      <c r="E996">
        <f>VLOOKUP(A996,ToxCast!A:I,9,FALSE)</f>
        <v>6.3518424426071043E-2</v>
      </c>
      <c r="F996">
        <f>VLOOKUP(C996,ECOTOX!A:L,7,FALSE)</f>
        <v>31.25</v>
      </c>
      <c r="G996">
        <f>VLOOKUP(C996,ECOTOX!A:L,8,FALSE)</f>
        <v>36.5</v>
      </c>
      <c r="H996">
        <f>VLOOKUP(C996,ECOTOX!A:L,5,FALSE)</f>
        <v>122.5</v>
      </c>
      <c r="J996">
        <f>E996/F996</f>
        <v>2.0325895816342733E-3</v>
      </c>
      <c r="K996" s="8">
        <f>E996/G996</f>
        <v>1.7402308061937272E-3</v>
      </c>
      <c r="L996">
        <f>E996/H996</f>
        <v>5.1851775041690648E-4</v>
      </c>
    </row>
    <row r="997" spans="1:12" x14ac:dyDescent="0.25">
      <c r="A997" t="s">
        <v>1613</v>
      </c>
      <c r="B997" t="s">
        <v>5133</v>
      </c>
      <c r="C997">
        <v>178928706</v>
      </c>
      <c r="D997" t="s">
        <v>1614</v>
      </c>
      <c r="E997">
        <f>VLOOKUP(A997,ToxCast!A:I,9,FALSE)</f>
        <v>3.3880626904696641E-2</v>
      </c>
      <c r="F997">
        <f>VLOOKUP(C997,ECOTOX!A:L,7,FALSE)</f>
        <v>3.5300000000000012E-2</v>
      </c>
      <c r="G997">
        <f>VLOOKUP(C997,ECOTOX!A:L,8,FALSE)</f>
        <v>0.24320000000000011</v>
      </c>
      <c r="H997">
        <f>VLOOKUP(C997,ECOTOX!A:L,5,FALSE)</f>
        <v>1.02</v>
      </c>
      <c r="J997">
        <f>E997/F997</f>
        <v>0.95979113044466369</v>
      </c>
      <c r="K997" s="8">
        <f>E997/G997</f>
        <v>0.13931178825944338</v>
      </c>
      <c r="L997">
        <f>E997/H997</f>
        <v>3.3216300886957491E-2</v>
      </c>
    </row>
    <row r="998" spans="1:12" hidden="1" x14ac:dyDescent="0.25">
      <c r="A998" t="s">
        <v>3691</v>
      </c>
      <c r="B998" t="s">
        <v>5135</v>
      </c>
      <c r="C998">
        <v>25155184</v>
      </c>
      <c r="D998" t="s">
        <v>3692</v>
      </c>
      <c r="E998" t="e">
        <f>VLOOKUP(A998,ToxCast!A:I,9,FALSE)</f>
        <v>#VALUE!</v>
      </c>
      <c r="F998" t="e">
        <f>VLOOKUP(C998,ECOTOX!A:L,7,FALSE)</f>
        <v>#N/A</v>
      </c>
      <c r="H998" t="e">
        <f>VLOOKUP(C998,ECOTOX!A:L,5,FALSE)</f>
        <v>#N/A</v>
      </c>
      <c r="J998" t="e">
        <f>E998/F998</f>
        <v>#VALUE!</v>
      </c>
      <c r="L998" t="e">
        <f>E998/H998</f>
        <v>#VALUE!</v>
      </c>
    </row>
    <row r="999" spans="1:12" hidden="1" x14ac:dyDescent="0.25">
      <c r="A999" t="s">
        <v>2195</v>
      </c>
      <c r="B999" t="s">
        <v>5136</v>
      </c>
      <c r="C999">
        <v>142870</v>
      </c>
      <c r="D999" t="s">
        <v>2196</v>
      </c>
      <c r="E999">
        <f>VLOOKUP(A999,ToxCast!A:I,9,FALSE)</f>
        <v>3.3682588177438086</v>
      </c>
      <c r="F999" t="e">
        <f>VLOOKUP(C999,ECOTOX!A:L,7,FALSE)</f>
        <v>#N/A</v>
      </c>
      <c r="H999" t="e">
        <f>VLOOKUP(C999,ECOTOX!A:L,5,FALSE)</f>
        <v>#N/A</v>
      </c>
      <c r="J999" t="e">
        <f>E999/F999</f>
        <v>#N/A</v>
      </c>
      <c r="L999" t="e">
        <f>E999/H999</f>
        <v>#N/A</v>
      </c>
    </row>
    <row r="1000" spans="1:12" hidden="1" x14ac:dyDescent="0.25">
      <c r="A1000" t="s">
        <v>447</v>
      </c>
      <c r="B1000" t="s">
        <v>5137</v>
      </c>
      <c r="C1000">
        <v>1113026</v>
      </c>
      <c r="D1000" t="s">
        <v>448</v>
      </c>
      <c r="E1000">
        <f>VLOOKUP(A1000,ToxCast!A:I,9,FALSE)</f>
        <v>3.8631435104408918</v>
      </c>
      <c r="F1000" t="e">
        <f>VLOOKUP(C1000,ECOTOX!A:L,7,FALSE)</f>
        <v>#N/A</v>
      </c>
      <c r="H1000" t="e">
        <f>VLOOKUP(C1000,ECOTOX!A:L,5,FALSE)</f>
        <v>#N/A</v>
      </c>
      <c r="J1000" t="e">
        <f>E1000/F1000</f>
        <v>#N/A</v>
      </c>
      <c r="L1000" t="e">
        <f>E1000/H1000</f>
        <v>#N/A</v>
      </c>
    </row>
    <row r="1001" spans="1:12" hidden="1" x14ac:dyDescent="0.25">
      <c r="A1001" t="s">
        <v>2197</v>
      </c>
      <c r="B1001" t="s">
        <v>5138</v>
      </c>
      <c r="C1001">
        <v>527208</v>
      </c>
      <c r="D1001" t="s">
        <v>2198</v>
      </c>
      <c r="E1001">
        <f>VLOOKUP(A1001,ToxCast!A:I,9,FALSE)</f>
        <v>1.9997970572507311</v>
      </c>
      <c r="F1001" t="e">
        <f>VLOOKUP(C1001,ECOTOX!A:L,7,FALSE)</f>
        <v>#N/A</v>
      </c>
      <c r="H1001" t="e">
        <f>VLOOKUP(C1001,ECOTOX!A:L,5,FALSE)</f>
        <v>#N/A</v>
      </c>
      <c r="J1001" t="e">
        <f>E1001/F1001</f>
        <v>#N/A</v>
      </c>
      <c r="L1001" t="e">
        <f>E1001/H1001</f>
        <v>#N/A</v>
      </c>
    </row>
    <row r="1002" spans="1:12" x14ac:dyDescent="0.25">
      <c r="A1002" t="s">
        <v>445</v>
      </c>
      <c r="B1002" t="s">
        <v>5134</v>
      </c>
      <c r="C1002">
        <v>112410238</v>
      </c>
      <c r="D1002" t="s">
        <v>446</v>
      </c>
      <c r="E1002">
        <f>VLOOKUP(A1002,ToxCast!A:I,9,FALSE)</f>
        <v>8.810945180813845E-2</v>
      </c>
      <c r="F1002">
        <f>VLOOKUP(C1002,ECOTOX!A:L,7,FALSE)</f>
        <v>3.7220000000000003E-2</v>
      </c>
      <c r="G1002">
        <f>VLOOKUP(C1002,ECOTOX!A:L,8,FALSE)</f>
        <v>6.3099999999999976E-2</v>
      </c>
      <c r="H1002">
        <f>VLOOKUP(C1002,ECOTOX!A:L,5,FALSE)</f>
        <v>0.35</v>
      </c>
      <c r="J1002">
        <f>E1002/F1002</f>
        <v>2.3672609298263954</v>
      </c>
      <c r="K1002" s="8">
        <f>E1002/G1002</f>
        <v>1.3963463044078999</v>
      </c>
      <c r="L1002">
        <f>E1002/H1002</f>
        <v>0.2517412908803956</v>
      </c>
    </row>
    <row r="1003" spans="1:12" hidden="1" x14ac:dyDescent="0.25">
      <c r="A1003" t="s">
        <v>1615</v>
      </c>
      <c r="B1003" t="s">
        <v>5140</v>
      </c>
      <c r="C1003">
        <v>2631370</v>
      </c>
      <c r="D1003" t="s">
        <v>1616</v>
      </c>
      <c r="E1003">
        <f>VLOOKUP(A1003,ToxCast!A:I,9,FALSE)</f>
        <v>1.1307838167569859</v>
      </c>
      <c r="F1003" t="e">
        <f>VLOOKUP(C1003,ECOTOX!A:L,7,FALSE)</f>
        <v>#N/A</v>
      </c>
      <c r="H1003" t="e">
        <f>VLOOKUP(C1003,ECOTOX!A:L,5,FALSE)</f>
        <v>#N/A</v>
      </c>
      <c r="J1003" t="e">
        <f>E1003/F1003</f>
        <v>#N/A</v>
      </c>
      <c r="L1003" t="e">
        <f>E1003/H1003</f>
        <v>#N/A</v>
      </c>
    </row>
    <row r="1004" spans="1:12" hidden="1" x14ac:dyDescent="0.25">
      <c r="A1004" t="s">
        <v>2199</v>
      </c>
      <c r="B1004" t="s">
        <v>5141</v>
      </c>
      <c r="C1004">
        <v>5103742</v>
      </c>
      <c r="D1004" t="s">
        <v>2200</v>
      </c>
      <c r="E1004">
        <f>VLOOKUP(A1004,ToxCast!A:I,9,FALSE)</f>
        <v>1.260910477854345</v>
      </c>
      <c r="F1004" t="e">
        <f>VLOOKUP(C1004,ECOTOX!A:L,7,FALSE)</f>
        <v>#N/A</v>
      </c>
      <c r="H1004" t="e">
        <f>VLOOKUP(C1004,ECOTOX!A:L,5,FALSE)</f>
        <v>#N/A</v>
      </c>
      <c r="J1004" t="e">
        <f>E1004/F1004</f>
        <v>#N/A</v>
      </c>
      <c r="L1004" t="e">
        <f>E1004/H1004</f>
        <v>#N/A</v>
      </c>
    </row>
    <row r="1005" spans="1:12" hidden="1" x14ac:dyDescent="0.25">
      <c r="A1005" t="s">
        <v>3113</v>
      </c>
      <c r="B1005" t="s">
        <v>5142</v>
      </c>
      <c r="C1005">
        <v>6259763</v>
      </c>
      <c r="D1005" t="s">
        <v>3114</v>
      </c>
      <c r="E1005">
        <f>VLOOKUP(A1005,ToxCast!A:I,9,FALSE)</f>
        <v>0.63509665399023985</v>
      </c>
      <c r="F1005" t="e">
        <f>VLOOKUP(C1005,ECOTOX!A:L,7,FALSE)</f>
        <v>#N/A</v>
      </c>
      <c r="H1005" t="e">
        <f>VLOOKUP(C1005,ECOTOX!A:L,5,FALSE)</f>
        <v>#N/A</v>
      </c>
      <c r="J1005" t="e">
        <f>E1005/F1005</f>
        <v>#N/A</v>
      </c>
      <c r="L1005" t="e">
        <f>E1005/H1005</f>
        <v>#N/A</v>
      </c>
    </row>
    <row r="1006" spans="1:12" hidden="1" x14ac:dyDescent="0.25">
      <c r="A1006" t="s">
        <v>3115</v>
      </c>
      <c r="B1006" t="s">
        <v>5143</v>
      </c>
      <c r="C1006">
        <v>131704</v>
      </c>
      <c r="D1006" t="s">
        <v>3116</v>
      </c>
      <c r="E1006">
        <f>VLOOKUP(A1006,ToxCast!A:I,9,FALSE)</f>
        <v>0.599650910414397</v>
      </c>
      <c r="F1006" t="e">
        <f>VLOOKUP(C1006,ECOTOX!A:L,7,FALSE)</f>
        <v>#N/A</v>
      </c>
      <c r="H1006" t="e">
        <f>VLOOKUP(C1006,ECOTOX!A:L,5,FALSE)</f>
        <v>#N/A</v>
      </c>
      <c r="J1006" t="e">
        <f>E1006/F1006</f>
        <v>#N/A</v>
      </c>
      <c r="L1006" t="e">
        <f>E1006/H1006</f>
        <v>#N/A</v>
      </c>
    </row>
    <row r="1007" spans="1:12" hidden="1" x14ac:dyDescent="0.25">
      <c r="A1007" s="2" t="s">
        <v>4071</v>
      </c>
      <c r="B1007" t="s">
        <v>5144</v>
      </c>
      <c r="C1007">
        <v>1867669</v>
      </c>
      <c r="D1007" t="s">
        <v>6338</v>
      </c>
      <c r="E1007">
        <f>VLOOKUP(A1007,ToxCast!A:I,9,FALSE)</f>
        <v>0</v>
      </c>
      <c r="F1007" t="e">
        <f>VLOOKUP(C1007,ECOTOX!A:L,7,FALSE)</f>
        <v>#N/A</v>
      </c>
      <c r="H1007" t="e">
        <f>VLOOKUP(C1007,ECOTOX!A:L,5,FALSE)</f>
        <v>#N/A</v>
      </c>
      <c r="J1007" t="e">
        <f>E1007/F1007</f>
        <v>#N/A</v>
      </c>
      <c r="L1007" t="e">
        <f>E1007/H1007</f>
        <v>#N/A</v>
      </c>
    </row>
    <row r="1008" spans="1:12" x14ac:dyDescent="0.25">
      <c r="A1008" t="s">
        <v>865</v>
      </c>
      <c r="B1008" t="s">
        <v>5139</v>
      </c>
      <c r="C1008">
        <v>61949777</v>
      </c>
      <c r="D1008" t="s">
        <v>866</v>
      </c>
      <c r="E1008">
        <f>VLOOKUP(A1008,ToxCast!A:I,9,FALSE)</f>
        <v>1.8741498787606989E-2</v>
      </c>
      <c r="F1008">
        <f>VLOOKUP(C1008,ECOTOX!A:L,7,FALSE)</f>
        <v>1.8659499999999999E-3</v>
      </c>
      <c r="G1008">
        <f>VLOOKUP(C1008,ECOTOX!A:L,8,FALSE)</f>
        <v>2.2219000000000002E-3</v>
      </c>
      <c r="H1008">
        <f>VLOOKUP(C1008,ECOTOX!A:L,5,FALSE)</f>
        <v>4.5424999999999997E-3</v>
      </c>
      <c r="J1008">
        <f>E1008/F1008</f>
        <v>10.043944793594143</v>
      </c>
      <c r="K1008" s="8">
        <f>E1008/G1008</f>
        <v>8.4348975145627563</v>
      </c>
      <c r="L1008">
        <f>E1008/H1008</f>
        <v>4.1258115107555291</v>
      </c>
    </row>
    <row r="1009" spans="1:12" hidden="1" x14ac:dyDescent="0.25">
      <c r="A1009" t="s">
        <v>2201</v>
      </c>
      <c r="B1009" t="s">
        <v>5146</v>
      </c>
      <c r="C1009">
        <v>973217</v>
      </c>
      <c r="D1009" t="s">
        <v>2202</v>
      </c>
      <c r="E1009">
        <f>VLOOKUP(A1009,ToxCast!A:I,9,FALSE)</f>
        <v>6.5261000000000013E-2</v>
      </c>
      <c r="F1009" t="e">
        <f>VLOOKUP(C1009,ECOTOX!A:L,7,FALSE)</f>
        <v>#N/A</v>
      </c>
      <c r="H1009" t="e">
        <f>VLOOKUP(C1009,ECOTOX!A:L,5,FALSE)</f>
        <v>#N/A</v>
      </c>
      <c r="J1009" t="e">
        <f>E1009/F1009</f>
        <v>#N/A</v>
      </c>
      <c r="L1009" t="e">
        <f>E1009/H1009</f>
        <v>#N/A</v>
      </c>
    </row>
    <row r="1010" spans="1:12" hidden="1" x14ac:dyDescent="0.25">
      <c r="A1010" t="s">
        <v>1617</v>
      </c>
      <c r="B1010" t="s">
        <v>5147</v>
      </c>
      <c r="C1010">
        <v>5437456</v>
      </c>
      <c r="D1010" t="s">
        <v>1618</v>
      </c>
      <c r="E1010">
        <f>VLOOKUP(A1010,ToxCast!A:I,9,FALSE)</f>
        <v>0.18560110018877068</v>
      </c>
      <c r="F1010">
        <f>VLOOKUP(C1010,ECOTOX!A:L,7,FALSE)</f>
        <v>0</v>
      </c>
      <c r="H1010">
        <f>VLOOKUP(C1010,ECOTOX!A:L,5,FALSE)</f>
        <v>0.113</v>
      </c>
      <c r="J1010" t="e">
        <f>E1010/F1010</f>
        <v>#DIV/0!</v>
      </c>
      <c r="L1010">
        <f>E1010/H1010</f>
        <v>1.6424876122900061</v>
      </c>
    </row>
    <row r="1011" spans="1:12" x14ac:dyDescent="0.25">
      <c r="A1011" t="s">
        <v>24</v>
      </c>
      <c r="B1011" t="s">
        <v>5145</v>
      </c>
      <c r="C1011">
        <v>131522</v>
      </c>
      <c r="D1011" t="s">
        <v>25</v>
      </c>
      <c r="E1011">
        <f>VLOOKUP(A1011,ToxCast!A:I,9,FALSE)</f>
        <v>4.7546078037670518E-4</v>
      </c>
      <c r="F1011">
        <f>VLOOKUP(C1011,ECOTOX!A:L,7,FALSE)</f>
        <v>5.0000000000000001E-4</v>
      </c>
      <c r="G1011">
        <f>VLOOKUP(C1011,ECOTOX!A:L,8,FALSE)</f>
        <v>5.0000000000000001E-4</v>
      </c>
      <c r="H1011">
        <f>VLOOKUP(C1011,ECOTOX!A:L,5,FALSE)</f>
        <v>5.0000000000000001E-4</v>
      </c>
      <c r="J1011">
        <f>E1011/F1011</f>
        <v>0.95092156075341039</v>
      </c>
      <c r="K1011" s="8">
        <f>E1011/G1011</f>
        <v>0.95092156075341039</v>
      </c>
      <c r="L1011">
        <f>E1011/H1011</f>
        <v>0.95092156075341039</v>
      </c>
    </row>
    <row r="1012" spans="1:12" x14ac:dyDescent="0.25">
      <c r="A1012" t="s">
        <v>867</v>
      </c>
      <c r="B1012" t="s">
        <v>5148</v>
      </c>
      <c r="C1012">
        <v>120928098</v>
      </c>
      <c r="D1012" t="s">
        <v>868</v>
      </c>
      <c r="E1012">
        <f>VLOOKUP(A1012,ToxCast!A:I,9,FALSE)</f>
        <v>11.074883977653169</v>
      </c>
      <c r="F1012">
        <f>VLOOKUP(C1012,ECOTOX!A:L,7,FALSE)</f>
        <v>7.8300000000000006E-4</v>
      </c>
      <c r="G1012">
        <f>VLOOKUP(C1012,ECOTOX!A:L,8,FALSE)</f>
        <v>8.4500000000000005E-4</v>
      </c>
      <c r="H1012">
        <f>VLOOKUP(C1012,ECOTOX!A:L,5,FALSE)</f>
        <v>5.3E-3</v>
      </c>
      <c r="J1012">
        <f>E1012/F1012</f>
        <v>14144.168553835463</v>
      </c>
      <c r="K1012" s="8">
        <f>E1012/G1012</f>
        <v>13106.371571187181</v>
      </c>
      <c r="L1012">
        <f>E1012/H1012</f>
        <v>2089.6007505005978</v>
      </c>
    </row>
    <row r="1013" spans="1:12" hidden="1" x14ac:dyDescent="0.25">
      <c r="A1013" s="2" t="s">
        <v>4113</v>
      </c>
      <c r="B1013" t="s">
        <v>5150</v>
      </c>
      <c r="C1013">
        <v>63912</v>
      </c>
      <c r="D1013" t="s">
        <v>6339</v>
      </c>
      <c r="E1013">
        <f>VLOOKUP(A1013,ToxCast!A:I,9,FALSE)</f>
        <v>0</v>
      </c>
      <c r="F1013" t="e">
        <f>VLOOKUP(C1013,ECOTOX!A:L,7,FALSE)</f>
        <v>#N/A</v>
      </c>
      <c r="H1013" t="e">
        <f>VLOOKUP(C1013,ECOTOX!A:L,5,FALSE)</f>
        <v>#N/A</v>
      </c>
      <c r="J1013" t="e">
        <f>E1013/F1013</f>
        <v>#N/A</v>
      </c>
      <c r="L1013" t="e">
        <f>E1013/H1013</f>
        <v>#N/A</v>
      </c>
    </row>
    <row r="1014" spans="1:12" hidden="1" x14ac:dyDescent="0.25">
      <c r="A1014" t="s">
        <v>3693</v>
      </c>
      <c r="B1014" t="s">
        <v>5151</v>
      </c>
      <c r="C1014">
        <v>624486</v>
      </c>
      <c r="D1014" t="s">
        <v>3694</v>
      </c>
      <c r="E1014">
        <f>VLOOKUP(A1014,ToxCast!A:I,9,FALSE)</f>
        <v>0.70448272676895041</v>
      </c>
      <c r="F1014" t="e">
        <f>VLOOKUP(C1014,ECOTOX!A:L,7,FALSE)</f>
        <v>#N/A</v>
      </c>
      <c r="H1014" t="e">
        <f>VLOOKUP(C1014,ECOTOX!A:L,5,FALSE)</f>
        <v>#N/A</v>
      </c>
      <c r="J1014" t="e">
        <f>E1014/F1014</f>
        <v>#N/A</v>
      </c>
      <c r="L1014" t="e">
        <f>E1014/H1014</f>
        <v>#N/A</v>
      </c>
    </row>
    <row r="1015" spans="1:12" hidden="1" x14ac:dyDescent="0.25">
      <c r="A1015" t="s">
        <v>3695</v>
      </c>
      <c r="B1015" t="s">
        <v>5152</v>
      </c>
      <c r="C1015">
        <v>2683434</v>
      </c>
      <c r="D1015" t="s">
        <v>3696</v>
      </c>
      <c r="E1015" t="e">
        <f>VLOOKUP(A1015,ToxCast!A:I,9,FALSE)</f>
        <v>#VALUE!</v>
      </c>
      <c r="F1015" t="e">
        <f>VLOOKUP(C1015,ECOTOX!A:L,7,FALSE)</f>
        <v>#N/A</v>
      </c>
      <c r="H1015" t="e">
        <f>VLOOKUP(C1015,ECOTOX!A:L,5,FALSE)</f>
        <v>#N/A</v>
      </c>
      <c r="J1015" t="e">
        <f>E1015/F1015</f>
        <v>#VALUE!</v>
      </c>
      <c r="L1015" t="e">
        <f>E1015/H1015</f>
        <v>#VALUE!</v>
      </c>
    </row>
    <row r="1016" spans="1:12" hidden="1" x14ac:dyDescent="0.25">
      <c r="A1016" t="s">
        <v>1619</v>
      </c>
      <c r="B1016" t="s">
        <v>5153</v>
      </c>
      <c r="C1016">
        <v>1594565</v>
      </c>
      <c r="D1016" t="s">
        <v>1620</v>
      </c>
      <c r="E1016">
        <f>VLOOKUP(A1016,ToxCast!A:I,9,FALSE)</f>
        <v>0.1063852881436983</v>
      </c>
      <c r="F1016" t="e">
        <f>VLOOKUP(C1016,ECOTOX!A:L,7,FALSE)</f>
        <v>#N/A</v>
      </c>
      <c r="H1016" t="e">
        <f>VLOOKUP(C1016,ECOTOX!A:L,5,FALSE)</f>
        <v>#N/A</v>
      </c>
      <c r="J1016" t="e">
        <f>E1016/F1016</f>
        <v>#N/A</v>
      </c>
      <c r="L1016" t="e">
        <f>E1016/H1016</f>
        <v>#N/A</v>
      </c>
    </row>
    <row r="1017" spans="1:12" hidden="1" x14ac:dyDescent="0.25">
      <c r="A1017" t="s">
        <v>3697</v>
      </c>
      <c r="B1017" t="s">
        <v>5154</v>
      </c>
      <c r="C1017">
        <v>532025</v>
      </c>
      <c r="D1017" t="s">
        <v>3698</v>
      </c>
      <c r="E1017">
        <f>VLOOKUP(A1017,ToxCast!A:I,9,FALSE)</f>
        <v>3.8696031462301377E-2</v>
      </c>
      <c r="F1017" t="e">
        <f>VLOOKUP(C1017,ECOTOX!A:L,7,FALSE)</f>
        <v>#N/A</v>
      </c>
      <c r="H1017" t="e">
        <f>VLOOKUP(C1017,ECOTOX!A:L,5,FALSE)</f>
        <v>#N/A</v>
      </c>
      <c r="J1017" t="e">
        <f>E1017/F1017</f>
        <v>#N/A</v>
      </c>
      <c r="L1017" t="e">
        <f>E1017/H1017</f>
        <v>#N/A</v>
      </c>
    </row>
    <row r="1018" spans="1:12" hidden="1" x14ac:dyDescent="0.25">
      <c r="A1018" t="s">
        <v>3117</v>
      </c>
      <c r="B1018" t="s">
        <v>5155</v>
      </c>
      <c r="C1018">
        <v>83164334</v>
      </c>
      <c r="D1018" t="s">
        <v>3118</v>
      </c>
      <c r="E1018">
        <f>VLOOKUP(A1018,ToxCast!A:I,9,FALSE)</f>
        <v>2.7464943648905131</v>
      </c>
      <c r="F1018" t="e">
        <f>VLOOKUP(C1018,ECOTOX!A:L,7,FALSE)</f>
        <v>#N/A</v>
      </c>
      <c r="H1018" t="e">
        <f>VLOOKUP(C1018,ECOTOX!A:L,5,FALSE)</f>
        <v>#N/A</v>
      </c>
      <c r="J1018" t="e">
        <f>E1018/F1018</f>
        <v>#N/A</v>
      </c>
      <c r="L1018" t="e">
        <f>E1018/H1018</f>
        <v>#N/A</v>
      </c>
    </row>
    <row r="1019" spans="1:12" hidden="1" x14ac:dyDescent="0.25">
      <c r="A1019" s="2" t="s">
        <v>4066</v>
      </c>
      <c r="B1019" t="s">
        <v>5156</v>
      </c>
      <c r="C1019">
        <v>121619</v>
      </c>
      <c r="D1019" t="s">
        <v>6340</v>
      </c>
      <c r="E1019">
        <f>VLOOKUP(A1019,ToxCast!A:I,9,FALSE)</f>
        <v>0</v>
      </c>
      <c r="F1019" t="e">
        <f>VLOOKUP(C1019,ECOTOX!A:L,7,FALSE)</f>
        <v>#N/A</v>
      </c>
      <c r="H1019" t="e">
        <f>VLOOKUP(C1019,ECOTOX!A:L,5,FALSE)</f>
        <v>#N/A</v>
      </c>
      <c r="J1019" t="e">
        <f>E1019/F1019</f>
        <v>#N/A</v>
      </c>
      <c r="L1019" t="e">
        <f>E1019/H1019</f>
        <v>#N/A</v>
      </c>
    </row>
    <row r="1020" spans="1:12" hidden="1" x14ac:dyDescent="0.25">
      <c r="A1020" t="s">
        <v>3699</v>
      </c>
      <c r="B1020" t="s">
        <v>5157</v>
      </c>
      <c r="C1020">
        <v>110996</v>
      </c>
      <c r="D1020" t="s">
        <v>3700</v>
      </c>
      <c r="E1020">
        <f>VLOOKUP(A1020,ToxCast!A:I,9,FALSE)</f>
        <v>0.29737083532368003</v>
      </c>
      <c r="F1020" t="e">
        <f>VLOOKUP(C1020,ECOTOX!A:L,7,FALSE)</f>
        <v>#N/A</v>
      </c>
      <c r="H1020" t="e">
        <f>VLOOKUP(C1020,ECOTOX!A:L,5,FALSE)</f>
        <v>#N/A</v>
      </c>
      <c r="J1020" t="e">
        <f>E1020/F1020</f>
        <v>#N/A</v>
      </c>
      <c r="L1020" t="e">
        <f>E1020/H1020</f>
        <v>#N/A</v>
      </c>
    </row>
    <row r="1021" spans="1:12" hidden="1" x14ac:dyDescent="0.25">
      <c r="A1021" t="s">
        <v>3119</v>
      </c>
      <c r="B1021" t="s">
        <v>5158</v>
      </c>
      <c r="C1021">
        <v>36001884</v>
      </c>
      <c r="D1021" t="s">
        <v>3120</v>
      </c>
      <c r="E1021">
        <f>VLOOKUP(A1021,ToxCast!A:I,9,FALSE)</f>
        <v>1.2091791003761481</v>
      </c>
      <c r="F1021" t="e">
        <f>VLOOKUP(C1021,ECOTOX!A:L,7,FALSE)</f>
        <v>#N/A</v>
      </c>
      <c r="H1021" t="e">
        <f>VLOOKUP(C1021,ECOTOX!A:L,5,FALSE)</f>
        <v>#N/A</v>
      </c>
      <c r="J1021" t="e">
        <f>E1021/F1021</f>
        <v>#N/A</v>
      </c>
      <c r="L1021" t="e">
        <f>E1021/H1021</f>
        <v>#N/A</v>
      </c>
    </row>
    <row r="1022" spans="1:12" hidden="1" x14ac:dyDescent="0.25">
      <c r="A1022" t="s">
        <v>1621</v>
      </c>
      <c r="B1022" t="s">
        <v>5159</v>
      </c>
      <c r="C1022">
        <v>1918134</v>
      </c>
      <c r="D1022" t="s">
        <v>1622</v>
      </c>
      <c r="E1022" t="e">
        <f>VLOOKUP(A1022,ToxCast!A:I,9,FALSE)</f>
        <v>#VALUE!</v>
      </c>
      <c r="F1022" t="e">
        <f>VLOOKUP(C1022,ECOTOX!A:L,7,FALSE)</f>
        <v>#N/A</v>
      </c>
      <c r="H1022" t="e">
        <f>VLOOKUP(C1022,ECOTOX!A:L,5,FALSE)</f>
        <v>#N/A</v>
      </c>
      <c r="J1022" t="e">
        <f>E1022/F1022</f>
        <v>#VALUE!</v>
      </c>
      <c r="L1022" t="e">
        <f>E1022/H1022</f>
        <v>#VALUE!</v>
      </c>
    </row>
    <row r="1023" spans="1:12" hidden="1" x14ac:dyDescent="0.25">
      <c r="A1023" s="2" t="s">
        <v>4019</v>
      </c>
      <c r="B1023" t="s">
        <v>5160</v>
      </c>
      <c r="C1023">
        <v>2540821</v>
      </c>
      <c r="D1023" t="s">
        <v>6341</v>
      </c>
      <c r="E1023">
        <f>VLOOKUP(A1023,ToxCast!A:I,9,FALSE)</f>
        <v>0</v>
      </c>
      <c r="F1023" t="e">
        <f>VLOOKUP(C1023,ECOTOX!A:L,7,FALSE)</f>
        <v>#N/A</v>
      </c>
      <c r="H1023" t="e">
        <f>VLOOKUP(C1023,ECOTOX!A:L,5,FALSE)</f>
        <v>#N/A</v>
      </c>
      <c r="J1023" t="e">
        <f>E1023/F1023</f>
        <v>#N/A</v>
      </c>
      <c r="L1023" t="e">
        <f>E1023/H1023</f>
        <v>#N/A</v>
      </c>
    </row>
    <row r="1024" spans="1:12" hidden="1" x14ac:dyDescent="0.25">
      <c r="A1024" t="s">
        <v>2203</v>
      </c>
      <c r="B1024" t="s">
        <v>5161</v>
      </c>
      <c r="C1024">
        <v>67458</v>
      </c>
      <c r="D1024" t="s">
        <v>2204</v>
      </c>
      <c r="E1024">
        <f>VLOOKUP(A1024,ToxCast!A:I,9,FALSE)</f>
        <v>2.4617589066389022E-6</v>
      </c>
      <c r="F1024" t="e">
        <f>VLOOKUP(C1024,ECOTOX!A:L,7,FALSE)</f>
        <v>#N/A</v>
      </c>
      <c r="H1024" t="e">
        <f>VLOOKUP(C1024,ECOTOX!A:L,5,FALSE)</f>
        <v>#N/A</v>
      </c>
      <c r="J1024" t="e">
        <f>E1024/F1024</f>
        <v>#N/A</v>
      </c>
      <c r="L1024" t="e">
        <f>E1024/H1024</f>
        <v>#N/A</v>
      </c>
    </row>
    <row r="1025" spans="1:12" hidden="1" x14ac:dyDescent="0.25">
      <c r="A1025" t="s">
        <v>1277</v>
      </c>
      <c r="B1025" t="s">
        <v>5162</v>
      </c>
      <c r="C1025">
        <v>1600277</v>
      </c>
      <c r="D1025" t="s">
        <v>1278</v>
      </c>
      <c r="E1025">
        <f>VLOOKUP(A1025,ToxCast!A:I,9,FALSE)</f>
        <v>9.7916497684409735E-6</v>
      </c>
      <c r="F1025" t="e">
        <f>VLOOKUP(C1025,ECOTOX!A:L,7,FALSE)</f>
        <v>#N/A</v>
      </c>
      <c r="H1025" t="e">
        <f>VLOOKUP(C1025,ECOTOX!A:L,5,FALSE)</f>
        <v>#N/A</v>
      </c>
      <c r="J1025" t="e">
        <f>E1025/F1025</f>
        <v>#N/A</v>
      </c>
      <c r="L1025" t="e">
        <f>E1025/H1025</f>
        <v>#N/A</v>
      </c>
    </row>
    <row r="1026" spans="1:12" hidden="1" x14ac:dyDescent="0.25">
      <c r="A1026" t="s">
        <v>2205</v>
      </c>
      <c r="B1026" t="s">
        <v>5163</v>
      </c>
      <c r="C1026">
        <v>100561</v>
      </c>
      <c r="D1026" t="s">
        <v>2206</v>
      </c>
      <c r="E1026">
        <f>VLOOKUP(A1026,ToxCast!A:I,9,FALSE)</f>
        <v>3.4228578915104723E-3</v>
      </c>
      <c r="F1026" t="e">
        <f>VLOOKUP(C1026,ECOTOX!A:L,7,FALSE)</f>
        <v>#N/A</v>
      </c>
      <c r="H1026" t="e">
        <f>VLOOKUP(C1026,ECOTOX!A:L,5,FALSE)</f>
        <v>#N/A</v>
      </c>
      <c r="J1026" t="e">
        <f>E1026/F1026</f>
        <v>#N/A</v>
      </c>
      <c r="L1026" t="e">
        <f>E1026/H1026</f>
        <v>#N/A</v>
      </c>
    </row>
    <row r="1027" spans="1:12" x14ac:dyDescent="0.25">
      <c r="A1027" t="s">
        <v>1275</v>
      </c>
      <c r="B1027" t="s">
        <v>5149</v>
      </c>
      <c r="C1027">
        <v>22204531</v>
      </c>
      <c r="D1027" t="s">
        <v>1276</v>
      </c>
      <c r="E1027">
        <f>VLOOKUP(A1027,ToxCast!A:I,9,FALSE)</f>
        <v>7.6456166144358964</v>
      </c>
      <c r="F1027">
        <f>VLOOKUP(C1027,ECOTOX!A:L,7,FALSE)</f>
        <v>0.1</v>
      </c>
      <c r="G1027">
        <f>VLOOKUP(C1027,ECOTOX!A:L,8,FALSE)</f>
        <v>0.1</v>
      </c>
      <c r="H1027">
        <f>VLOOKUP(C1027,ECOTOX!A:L,5,FALSE)</f>
        <v>0.1</v>
      </c>
      <c r="J1027">
        <f>E1027/F1027</f>
        <v>76.45616614435896</v>
      </c>
      <c r="K1027" s="8">
        <f>E1027/G1027</f>
        <v>76.45616614435896</v>
      </c>
      <c r="L1027">
        <f>E1027/H1027</f>
        <v>76.45616614435896</v>
      </c>
    </row>
    <row r="1028" spans="1:12" x14ac:dyDescent="0.25">
      <c r="A1028" t="s">
        <v>3701</v>
      </c>
      <c r="B1028" t="s">
        <v>5164</v>
      </c>
      <c r="C1028">
        <v>2687969</v>
      </c>
      <c r="D1028" t="s">
        <v>3702</v>
      </c>
      <c r="E1028">
        <f>VLOOKUP(A1028,ToxCast!A:I,9,FALSE)</f>
        <v>0.66320159648342358</v>
      </c>
      <c r="F1028">
        <f>VLOOKUP(C1028,ECOTOX!A:L,7,FALSE)</f>
        <v>0.12</v>
      </c>
      <c r="G1028">
        <f>VLOOKUP(C1028,ECOTOX!A:L,8,FALSE)</f>
        <v>0.14000000000000001</v>
      </c>
      <c r="H1028">
        <f>VLOOKUP(C1028,ECOTOX!A:L,5,FALSE)</f>
        <v>0.3</v>
      </c>
      <c r="J1028">
        <f>E1028/F1028</f>
        <v>5.5266799706951968</v>
      </c>
      <c r="K1028" s="8">
        <f>E1028/G1028</f>
        <v>4.7371542605958821</v>
      </c>
      <c r="L1028">
        <f>E1028/H1028</f>
        <v>2.2106719882780785</v>
      </c>
    </row>
    <row r="1029" spans="1:12" hidden="1" x14ac:dyDescent="0.25">
      <c r="A1029" t="s">
        <v>1623</v>
      </c>
      <c r="B1029" t="s">
        <v>5166</v>
      </c>
      <c r="C1029">
        <v>1191500</v>
      </c>
      <c r="D1029" t="s">
        <v>1624</v>
      </c>
      <c r="E1029">
        <f>VLOOKUP(A1029,ToxCast!A:I,9,FALSE)</f>
        <v>0.233955861090062</v>
      </c>
      <c r="F1029" t="e">
        <f>VLOOKUP(C1029,ECOTOX!A:L,7,FALSE)</f>
        <v>#N/A</v>
      </c>
      <c r="H1029" t="e">
        <f>VLOOKUP(C1029,ECOTOX!A:L,5,FALSE)</f>
        <v>#N/A</v>
      </c>
      <c r="J1029" t="e">
        <f>E1029/F1029</f>
        <v>#N/A</v>
      </c>
      <c r="L1029" t="e">
        <f>E1029/H1029</f>
        <v>#N/A</v>
      </c>
    </row>
    <row r="1030" spans="1:12" hidden="1" x14ac:dyDescent="0.25">
      <c r="A1030" t="s">
        <v>1279</v>
      </c>
      <c r="B1030" t="s">
        <v>5167</v>
      </c>
      <c r="C1030">
        <v>10025919</v>
      </c>
      <c r="D1030" t="s">
        <v>1280</v>
      </c>
      <c r="E1030">
        <f>VLOOKUP(A1030,ToxCast!A:I,9,FALSE)</f>
        <v>0.20827741674301958</v>
      </c>
      <c r="F1030" t="e">
        <f>VLOOKUP(C1030,ECOTOX!A:L,7,FALSE)</f>
        <v>#N/A</v>
      </c>
      <c r="H1030" t="e">
        <f>VLOOKUP(C1030,ECOTOX!A:L,5,FALSE)</f>
        <v>#N/A</v>
      </c>
      <c r="J1030" t="e">
        <f>E1030/F1030</f>
        <v>#N/A</v>
      </c>
      <c r="L1030" t="e">
        <f>E1030/H1030</f>
        <v>#N/A</v>
      </c>
    </row>
    <row r="1031" spans="1:12" hidden="1" x14ac:dyDescent="0.25">
      <c r="A1031" t="s">
        <v>3123</v>
      </c>
      <c r="B1031" t="s">
        <v>5168</v>
      </c>
      <c r="C1031">
        <v>123342</v>
      </c>
      <c r="D1031" t="s">
        <v>3124</v>
      </c>
      <c r="E1031">
        <f>VLOOKUP(A1031,ToxCast!A:I,9,FALSE)</f>
        <v>1.7988952173062071E-2</v>
      </c>
      <c r="F1031" t="e">
        <f>VLOOKUP(C1031,ECOTOX!A:L,7,FALSE)</f>
        <v>#N/A</v>
      </c>
      <c r="H1031" t="e">
        <f>VLOOKUP(C1031,ECOTOX!A:L,5,FALSE)</f>
        <v>#N/A</v>
      </c>
      <c r="J1031" t="e">
        <f>E1031/F1031</f>
        <v>#N/A</v>
      </c>
      <c r="L1031" t="e">
        <f>E1031/H1031</f>
        <v>#N/A</v>
      </c>
    </row>
    <row r="1032" spans="1:12" hidden="1" x14ac:dyDescent="0.25">
      <c r="A1032" t="s">
        <v>3125</v>
      </c>
      <c r="B1032" t="s">
        <v>5169</v>
      </c>
      <c r="C1032">
        <v>13453071</v>
      </c>
      <c r="D1032" t="s">
        <v>3126</v>
      </c>
      <c r="E1032">
        <f>VLOOKUP(A1032,ToxCast!A:I,9,FALSE)</f>
        <v>3.4745215610801065E-2</v>
      </c>
      <c r="F1032" t="e">
        <f>VLOOKUP(C1032,ECOTOX!A:L,7,FALSE)</f>
        <v>#N/A</v>
      </c>
      <c r="H1032" t="e">
        <f>VLOOKUP(C1032,ECOTOX!A:L,5,FALSE)</f>
        <v>#N/A</v>
      </c>
      <c r="J1032" t="e">
        <f>E1032/F1032</f>
        <v>#N/A</v>
      </c>
      <c r="L1032" t="e">
        <f>E1032/H1032</f>
        <v>#N/A</v>
      </c>
    </row>
    <row r="1033" spans="1:12" hidden="1" x14ac:dyDescent="0.25">
      <c r="A1033" t="s">
        <v>3127</v>
      </c>
      <c r="B1033" t="s">
        <v>5170</v>
      </c>
      <c r="C1033">
        <v>1643192</v>
      </c>
      <c r="D1033" t="s">
        <v>3128</v>
      </c>
      <c r="E1033">
        <f>VLOOKUP(A1033,ToxCast!A:I,9,FALSE)</f>
        <v>5.7175319112471569E-2</v>
      </c>
      <c r="F1033" t="e">
        <f>VLOOKUP(C1033,ECOTOX!A:L,7,FALSE)</f>
        <v>#N/A</v>
      </c>
      <c r="H1033" t="e">
        <f>VLOOKUP(C1033,ECOTOX!A:L,5,FALSE)</f>
        <v>#N/A</v>
      </c>
      <c r="J1033" t="e">
        <f>E1033/F1033</f>
        <v>#N/A</v>
      </c>
      <c r="L1033" t="e">
        <f>E1033/H1033</f>
        <v>#N/A</v>
      </c>
    </row>
    <row r="1034" spans="1:12" hidden="1" x14ac:dyDescent="0.25">
      <c r="A1034" t="s">
        <v>3703</v>
      </c>
      <c r="B1034" t="s">
        <v>5171</v>
      </c>
      <c r="C1034">
        <v>14663231</v>
      </c>
      <c r="D1034" t="s">
        <v>3704</v>
      </c>
      <c r="E1034">
        <f>VLOOKUP(A1034,ToxCast!A:I,9,FALSE)</f>
        <v>0.1368975475063425</v>
      </c>
      <c r="F1034" t="e">
        <f>VLOOKUP(C1034,ECOTOX!A:L,7,FALSE)</f>
        <v>#N/A</v>
      </c>
      <c r="H1034" t="e">
        <f>VLOOKUP(C1034,ECOTOX!A:L,5,FALSE)</f>
        <v>#N/A</v>
      </c>
      <c r="J1034" t="e">
        <f>E1034/F1034</f>
        <v>#N/A</v>
      </c>
      <c r="L1034" t="e">
        <f>E1034/H1034</f>
        <v>#N/A</v>
      </c>
    </row>
    <row r="1035" spans="1:12" hidden="1" x14ac:dyDescent="0.25">
      <c r="A1035" t="s">
        <v>3129</v>
      </c>
      <c r="B1035" t="s">
        <v>5172</v>
      </c>
      <c r="C1035">
        <v>562743</v>
      </c>
      <c r="D1035" t="s">
        <v>3130</v>
      </c>
      <c r="E1035">
        <f>VLOOKUP(A1035,ToxCast!A:I,9,FALSE)</f>
        <v>3.1999431741482609</v>
      </c>
      <c r="F1035" t="e">
        <f>VLOOKUP(C1035,ECOTOX!A:L,7,FALSE)</f>
        <v>#N/A</v>
      </c>
      <c r="H1035" t="e">
        <f>VLOOKUP(C1035,ECOTOX!A:L,5,FALSE)</f>
        <v>#N/A</v>
      </c>
      <c r="J1035" t="e">
        <f>E1035/F1035</f>
        <v>#N/A</v>
      </c>
      <c r="L1035" t="e">
        <f>E1035/H1035</f>
        <v>#N/A</v>
      </c>
    </row>
    <row r="1036" spans="1:12" hidden="1" x14ac:dyDescent="0.25">
      <c r="A1036" t="s">
        <v>2667</v>
      </c>
      <c r="B1036" t="s">
        <v>5173</v>
      </c>
      <c r="C1036">
        <v>2896700</v>
      </c>
      <c r="D1036" t="s">
        <v>2668</v>
      </c>
      <c r="E1036">
        <f>VLOOKUP(A1036,ToxCast!A:I,9,FALSE)</f>
        <v>6.1175501479464938</v>
      </c>
      <c r="F1036" t="e">
        <f>VLOOKUP(C1036,ECOTOX!A:L,7,FALSE)</f>
        <v>#N/A</v>
      </c>
      <c r="H1036" t="e">
        <f>VLOOKUP(C1036,ECOTOX!A:L,5,FALSE)</f>
        <v>#N/A</v>
      </c>
      <c r="J1036" t="e">
        <f>E1036/F1036</f>
        <v>#N/A</v>
      </c>
      <c r="L1036" t="e">
        <f>E1036/H1036</f>
        <v>#N/A</v>
      </c>
    </row>
    <row r="1037" spans="1:12" hidden="1" x14ac:dyDescent="0.25">
      <c r="A1037" t="s">
        <v>3705</v>
      </c>
      <c r="B1037" t="s">
        <v>5174</v>
      </c>
      <c r="C1037">
        <v>341031547</v>
      </c>
      <c r="D1037" t="s">
        <v>3706</v>
      </c>
      <c r="E1037">
        <f>VLOOKUP(A1037,ToxCast!A:I,9,FALSE)</f>
        <v>0.44142901572112114</v>
      </c>
      <c r="F1037" t="e">
        <f>VLOOKUP(C1037,ECOTOX!A:L,7,FALSE)</f>
        <v>#N/A</v>
      </c>
      <c r="H1037" t="e">
        <f>VLOOKUP(C1037,ECOTOX!A:L,5,FALSE)</f>
        <v>#N/A</v>
      </c>
      <c r="J1037" t="e">
        <f>E1037/F1037</f>
        <v>#N/A</v>
      </c>
      <c r="L1037" t="e">
        <f>E1037/H1037</f>
        <v>#N/A</v>
      </c>
    </row>
    <row r="1038" spans="1:12" hidden="1" x14ac:dyDescent="0.25">
      <c r="A1038" t="s">
        <v>3131</v>
      </c>
      <c r="B1038" t="s">
        <v>5175</v>
      </c>
      <c r="C1038">
        <v>13466789</v>
      </c>
      <c r="D1038" t="s">
        <v>3132</v>
      </c>
      <c r="E1038">
        <f>VLOOKUP(A1038,ToxCast!A:I,9,FALSE)</f>
        <v>1.6399301370867991</v>
      </c>
      <c r="F1038" t="e">
        <f>VLOOKUP(C1038,ECOTOX!A:L,7,FALSE)</f>
        <v>#N/A</v>
      </c>
      <c r="H1038" t="e">
        <f>VLOOKUP(C1038,ECOTOX!A:L,5,FALSE)</f>
        <v>#N/A</v>
      </c>
      <c r="J1038" t="e">
        <f>E1038/F1038</f>
        <v>#N/A</v>
      </c>
      <c r="L1038" t="e">
        <f>E1038/H1038</f>
        <v>#N/A</v>
      </c>
    </row>
    <row r="1039" spans="1:12" hidden="1" x14ac:dyDescent="0.25">
      <c r="A1039" t="s">
        <v>1625</v>
      </c>
      <c r="B1039" t="s">
        <v>5176</v>
      </c>
      <c r="C1039">
        <v>109591</v>
      </c>
      <c r="D1039" t="s">
        <v>1626</v>
      </c>
      <c r="E1039">
        <f>VLOOKUP(A1039,ToxCast!A:I,9,FALSE)</f>
        <v>10.24285069488012</v>
      </c>
      <c r="F1039" t="e">
        <f>VLOOKUP(C1039,ECOTOX!A:L,7,FALSE)</f>
        <v>#N/A</v>
      </c>
      <c r="H1039" t="e">
        <f>VLOOKUP(C1039,ECOTOX!A:L,5,FALSE)</f>
        <v>#N/A</v>
      </c>
      <c r="J1039" t="e">
        <f>E1039/F1039</f>
        <v>#N/A</v>
      </c>
      <c r="L1039" t="e">
        <f>E1039/H1039</f>
        <v>#N/A</v>
      </c>
    </row>
    <row r="1040" spans="1:12" hidden="1" x14ac:dyDescent="0.25">
      <c r="A1040" t="s">
        <v>3707</v>
      </c>
      <c r="B1040" t="s">
        <v>5177</v>
      </c>
      <c r="C1040">
        <v>2219821</v>
      </c>
      <c r="D1040" t="s">
        <v>3708</v>
      </c>
      <c r="E1040">
        <f>VLOOKUP(A1040,ToxCast!A:I,9,FALSE)</f>
        <v>2.089999513624487E-4</v>
      </c>
      <c r="F1040" t="e">
        <f>VLOOKUP(C1040,ECOTOX!A:L,7,FALSE)</f>
        <v>#N/A</v>
      </c>
      <c r="H1040" t="e">
        <f>VLOOKUP(C1040,ECOTOX!A:L,5,FALSE)</f>
        <v>#N/A</v>
      </c>
      <c r="J1040" t="e">
        <f>E1040/F1040</f>
        <v>#N/A</v>
      </c>
      <c r="L1040" t="e">
        <f>E1040/H1040</f>
        <v>#N/A</v>
      </c>
    </row>
    <row r="1041" spans="1:12" hidden="1" x14ac:dyDescent="0.25">
      <c r="A1041" t="s">
        <v>2669</v>
      </c>
      <c r="B1041" t="s">
        <v>5178</v>
      </c>
      <c r="C1041">
        <v>99832</v>
      </c>
      <c r="D1041" t="s">
        <v>2670</v>
      </c>
      <c r="E1041">
        <f>VLOOKUP(A1041,ToxCast!A:I,9,FALSE)</f>
        <v>0.22309264096382278</v>
      </c>
      <c r="F1041" t="e">
        <f>VLOOKUP(C1041,ECOTOX!A:L,7,FALSE)</f>
        <v>#N/A</v>
      </c>
      <c r="H1041" t="e">
        <f>VLOOKUP(C1041,ECOTOX!A:L,5,FALSE)</f>
        <v>#N/A</v>
      </c>
      <c r="J1041" t="e">
        <f>E1041/F1041</f>
        <v>#N/A</v>
      </c>
      <c r="L1041" t="e">
        <f>E1041/H1041</f>
        <v>#N/A</v>
      </c>
    </row>
    <row r="1042" spans="1:12" hidden="1" x14ac:dyDescent="0.25">
      <c r="A1042" t="s">
        <v>3133</v>
      </c>
      <c r="B1042" t="s">
        <v>6428</v>
      </c>
      <c r="C1042">
        <v>9003116</v>
      </c>
      <c r="D1042" t="s">
        <v>3134</v>
      </c>
      <c r="E1042" t="e">
        <f>VLOOKUP(A1042,ToxCast!A:I,9,FALSE)</f>
        <v>#VALUE!</v>
      </c>
      <c r="F1042" t="e">
        <f>VLOOKUP(C1042,ECOTOX!A:L,7,FALSE)</f>
        <v>#N/A</v>
      </c>
      <c r="H1042" t="e">
        <f>VLOOKUP(C1042,ECOTOX!A:L,5,FALSE)</f>
        <v>#N/A</v>
      </c>
      <c r="J1042" t="e">
        <f>E1042/F1042</f>
        <v>#VALUE!</v>
      </c>
      <c r="L1042" t="e">
        <f>E1042/H1042</f>
        <v>#VALUE!</v>
      </c>
    </row>
    <row r="1043" spans="1:12" hidden="1" x14ac:dyDescent="0.25">
      <c r="A1043" t="s">
        <v>3709</v>
      </c>
      <c r="B1043" t="s">
        <v>5179</v>
      </c>
      <c r="C1043">
        <v>109422</v>
      </c>
      <c r="D1043" t="s">
        <v>3710</v>
      </c>
      <c r="E1043">
        <f>VLOOKUP(A1043,ToxCast!A:I,9,FALSE)</f>
        <v>5.0549161664341575</v>
      </c>
      <c r="F1043" t="e">
        <f>VLOOKUP(C1043,ECOTOX!A:L,7,FALSE)</f>
        <v>#N/A</v>
      </c>
      <c r="H1043" t="e">
        <f>VLOOKUP(C1043,ECOTOX!A:L,5,FALSE)</f>
        <v>#N/A</v>
      </c>
      <c r="J1043" t="e">
        <f>E1043/F1043</f>
        <v>#N/A</v>
      </c>
      <c r="L1043" t="e">
        <f>E1043/H1043</f>
        <v>#N/A</v>
      </c>
    </row>
    <row r="1044" spans="1:12" hidden="1" x14ac:dyDescent="0.25">
      <c r="A1044" t="s">
        <v>3711</v>
      </c>
      <c r="B1044" t="s">
        <v>5180</v>
      </c>
      <c r="C1044">
        <v>2497214</v>
      </c>
      <c r="D1044" t="s">
        <v>3712</v>
      </c>
      <c r="E1044">
        <f>VLOOKUP(A1044,ToxCast!A:I,9,FALSE)</f>
        <v>3.5094891065461293E-3</v>
      </c>
      <c r="F1044" t="e">
        <f>VLOOKUP(C1044,ECOTOX!A:L,7,FALSE)</f>
        <v>#N/A</v>
      </c>
      <c r="H1044" t="e">
        <f>VLOOKUP(C1044,ECOTOX!A:L,5,FALSE)</f>
        <v>#N/A</v>
      </c>
      <c r="J1044" t="e">
        <f>E1044/F1044</f>
        <v>#N/A</v>
      </c>
      <c r="L1044" t="e">
        <f>E1044/H1044</f>
        <v>#N/A</v>
      </c>
    </row>
    <row r="1045" spans="1:12" x14ac:dyDescent="0.25">
      <c r="A1045" t="s">
        <v>3121</v>
      </c>
      <c r="B1045" t="s">
        <v>5165</v>
      </c>
      <c r="C1045">
        <v>17781316</v>
      </c>
      <c r="D1045" t="s">
        <v>3122</v>
      </c>
      <c r="E1045">
        <f>VLOOKUP(A1045,ToxCast!A:I,9,FALSE)</f>
        <v>2.5852410684440011E-2</v>
      </c>
      <c r="F1045">
        <f>VLOOKUP(C1045,ECOTOX!A:L,7,FALSE)</f>
        <v>0.76249999999999996</v>
      </c>
      <c r="G1045">
        <f>VLOOKUP(C1045,ECOTOX!A:L,8,FALSE)</f>
        <v>0.77500000000000002</v>
      </c>
      <c r="H1045">
        <f>VLOOKUP(C1045,ECOTOX!A:L,5,FALSE)</f>
        <v>0.875</v>
      </c>
      <c r="J1045">
        <f>E1045/F1045</f>
        <v>3.3904800897626243E-2</v>
      </c>
      <c r="K1045" s="8">
        <f>E1045/G1045</f>
        <v>3.3357949270245171E-2</v>
      </c>
      <c r="L1045">
        <f>E1045/H1045</f>
        <v>2.9545612210788583E-2</v>
      </c>
    </row>
    <row r="1046" spans="1:12" hidden="1" x14ac:dyDescent="0.25">
      <c r="A1046" s="2" t="s">
        <v>4027</v>
      </c>
      <c r="B1046" t="s">
        <v>5182</v>
      </c>
      <c r="C1046">
        <v>198550</v>
      </c>
      <c r="D1046" t="s">
        <v>6342</v>
      </c>
      <c r="E1046">
        <f>VLOOKUP(A1046,ToxCast!A:I,9,FALSE)</f>
        <v>0</v>
      </c>
      <c r="F1046" t="e">
        <f>VLOOKUP(C1046,ECOTOX!A:L,7,FALSE)</f>
        <v>#N/A</v>
      </c>
      <c r="H1046" t="e">
        <f>VLOOKUP(C1046,ECOTOX!A:L,5,FALSE)</f>
        <v>#N/A</v>
      </c>
      <c r="J1046" t="e">
        <f>E1046/F1046</f>
        <v>#N/A</v>
      </c>
      <c r="L1046" t="e">
        <f>E1046/H1046</f>
        <v>#N/A</v>
      </c>
    </row>
    <row r="1047" spans="1:12" hidden="1" x14ac:dyDescent="0.25">
      <c r="A1047" s="2" t="s">
        <v>4121</v>
      </c>
      <c r="B1047" t="s">
        <v>5183</v>
      </c>
      <c r="C1047">
        <v>104836</v>
      </c>
      <c r="D1047" t="s">
        <v>6343</v>
      </c>
      <c r="E1047">
        <f>VLOOKUP(A1047,ToxCast!A:I,9,FALSE)</f>
        <v>0</v>
      </c>
      <c r="F1047" t="e">
        <f>VLOOKUP(C1047,ECOTOX!A:L,7,FALSE)</f>
        <v>#N/A</v>
      </c>
      <c r="H1047" t="e">
        <f>VLOOKUP(C1047,ECOTOX!A:L,5,FALSE)</f>
        <v>#N/A</v>
      </c>
      <c r="J1047" t="e">
        <f>E1047/F1047</f>
        <v>#N/A</v>
      </c>
      <c r="L1047" t="e">
        <f>E1047/H1047</f>
        <v>#N/A</v>
      </c>
    </row>
    <row r="1048" spans="1:12" hidden="1" x14ac:dyDescent="0.25">
      <c r="A1048" t="s">
        <v>1281</v>
      </c>
      <c r="B1048" t="s">
        <v>5184</v>
      </c>
      <c r="C1048">
        <v>1139306</v>
      </c>
      <c r="D1048" t="s">
        <v>1282</v>
      </c>
      <c r="E1048">
        <f>VLOOKUP(A1048,ToxCast!A:I,9,FALSE)</f>
        <v>1.577488003861653</v>
      </c>
      <c r="F1048" t="e">
        <f>VLOOKUP(C1048,ECOTOX!A:L,7,FALSE)</f>
        <v>#N/A</v>
      </c>
      <c r="H1048" t="e">
        <f>VLOOKUP(C1048,ECOTOX!A:L,5,FALSE)</f>
        <v>#N/A</v>
      </c>
      <c r="J1048" t="e">
        <f>E1048/F1048</f>
        <v>#N/A</v>
      </c>
      <c r="L1048" t="e">
        <f>E1048/H1048</f>
        <v>#N/A</v>
      </c>
    </row>
    <row r="1049" spans="1:12" hidden="1" x14ac:dyDescent="0.25">
      <c r="A1049" t="s">
        <v>2209</v>
      </c>
      <c r="B1049" t="s">
        <v>5185</v>
      </c>
      <c r="C1049">
        <v>2426542</v>
      </c>
      <c r="D1049" t="s">
        <v>2210</v>
      </c>
      <c r="E1049">
        <f>VLOOKUP(A1049,ToxCast!A:I,9,FALSE)</f>
        <v>4.6444392118019255</v>
      </c>
      <c r="F1049" t="e">
        <f>VLOOKUP(C1049,ECOTOX!A:L,7,FALSE)</f>
        <v>#N/A</v>
      </c>
      <c r="H1049" t="e">
        <f>VLOOKUP(C1049,ECOTOX!A:L,5,FALSE)</f>
        <v>#N/A</v>
      </c>
      <c r="J1049" t="e">
        <f>E1049/F1049</f>
        <v>#N/A</v>
      </c>
      <c r="L1049" t="e">
        <f>E1049/H1049</f>
        <v>#N/A</v>
      </c>
    </row>
    <row r="1050" spans="1:12" hidden="1" x14ac:dyDescent="0.25">
      <c r="A1050" t="s">
        <v>2211</v>
      </c>
      <c r="B1050" t="s">
        <v>5186</v>
      </c>
      <c r="C1050">
        <v>496117</v>
      </c>
      <c r="D1050" t="s">
        <v>2212</v>
      </c>
      <c r="E1050">
        <f>VLOOKUP(A1050,ToxCast!A:I,9,FALSE)</f>
        <v>3.298357564819637</v>
      </c>
      <c r="F1050" t="e">
        <f>VLOOKUP(C1050,ECOTOX!A:L,7,FALSE)</f>
        <v>#N/A</v>
      </c>
      <c r="H1050" t="e">
        <f>VLOOKUP(C1050,ECOTOX!A:L,5,FALSE)</f>
        <v>#N/A</v>
      </c>
      <c r="J1050" t="e">
        <f>E1050/F1050</f>
        <v>#N/A</v>
      </c>
      <c r="L1050" t="e">
        <f>E1050/H1050</f>
        <v>#N/A</v>
      </c>
    </row>
    <row r="1051" spans="1:12" hidden="1" x14ac:dyDescent="0.25">
      <c r="A1051" t="s">
        <v>1627</v>
      </c>
      <c r="B1051" t="s">
        <v>5187</v>
      </c>
      <c r="C1051">
        <v>540385</v>
      </c>
      <c r="D1051" t="s">
        <v>1628</v>
      </c>
      <c r="E1051">
        <f>VLOOKUP(A1051,ToxCast!A:I,9,FALSE)</f>
        <v>1.701722979662236E-3</v>
      </c>
      <c r="F1051" t="e">
        <f>VLOOKUP(C1051,ECOTOX!A:L,7,FALSE)</f>
        <v>#N/A</v>
      </c>
      <c r="H1051" t="e">
        <f>VLOOKUP(C1051,ECOTOX!A:L,5,FALSE)</f>
        <v>#N/A</v>
      </c>
      <c r="J1051" t="e">
        <f>E1051/F1051</f>
        <v>#N/A</v>
      </c>
      <c r="L1051" t="e">
        <f>E1051/H1051</f>
        <v>#N/A</v>
      </c>
    </row>
    <row r="1052" spans="1:12" hidden="1" x14ac:dyDescent="0.25">
      <c r="A1052" s="2" t="s">
        <v>4118</v>
      </c>
      <c r="B1052" t="s">
        <v>5188</v>
      </c>
      <c r="C1052">
        <v>65714</v>
      </c>
      <c r="D1052" t="s">
        <v>6344</v>
      </c>
      <c r="E1052">
        <f>VLOOKUP(A1052,ToxCast!A:I,9,FALSE)</f>
        <v>0</v>
      </c>
      <c r="F1052" t="e">
        <f>VLOOKUP(C1052,ECOTOX!A:L,7,FALSE)</f>
        <v>#N/A</v>
      </c>
      <c r="H1052" t="e">
        <f>VLOOKUP(C1052,ECOTOX!A:L,5,FALSE)</f>
        <v>#N/A</v>
      </c>
      <c r="J1052" t="e">
        <f>E1052/F1052</f>
        <v>#N/A</v>
      </c>
      <c r="L1052" t="e">
        <f>E1052/H1052</f>
        <v>#N/A</v>
      </c>
    </row>
    <row r="1053" spans="1:12" hidden="1" x14ac:dyDescent="0.25">
      <c r="A1053" t="s">
        <v>1629</v>
      </c>
      <c r="B1053" t="s">
        <v>5189</v>
      </c>
      <c r="C1053">
        <v>81618</v>
      </c>
      <c r="D1053" t="s">
        <v>1630</v>
      </c>
      <c r="E1053">
        <f>VLOOKUP(A1053,ToxCast!A:I,9,FALSE)</f>
        <v>1.0888479999999999E-2</v>
      </c>
      <c r="F1053" t="e">
        <f>VLOOKUP(C1053,ECOTOX!A:L,7,FALSE)</f>
        <v>#N/A</v>
      </c>
      <c r="H1053" t="e">
        <f>VLOOKUP(C1053,ECOTOX!A:L,5,FALSE)</f>
        <v>#N/A</v>
      </c>
      <c r="J1053" t="e">
        <f>E1053/F1053</f>
        <v>#N/A</v>
      </c>
      <c r="L1053" t="e">
        <f>E1053/H1053</f>
        <v>#N/A</v>
      </c>
    </row>
    <row r="1054" spans="1:12" hidden="1" x14ac:dyDescent="0.25">
      <c r="A1054" s="2" t="s">
        <v>4045</v>
      </c>
      <c r="B1054" t="s">
        <v>5190</v>
      </c>
      <c r="C1054">
        <v>941980</v>
      </c>
      <c r="D1054" t="s">
        <v>6345</v>
      </c>
      <c r="E1054">
        <f>VLOOKUP(A1054,ToxCast!A:I,9,FALSE)</f>
        <v>0</v>
      </c>
      <c r="F1054" t="e">
        <f>VLOOKUP(C1054,ECOTOX!A:L,7,FALSE)</f>
        <v>#N/A</v>
      </c>
      <c r="H1054" t="e">
        <f>VLOOKUP(C1054,ECOTOX!A:L,5,FALSE)</f>
        <v>#N/A</v>
      </c>
      <c r="J1054" t="e">
        <f>E1054/F1054</f>
        <v>#N/A</v>
      </c>
      <c r="L1054" t="e">
        <f>E1054/H1054</f>
        <v>#N/A</v>
      </c>
    </row>
    <row r="1055" spans="1:12" hidden="1" x14ac:dyDescent="0.25">
      <c r="A1055" s="2" t="s">
        <v>4051</v>
      </c>
      <c r="B1055" t="s">
        <v>5191</v>
      </c>
      <c r="C1055">
        <v>1837918</v>
      </c>
      <c r="D1055" t="s">
        <v>6346</v>
      </c>
      <c r="E1055">
        <f>VLOOKUP(A1055,ToxCast!A:I,9,FALSE)</f>
        <v>0</v>
      </c>
      <c r="F1055" t="e">
        <f>VLOOKUP(C1055,ECOTOX!A:L,7,FALSE)</f>
        <v>#N/A</v>
      </c>
      <c r="H1055" t="e">
        <f>VLOOKUP(C1055,ECOTOX!A:L,5,FALSE)</f>
        <v>#N/A</v>
      </c>
      <c r="J1055" t="e">
        <f>E1055/F1055</f>
        <v>#N/A</v>
      </c>
      <c r="L1055" t="e">
        <f>E1055/H1055</f>
        <v>#N/A</v>
      </c>
    </row>
    <row r="1056" spans="1:12" hidden="1" x14ac:dyDescent="0.25">
      <c r="A1056" s="2" t="s">
        <v>4149</v>
      </c>
      <c r="B1056" t="s">
        <v>5192</v>
      </c>
      <c r="C1056">
        <v>108418</v>
      </c>
      <c r="D1056" t="s">
        <v>6347</v>
      </c>
      <c r="E1056">
        <f>VLOOKUP(A1056,ToxCast!A:I,9,FALSE)</f>
        <v>0</v>
      </c>
      <c r="F1056" t="e">
        <f>VLOOKUP(C1056,ECOTOX!A:L,7,FALSE)</f>
        <v>#N/A</v>
      </c>
      <c r="H1056" t="e">
        <f>VLOOKUP(C1056,ECOTOX!A:L,5,FALSE)</f>
        <v>#N/A</v>
      </c>
      <c r="J1056" t="e">
        <f>E1056/F1056</f>
        <v>#N/A</v>
      </c>
      <c r="L1056" t="e">
        <f>E1056/H1056</f>
        <v>#N/A</v>
      </c>
    </row>
    <row r="1057" spans="1:12" hidden="1" x14ac:dyDescent="0.25">
      <c r="A1057" s="2" t="s">
        <v>4046</v>
      </c>
      <c r="B1057" t="s">
        <v>5193</v>
      </c>
      <c r="C1057">
        <v>59729327</v>
      </c>
      <c r="D1057" t="s">
        <v>6348</v>
      </c>
      <c r="E1057">
        <f>VLOOKUP(A1057,ToxCast!A:I,9,FALSE)</f>
        <v>0</v>
      </c>
      <c r="F1057">
        <f>VLOOKUP(C1057,ECOTOX!A:L,7,FALSE)</f>
        <v>30.14</v>
      </c>
      <c r="H1057">
        <f>VLOOKUP(C1057,ECOTOX!A:L,5,FALSE)</f>
        <v>30.14</v>
      </c>
      <c r="J1057">
        <f>E1057/F1057</f>
        <v>0</v>
      </c>
      <c r="L1057">
        <f>E1057/H1057</f>
        <v>0</v>
      </c>
    </row>
    <row r="1058" spans="1:12" hidden="1" x14ac:dyDescent="0.25">
      <c r="A1058" t="s">
        <v>87</v>
      </c>
      <c r="B1058" t="s">
        <v>5194</v>
      </c>
      <c r="C1058">
        <v>79061</v>
      </c>
      <c r="D1058" t="s">
        <v>88</v>
      </c>
      <c r="E1058">
        <f>VLOOKUP(A1058,ToxCast!A:I,9,FALSE)</f>
        <v>4.5127352527250794E-2</v>
      </c>
      <c r="F1058" t="e">
        <f>VLOOKUP(C1058,ECOTOX!A:L,7,FALSE)</f>
        <v>#N/A</v>
      </c>
      <c r="H1058" t="e">
        <f>VLOOKUP(C1058,ECOTOX!A:L,5,FALSE)</f>
        <v>#N/A</v>
      </c>
      <c r="J1058" t="e">
        <f>E1058/F1058</f>
        <v>#N/A</v>
      </c>
      <c r="L1058" t="e">
        <f>E1058/H1058</f>
        <v>#N/A</v>
      </c>
    </row>
    <row r="1059" spans="1:12" hidden="1" x14ac:dyDescent="0.25">
      <c r="A1059" t="s">
        <v>869</v>
      </c>
      <c r="B1059" t="s">
        <v>5195</v>
      </c>
      <c r="C1059">
        <v>107131</v>
      </c>
      <c r="D1059" t="s">
        <v>870</v>
      </c>
      <c r="E1059">
        <f>VLOOKUP(A1059,ToxCast!A:I,9,FALSE)</f>
        <v>5.4498515257691736E-4</v>
      </c>
      <c r="F1059" t="e">
        <f>VLOOKUP(C1059,ECOTOX!A:L,7,FALSE)</f>
        <v>#N/A</v>
      </c>
      <c r="H1059" t="e">
        <f>VLOOKUP(C1059,ECOTOX!A:L,5,FALSE)</f>
        <v>#N/A</v>
      </c>
      <c r="J1059" t="e">
        <f>E1059/F1059</f>
        <v>#N/A</v>
      </c>
      <c r="L1059" t="e">
        <f>E1059/H1059</f>
        <v>#N/A</v>
      </c>
    </row>
    <row r="1060" spans="1:12" hidden="1" x14ac:dyDescent="0.25">
      <c r="A1060" t="s">
        <v>1631</v>
      </c>
      <c r="B1060" t="s">
        <v>5196</v>
      </c>
      <c r="C1060">
        <v>50817</v>
      </c>
      <c r="D1060" t="s">
        <v>1632</v>
      </c>
      <c r="E1060">
        <f>VLOOKUP(A1060,ToxCast!A:I,9,FALSE)</f>
        <v>0.4216078357145539</v>
      </c>
      <c r="F1060" t="e">
        <f>VLOOKUP(C1060,ECOTOX!A:L,7,FALSE)</f>
        <v>#N/A</v>
      </c>
      <c r="H1060" t="e">
        <f>VLOOKUP(C1060,ECOTOX!A:L,5,FALSE)</f>
        <v>#N/A</v>
      </c>
      <c r="J1060" t="e">
        <f>E1060/F1060</f>
        <v>#N/A</v>
      </c>
      <c r="L1060" t="e">
        <f>E1060/H1060</f>
        <v>#N/A</v>
      </c>
    </row>
    <row r="1061" spans="1:12" x14ac:dyDescent="0.25">
      <c r="A1061" t="s">
        <v>2207</v>
      </c>
      <c r="B1061" t="s">
        <v>5181</v>
      </c>
      <c r="C1061">
        <v>272451657</v>
      </c>
      <c r="D1061" t="s">
        <v>2208</v>
      </c>
      <c r="E1061">
        <f>VLOOKUP(A1061,ToxCast!A:I,9,FALSE)</f>
        <v>0.25631857295215377</v>
      </c>
      <c r="F1061">
        <f>VLOOKUP(C1061,ECOTOX!A:L,7,FALSE)</f>
        <v>0.03</v>
      </c>
      <c r="G1061">
        <f>VLOOKUP(C1061,ECOTOX!A:L,8,FALSE)</f>
        <v>0.03</v>
      </c>
      <c r="H1061">
        <f>VLOOKUP(C1061,ECOTOX!A:L,5,FALSE)</f>
        <v>6.0650000000000003E-2</v>
      </c>
      <c r="J1061">
        <f>E1061/F1061</f>
        <v>8.5439524317384592</v>
      </c>
      <c r="K1061" s="8">
        <f>E1061/G1061</f>
        <v>8.5439524317384592</v>
      </c>
      <c r="L1061">
        <f>E1061/H1061</f>
        <v>4.2261924641740105</v>
      </c>
    </row>
    <row r="1062" spans="1:12" hidden="1" x14ac:dyDescent="0.25">
      <c r="A1062" t="s">
        <v>871</v>
      </c>
      <c r="B1062" t="s">
        <v>5198</v>
      </c>
      <c r="C1062">
        <v>100516</v>
      </c>
      <c r="D1062" t="s">
        <v>872</v>
      </c>
      <c r="E1062">
        <f>VLOOKUP(A1062,ToxCast!A:I,9,FALSE)</f>
        <v>2.3144743018423699E-2</v>
      </c>
      <c r="F1062" t="e">
        <f>VLOOKUP(C1062,ECOTOX!A:L,7,FALSE)</f>
        <v>#N/A</v>
      </c>
      <c r="H1062" t="e">
        <f>VLOOKUP(C1062,ECOTOX!A:L,5,FALSE)</f>
        <v>#N/A</v>
      </c>
      <c r="J1062" t="e">
        <f>E1062/F1062</f>
        <v>#N/A</v>
      </c>
      <c r="L1062" t="e">
        <f>E1062/H1062</f>
        <v>#N/A</v>
      </c>
    </row>
    <row r="1063" spans="1:12" x14ac:dyDescent="0.25">
      <c r="A1063" t="s">
        <v>1633</v>
      </c>
      <c r="B1063" t="s">
        <v>5197</v>
      </c>
      <c r="C1063">
        <v>50782</v>
      </c>
      <c r="D1063" t="s">
        <v>1634</v>
      </c>
      <c r="E1063">
        <f>VLOOKUP(A1063,ToxCast!A:I,9,FALSE)</f>
        <v>1.3815685540053031</v>
      </c>
      <c r="F1063">
        <f>VLOOKUP(C1063,ECOTOX!A:L,7,FALSE)</f>
        <v>0.1</v>
      </c>
      <c r="G1063">
        <f>VLOOKUP(C1063,ECOTOX!A:L,8,FALSE)</f>
        <v>0.1</v>
      </c>
      <c r="H1063">
        <f>VLOOKUP(C1063,ECOTOX!A:L,5,FALSE)</f>
        <v>0.1</v>
      </c>
      <c r="J1063">
        <f>E1063/F1063</f>
        <v>13.81568554005303</v>
      </c>
      <c r="K1063" s="8">
        <f>E1063/G1063</f>
        <v>13.81568554005303</v>
      </c>
      <c r="L1063">
        <f>E1063/H1063</f>
        <v>13.81568554005303</v>
      </c>
    </row>
    <row r="1064" spans="1:12" hidden="1" x14ac:dyDescent="0.25">
      <c r="A1064" t="s">
        <v>1635</v>
      </c>
      <c r="B1064" t="s">
        <v>5200</v>
      </c>
      <c r="C1064">
        <v>100005</v>
      </c>
      <c r="D1064" t="s">
        <v>1636</v>
      </c>
      <c r="E1064">
        <f>VLOOKUP(A1064,ToxCast!A:I,9,FALSE)</f>
        <v>1.632499215606938E-4</v>
      </c>
      <c r="F1064" t="e">
        <f>VLOOKUP(C1064,ECOTOX!A:L,7,FALSE)</f>
        <v>#N/A</v>
      </c>
      <c r="H1064" t="e">
        <f>VLOOKUP(C1064,ECOTOX!A:L,5,FALSE)</f>
        <v>#N/A</v>
      </c>
      <c r="J1064" t="e">
        <f>E1064/F1064</f>
        <v>#N/A</v>
      </c>
      <c r="L1064" t="e">
        <f>E1064/H1064</f>
        <v>#N/A</v>
      </c>
    </row>
    <row r="1065" spans="1:12" hidden="1" x14ac:dyDescent="0.25">
      <c r="A1065" t="s">
        <v>1061</v>
      </c>
      <c r="B1065" t="s">
        <v>5201</v>
      </c>
      <c r="C1065">
        <v>80331</v>
      </c>
      <c r="D1065" t="s">
        <v>1062</v>
      </c>
      <c r="E1065">
        <f>VLOOKUP(A1065,ToxCast!A:I,9,FALSE)</f>
        <v>9.5181097874176709E-4</v>
      </c>
      <c r="F1065" t="e">
        <f>VLOOKUP(C1065,ECOTOX!A:L,7,FALSE)</f>
        <v>#N/A</v>
      </c>
      <c r="H1065" t="e">
        <f>VLOOKUP(C1065,ECOTOX!A:L,5,FALSE)</f>
        <v>#N/A</v>
      </c>
      <c r="J1065" t="e">
        <f>E1065/F1065</f>
        <v>#N/A</v>
      </c>
      <c r="L1065" t="e">
        <f>E1065/H1065</f>
        <v>#N/A</v>
      </c>
    </row>
    <row r="1066" spans="1:12" hidden="1" x14ac:dyDescent="0.25">
      <c r="A1066" t="s">
        <v>2213</v>
      </c>
      <c r="B1066" t="s">
        <v>5202</v>
      </c>
      <c r="C1066">
        <v>2227136</v>
      </c>
      <c r="D1066" t="s">
        <v>2214</v>
      </c>
      <c r="E1066">
        <f>VLOOKUP(A1066,ToxCast!A:I,9,FALSE)</f>
        <v>2.5158944721654971E-3</v>
      </c>
      <c r="F1066" t="e">
        <f>VLOOKUP(C1066,ECOTOX!A:L,7,FALSE)</f>
        <v>#N/A</v>
      </c>
      <c r="H1066" t="e">
        <f>VLOOKUP(C1066,ECOTOX!A:L,5,FALSE)</f>
        <v>#N/A</v>
      </c>
      <c r="J1066" t="e">
        <f>E1066/F1066</f>
        <v>#N/A</v>
      </c>
      <c r="L1066" t="e">
        <f>E1066/H1066</f>
        <v>#N/A</v>
      </c>
    </row>
    <row r="1067" spans="1:12" hidden="1" x14ac:dyDescent="0.25">
      <c r="A1067" s="2" t="s">
        <v>4015</v>
      </c>
      <c r="B1067" t="s">
        <v>5203</v>
      </c>
      <c r="C1067">
        <v>50180</v>
      </c>
      <c r="D1067" t="s">
        <v>6349</v>
      </c>
      <c r="E1067">
        <f>VLOOKUP(A1067,ToxCast!A:I,9,FALSE)</f>
        <v>0</v>
      </c>
      <c r="F1067" t="e">
        <f>VLOOKUP(C1067,ECOTOX!A:L,7,FALSE)</f>
        <v>#N/A</v>
      </c>
      <c r="H1067" t="e">
        <f>VLOOKUP(C1067,ECOTOX!A:L,5,FALSE)</f>
        <v>#N/A</v>
      </c>
      <c r="J1067" t="e">
        <f>E1067/F1067</f>
        <v>#N/A</v>
      </c>
      <c r="L1067" t="e">
        <f>E1067/H1067</f>
        <v>#N/A</v>
      </c>
    </row>
    <row r="1068" spans="1:12" hidden="1" x14ac:dyDescent="0.25">
      <c r="A1068" t="s">
        <v>2215</v>
      </c>
      <c r="B1068" t="s">
        <v>5204</v>
      </c>
      <c r="C1068">
        <v>427510</v>
      </c>
      <c r="D1068" t="s">
        <v>2216</v>
      </c>
      <c r="E1068">
        <f>VLOOKUP(A1068,ToxCast!A:I,9,FALSE)</f>
        <v>8.3419631917265688E-4</v>
      </c>
      <c r="F1068" t="e">
        <f>VLOOKUP(C1068,ECOTOX!A:L,7,FALSE)</f>
        <v>#N/A</v>
      </c>
      <c r="H1068" t="e">
        <f>VLOOKUP(C1068,ECOTOX!A:L,5,FALSE)</f>
        <v>#N/A</v>
      </c>
      <c r="J1068" t="e">
        <f>E1068/F1068</f>
        <v>#N/A</v>
      </c>
      <c r="L1068" t="e">
        <f>E1068/H1068</f>
        <v>#N/A</v>
      </c>
    </row>
    <row r="1069" spans="1:12" x14ac:dyDescent="0.25">
      <c r="A1069" t="s">
        <v>2671</v>
      </c>
      <c r="B1069" t="s">
        <v>5199</v>
      </c>
      <c r="C1069">
        <v>120321</v>
      </c>
      <c r="D1069" t="s">
        <v>2672</v>
      </c>
      <c r="E1069">
        <f>VLOOKUP(A1069,ToxCast!A:I,9,FALSE)</f>
        <v>0.22588653651903629</v>
      </c>
      <c r="F1069">
        <f>VLOOKUP(C1069,ECOTOX!A:L,7,FALSE)</f>
        <v>0.27400000000000002</v>
      </c>
      <c r="G1069">
        <f>VLOOKUP(C1069,ECOTOX!A:L,8,FALSE)</f>
        <v>0.28799999999999998</v>
      </c>
      <c r="H1069">
        <f>VLOOKUP(C1069,ECOTOX!A:L,5,FALSE)</f>
        <v>0.43</v>
      </c>
      <c r="J1069">
        <f>E1069/F1069</f>
        <v>0.82440341795268712</v>
      </c>
      <c r="K1069" s="8">
        <f>E1069/G1069</f>
        <v>0.78432825180220933</v>
      </c>
      <c r="L1069">
        <f>E1069/H1069</f>
        <v>0.52531752678845645</v>
      </c>
    </row>
    <row r="1070" spans="1:12" x14ac:dyDescent="0.25">
      <c r="A1070" t="s">
        <v>1063</v>
      </c>
      <c r="B1070" t="s">
        <v>5205</v>
      </c>
      <c r="C1070">
        <v>94804</v>
      </c>
      <c r="D1070" t="s">
        <v>1064</v>
      </c>
      <c r="E1070">
        <f>VLOOKUP(A1070,ToxCast!A:I,9,FALSE)</f>
        <v>0.1231834819322177</v>
      </c>
      <c r="F1070">
        <f>VLOOKUP(C1070,ECOTOX!A:L,7,FALSE)</f>
        <v>0.20399999999999999</v>
      </c>
      <c r="G1070">
        <f>VLOOKUP(C1070,ECOTOX!A:L,8,FALSE)</f>
        <v>0.22800000000000001</v>
      </c>
      <c r="H1070">
        <f>VLOOKUP(C1070,ECOTOX!A:L,5,FALSE)</f>
        <v>0.56000000000000005</v>
      </c>
      <c r="J1070">
        <f>E1070/F1070</f>
        <v>0.60384059770694953</v>
      </c>
      <c r="K1070" s="8">
        <f>E1070/G1070</f>
        <v>0.54027842952727057</v>
      </c>
      <c r="L1070">
        <f>E1070/H1070</f>
        <v>0.21997050345038874</v>
      </c>
    </row>
    <row r="1071" spans="1:12" hidden="1" x14ac:dyDescent="0.25">
      <c r="A1071" t="s">
        <v>2673</v>
      </c>
      <c r="B1071" t="s">
        <v>5207</v>
      </c>
      <c r="C1071">
        <v>97165</v>
      </c>
      <c r="D1071" t="s">
        <v>2674</v>
      </c>
      <c r="E1071">
        <f>VLOOKUP(A1071,ToxCast!A:I,9,FALSE)</f>
        <v>0.30224534527531843</v>
      </c>
      <c r="F1071" t="e">
        <f>VLOOKUP(C1071,ECOTOX!A:L,7,FALSE)</f>
        <v>#N/A</v>
      </c>
      <c r="H1071" t="e">
        <f>VLOOKUP(C1071,ECOTOX!A:L,5,FALSE)</f>
        <v>#N/A</v>
      </c>
      <c r="J1071" t="e">
        <f>E1071/F1071</f>
        <v>#N/A</v>
      </c>
      <c r="L1071" t="e">
        <f>E1071/H1071</f>
        <v>#N/A</v>
      </c>
    </row>
    <row r="1072" spans="1:12" x14ac:dyDescent="0.25">
      <c r="A1072" t="s">
        <v>1065</v>
      </c>
      <c r="B1072" t="s">
        <v>5206</v>
      </c>
      <c r="C1072">
        <v>94111</v>
      </c>
      <c r="D1072" t="s">
        <v>1066</v>
      </c>
      <c r="E1072">
        <f>VLOOKUP(A1072,ToxCast!A:I,9,FALSE)</f>
        <v>7.064778181140519</v>
      </c>
      <c r="F1072">
        <f>VLOOKUP(C1072,ECOTOX!A:L,7,FALSE)</f>
        <v>0.184</v>
      </c>
      <c r="G1072">
        <f>VLOOKUP(C1072,ECOTOX!A:L,8,FALSE)</f>
        <v>0.23799999999999999</v>
      </c>
      <c r="H1072">
        <f>VLOOKUP(C1072,ECOTOX!A:L,5,FALSE)</f>
        <v>0.69</v>
      </c>
      <c r="J1072">
        <f>E1072/F1072</f>
        <v>38.395533593154994</v>
      </c>
      <c r="K1072" s="8">
        <f>E1072/G1072</f>
        <v>29.683941937565208</v>
      </c>
      <c r="L1072">
        <f>E1072/H1072</f>
        <v>10.238808958174666</v>
      </c>
    </row>
    <row r="1073" spans="1:12" hidden="1" x14ac:dyDescent="0.25">
      <c r="A1073" t="s">
        <v>3713</v>
      </c>
      <c r="B1073" t="s">
        <v>5209</v>
      </c>
      <c r="C1073">
        <v>868859</v>
      </c>
      <c r="D1073" t="s">
        <v>3714</v>
      </c>
      <c r="E1073">
        <f>VLOOKUP(A1073,ToxCast!A:I,9,FALSE)</f>
        <v>0.61699789335424871</v>
      </c>
      <c r="F1073" t="e">
        <f>VLOOKUP(C1073,ECOTOX!A:L,7,FALSE)</f>
        <v>#N/A</v>
      </c>
      <c r="H1073" t="e">
        <f>VLOOKUP(C1073,ECOTOX!A:L,5,FALSE)</f>
        <v>#N/A</v>
      </c>
      <c r="J1073" t="e">
        <f>E1073/F1073</f>
        <v>#N/A</v>
      </c>
      <c r="L1073" t="e">
        <f>E1073/H1073</f>
        <v>#N/A</v>
      </c>
    </row>
    <row r="1074" spans="1:12" hidden="1" x14ac:dyDescent="0.25">
      <c r="A1074" t="s">
        <v>2217</v>
      </c>
      <c r="B1074" t="s">
        <v>5210</v>
      </c>
      <c r="C1074">
        <v>551928</v>
      </c>
      <c r="D1074" t="s">
        <v>2218</v>
      </c>
      <c r="E1074">
        <f>VLOOKUP(A1074,ToxCast!A:I,9,FALSE)</f>
        <v>5.6476617623504222</v>
      </c>
      <c r="F1074" t="e">
        <f>VLOOKUP(C1074,ECOTOX!A:L,7,FALSE)</f>
        <v>#N/A</v>
      </c>
      <c r="H1074" t="e">
        <f>VLOOKUP(C1074,ECOTOX!A:L,5,FALSE)</f>
        <v>#N/A</v>
      </c>
      <c r="J1074" t="e">
        <f>E1074/F1074</f>
        <v>#N/A</v>
      </c>
      <c r="L1074" t="e">
        <f>E1074/H1074</f>
        <v>#N/A</v>
      </c>
    </row>
    <row r="1075" spans="1:12" x14ac:dyDescent="0.25">
      <c r="A1075" t="s">
        <v>341</v>
      </c>
      <c r="B1075" t="s">
        <v>5208</v>
      </c>
      <c r="C1075">
        <v>62737</v>
      </c>
      <c r="D1075" t="s">
        <v>342</v>
      </c>
      <c r="E1075">
        <f>VLOOKUP(A1075,ToxCast!A:I,9,FALSE)</f>
        <v>0.1317818528667532</v>
      </c>
      <c r="F1075">
        <f>VLOOKUP(C1075,ECOTOX!A:L,7,FALSE)</f>
        <v>2.0000000000000002E-5</v>
      </c>
      <c r="G1075">
        <f>VLOOKUP(C1075,ECOTOX!A:L,8,FALSE)</f>
        <v>4.0000000000000002E-4</v>
      </c>
      <c r="H1075">
        <f>VLOOKUP(C1075,ECOTOX!A:L,5,FALSE)</f>
        <v>0.106</v>
      </c>
      <c r="J1075">
        <f>E1075/F1075</f>
        <v>6589.0926433376599</v>
      </c>
      <c r="K1075" s="8">
        <f>E1075/G1075</f>
        <v>329.45463216688302</v>
      </c>
      <c r="L1075">
        <f>E1075/H1075</f>
        <v>1.2432250270448415</v>
      </c>
    </row>
    <row r="1076" spans="1:12" x14ac:dyDescent="0.25">
      <c r="A1076" t="s">
        <v>3715</v>
      </c>
      <c r="B1076" t="s">
        <v>5211</v>
      </c>
      <c r="C1076">
        <v>127195</v>
      </c>
      <c r="D1076" t="s">
        <v>3716</v>
      </c>
      <c r="E1076">
        <f>VLOOKUP(A1076,ToxCast!A:I,9,FALSE)</f>
        <v>0.1146420305313295</v>
      </c>
      <c r="F1076">
        <f>VLOOKUP(C1076,ECOTOX!A:L,7,FALSE)</f>
        <v>9400</v>
      </c>
      <c r="G1076">
        <f>VLOOKUP(C1076,ECOTOX!A:L,8,FALSE)</f>
        <v>9400</v>
      </c>
      <c r="H1076">
        <f>VLOOKUP(C1076,ECOTOX!A:L,5,FALSE)</f>
        <v>9400</v>
      </c>
      <c r="J1076">
        <f>E1076/F1076</f>
        <v>1.2195960694822287E-5</v>
      </c>
      <c r="K1076" s="8">
        <f>E1076/G1076</f>
        <v>1.2195960694822287E-5</v>
      </c>
      <c r="L1076">
        <f>E1076/H1076</f>
        <v>1.2195960694822287E-5</v>
      </c>
    </row>
    <row r="1077" spans="1:12" x14ac:dyDescent="0.25">
      <c r="A1077" t="s">
        <v>2219</v>
      </c>
      <c r="B1077" t="s">
        <v>5212</v>
      </c>
      <c r="C1077">
        <v>606202</v>
      </c>
      <c r="D1077" t="s">
        <v>2220</v>
      </c>
      <c r="E1077">
        <f>VLOOKUP(A1077,ToxCast!A:I,9,FALSE)</f>
        <v>0.1237329548130566</v>
      </c>
      <c r="F1077">
        <f>VLOOKUP(C1077,ECOTOX!A:L,7,FALSE)</f>
        <v>2.19</v>
      </c>
      <c r="G1077">
        <f>VLOOKUP(C1077,ECOTOX!A:L,8,FALSE)</f>
        <v>2.19</v>
      </c>
      <c r="H1077">
        <f>VLOOKUP(C1077,ECOTOX!A:L,5,FALSE)</f>
        <v>2.19</v>
      </c>
      <c r="J1077">
        <f>E1077/F1077</f>
        <v>5.6499066124683382E-2</v>
      </c>
      <c r="K1077" s="8">
        <f>E1077/G1077</f>
        <v>5.6499066124683382E-2</v>
      </c>
      <c r="L1077">
        <f>E1077/H1077</f>
        <v>5.6499066124683382E-2</v>
      </c>
    </row>
    <row r="1078" spans="1:12" x14ac:dyDescent="0.25">
      <c r="A1078" t="s">
        <v>159</v>
      </c>
      <c r="B1078" t="s">
        <v>5213</v>
      </c>
      <c r="C1078">
        <v>57636</v>
      </c>
      <c r="D1078" t="s">
        <v>160</v>
      </c>
      <c r="E1078">
        <f>VLOOKUP(A1078,ToxCast!A:I,9,FALSE)</f>
        <v>1.8397872682771999E-6</v>
      </c>
      <c r="F1078">
        <f>VLOOKUP(C1078,ECOTOX!A:L,7,FALSE)</f>
        <v>3.2499999999999997E-5</v>
      </c>
      <c r="G1078">
        <f>VLOOKUP(C1078,ECOTOX!A:L,8,FALSE)</f>
        <v>4.0000000000000003E-5</v>
      </c>
      <c r="H1078">
        <f>VLOOKUP(C1078,ECOTOX!A:L,5,FALSE)</f>
        <v>1.9641708203418</v>
      </c>
      <c r="J1078">
        <f>E1078/F1078</f>
        <v>5.6608839023913851E-2</v>
      </c>
      <c r="K1078" s="8">
        <f>E1078/G1078</f>
        <v>4.5994681706929996E-2</v>
      </c>
      <c r="L1078">
        <f>E1078/H1078</f>
        <v>9.3667376035911419E-7</v>
      </c>
    </row>
    <row r="1079" spans="1:12" hidden="1" x14ac:dyDescent="0.25">
      <c r="A1079" t="s">
        <v>527</v>
      </c>
      <c r="B1079" t="s">
        <v>5215</v>
      </c>
      <c r="C1079">
        <v>142596</v>
      </c>
      <c r="D1079" t="s">
        <v>528</v>
      </c>
      <c r="E1079">
        <f>VLOOKUP(A1079,ToxCast!A:I,9,FALSE)</f>
        <v>0.39346861463173993</v>
      </c>
      <c r="F1079" t="e">
        <f>VLOOKUP(C1079,ECOTOX!A:L,7,FALSE)</f>
        <v>#N/A</v>
      </c>
      <c r="H1079" t="e">
        <f>VLOOKUP(C1079,ECOTOX!A:L,5,FALSE)</f>
        <v>#N/A</v>
      </c>
      <c r="J1079" t="e">
        <f>E1079/F1079</f>
        <v>#N/A</v>
      </c>
      <c r="L1079" t="e">
        <f>E1079/H1079</f>
        <v>#N/A</v>
      </c>
    </row>
    <row r="1080" spans="1:12" hidden="1" x14ac:dyDescent="0.25">
      <c r="A1080" t="s">
        <v>3135</v>
      </c>
      <c r="B1080" t="s">
        <v>5216</v>
      </c>
      <c r="C1080">
        <v>104767</v>
      </c>
      <c r="D1080" t="s">
        <v>3136</v>
      </c>
      <c r="E1080">
        <f>VLOOKUP(A1080,ToxCast!A:I,9,FALSE)</f>
        <v>1.8192141243072231E-3</v>
      </c>
      <c r="F1080" t="e">
        <f>VLOOKUP(C1080,ECOTOX!A:L,7,FALSE)</f>
        <v>#N/A</v>
      </c>
      <c r="H1080" t="e">
        <f>VLOOKUP(C1080,ECOTOX!A:L,5,FALSE)</f>
        <v>#N/A</v>
      </c>
      <c r="J1080" t="e">
        <f>E1080/F1080</f>
        <v>#N/A</v>
      </c>
      <c r="L1080" t="e">
        <f>E1080/H1080</f>
        <v>#N/A</v>
      </c>
    </row>
    <row r="1081" spans="1:12" x14ac:dyDescent="0.25">
      <c r="A1081" t="s">
        <v>343</v>
      </c>
      <c r="B1081" t="s">
        <v>5214</v>
      </c>
      <c r="C1081">
        <v>96457</v>
      </c>
      <c r="D1081" t="s">
        <v>344</v>
      </c>
      <c r="E1081">
        <f>VLOOKUP(A1081,ToxCast!A:I,9,FALSE)</f>
        <v>7.9753639327349076E-3</v>
      </c>
      <c r="F1081">
        <f>VLOOKUP(C1081,ECOTOX!A:L,7,FALSE)</f>
        <v>3.286</v>
      </c>
      <c r="G1081">
        <f>VLOOKUP(C1081,ECOTOX!A:L,8,FALSE)</f>
        <v>4.0919999999999996</v>
      </c>
      <c r="H1081">
        <f>VLOOKUP(C1081,ECOTOX!A:L,5,FALSE)</f>
        <v>23</v>
      </c>
      <c r="J1081">
        <f>E1081/F1081</f>
        <v>2.4270736252997283E-3</v>
      </c>
      <c r="K1081" s="8">
        <f>E1081/G1081</f>
        <v>1.9490136688012972E-3</v>
      </c>
      <c r="L1081">
        <f>E1081/H1081</f>
        <v>3.4675495359716988E-4</v>
      </c>
    </row>
    <row r="1082" spans="1:12" hidden="1" x14ac:dyDescent="0.25">
      <c r="A1082" t="s">
        <v>3137</v>
      </c>
      <c r="B1082" t="s">
        <v>5218</v>
      </c>
      <c r="C1082">
        <v>548629</v>
      </c>
      <c r="D1082" t="s">
        <v>3138</v>
      </c>
      <c r="E1082">
        <f>VLOOKUP(A1082,ToxCast!A:I,9,FALSE)</f>
        <v>6.7723525721487265E-2</v>
      </c>
      <c r="F1082" t="e">
        <f>VLOOKUP(C1082,ECOTOX!A:L,7,FALSE)</f>
        <v>#N/A</v>
      </c>
      <c r="H1082" t="e">
        <f>VLOOKUP(C1082,ECOTOX!A:L,5,FALSE)</f>
        <v>#N/A</v>
      </c>
      <c r="J1082" t="e">
        <f>E1082/F1082</f>
        <v>#N/A</v>
      </c>
      <c r="L1082" t="e">
        <f>E1082/H1082</f>
        <v>#N/A</v>
      </c>
    </row>
    <row r="1083" spans="1:12" hidden="1" x14ac:dyDescent="0.25">
      <c r="A1083" t="s">
        <v>1637</v>
      </c>
      <c r="B1083" t="s">
        <v>5219</v>
      </c>
      <c r="C1083">
        <v>148243</v>
      </c>
      <c r="D1083" t="s">
        <v>1638</v>
      </c>
      <c r="E1083">
        <f>VLOOKUP(A1083,ToxCast!A:I,9,FALSE)</f>
        <v>2.5702456157869789E-2</v>
      </c>
      <c r="F1083" t="e">
        <f>VLOOKUP(C1083,ECOTOX!A:L,7,FALSE)</f>
        <v>#N/A</v>
      </c>
      <c r="H1083" t="e">
        <f>VLOOKUP(C1083,ECOTOX!A:L,5,FALSE)</f>
        <v>#N/A</v>
      </c>
      <c r="J1083" t="e">
        <f>E1083/F1083</f>
        <v>#N/A</v>
      </c>
      <c r="L1083" t="e">
        <f>E1083/H1083</f>
        <v>#N/A</v>
      </c>
    </row>
    <row r="1084" spans="1:12" x14ac:dyDescent="0.25">
      <c r="A1084" t="s">
        <v>255</v>
      </c>
      <c r="B1084" t="s">
        <v>5217</v>
      </c>
      <c r="C1084">
        <v>117817</v>
      </c>
      <c r="D1084" t="s">
        <v>256</v>
      </c>
      <c r="E1084">
        <f>VLOOKUP(A1084,ToxCast!A:I,9,FALSE)</f>
        <v>5.1988929107186083E-2</v>
      </c>
      <c r="F1084">
        <f>VLOOKUP(C1084,ECOTOX!A:L,7,FALSE)</f>
        <v>1E-4</v>
      </c>
      <c r="G1084">
        <f>VLOOKUP(C1084,ECOTOX!A:L,8,FALSE)</f>
        <v>1E-4</v>
      </c>
      <c r="H1084">
        <f>VLOOKUP(C1084,ECOTOX!A:L,5,FALSE)</f>
        <v>0.01</v>
      </c>
      <c r="J1084">
        <f>E1084/F1084</f>
        <v>519.88929107186084</v>
      </c>
      <c r="K1084" s="8">
        <f>E1084/G1084</f>
        <v>519.88929107186084</v>
      </c>
      <c r="L1084">
        <f>E1084/H1084</f>
        <v>5.1988929107186079</v>
      </c>
    </row>
    <row r="1085" spans="1:12" hidden="1" x14ac:dyDescent="0.25">
      <c r="A1085" t="s">
        <v>2221</v>
      </c>
      <c r="B1085" t="s">
        <v>5221</v>
      </c>
      <c r="C1085">
        <v>87514</v>
      </c>
      <c r="D1085" t="s">
        <v>2222</v>
      </c>
      <c r="E1085">
        <f>VLOOKUP(A1085,ToxCast!A:I,9,FALSE)</f>
        <v>0.13786513600057401</v>
      </c>
      <c r="F1085" t="e">
        <f>VLOOKUP(C1085,ECOTOX!A:L,7,FALSE)</f>
        <v>#N/A</v>
      </c>
      <c r="H1085" t="e">
        <f>VLOOKUP(C1085,ECOTOX!A:L,5,FALSE)</f>
        <v>#N/A</v>
      </c>
      <c r="J1085" t="e">
        <f>E1085/F1085</f>
        <v>#N/A</v>
      </c>
      <c r="L1085" t="e">
        <f>E1085/H1085</f>
        <v>#N/A</v>
      </c>
    </row>
    <row r="1086" spans="1:12" hidden="1" x14ac:dyDescent="0.25">
      <c r="A1086" t="s">
        <v>2223</v>
      </c>
      <c r="B1086" t="s">
        <v>5222</v>
      </c>
      <c r="C1086">
        <v>75330755</v>
      </c>
      <c r="D1086" t="s">
        <v>2224</v>
      </c>
      <c r="E1086">
        <f>VLOOKUP(A1086,ToxCast!A:I,9,FALSE)</f>
        <v>7.2476917934846145E-3</v>
      </c>
      <c r="F1086" t="e">
        <f>VLOOKUP(C1086,ECOTOX!A:L,7,FALSE)</f>
        <v>#N/A</v>
      </c>
      <c r="H1086" t="e">
        <f>VLOOKUP(C1086,ECOTOX!A:L,5,FALSE)</f>
        <v>#N/A</v>
      </c>
      <c r="J1086" t="e">
        <f>E1086/F1086</f>
        <v>#N/A</v>
      </c>
      <c r="L1086" t="e">
        <f>E1086/H1086</f>
        <v>#N/A</v>
      </c>
    </row>
    <row r="1087" spans="1:12" x14ac:dyDescent="0.25">
      <c r="A1087" t="s">
        <v>1067</v>
      </c>
      <c r="B1087" t="s">
        <v>5220</v>
      </c>
      <c r="C1087">
        <v>15687271</v>
      </c>
      <c r="D1087" t="s">
        <v>1068</v>
      </c>
      <c r="E1087">
        <f>VLOOKUP(A1087,ToxCast!A:I,9,FALSE)</f>
        <v>0.1031425</v>
      </c>
      <c r="F1087">
        <f>VLOOKUP(C1087,ECOTOX!A:L,7,FALSE)</f>
        <v>0.1</v>
      </c>
      <c r="G1087">
        <f>VLOOKUP(C1087,ECOTOX!A:L,8,FALSE)</f>
        <v>0.1</v>
      </c>
      <c r="H1087">
        <f>VLOOKUP(C1087,ECOTOX!A:L,5,FALSE)</f>
        <v>0.1</v>
      </c>
      <c r="J1087">
        <f>E1087/F1087</f>
        <v>1.0314249999999998</v>
      </c>
      <c r="K1087" s="8">
        <f>E1087/G1087</f>
        <v>1.0314249999999998</v>
      </c>
      <c r="L1087">
        <f>E1087/H1087</f>
        <v>1.0314249999999998</v>
      </c>
    </row>
    <row r="1088" spans="1:12" x14ac:dyDescent="0.25">
      <c r="A1088" t="s">
        <v>26</v>
      </c>
      <c r="B1088" t="s">
        <v>5223</v>
      </c>
      <c r="C1088">
        <v>7487947</v>
      </c>
      <c r="D1088" t="s">
        <v>27</v>
      </c>
      <c r="E1088">
        <f>VLOOKUP(A1088,ToxCast!A:I,9,FALSE)</f>
        <v>2.2957107396304299E-2</v>
      </c>
      <c r="F1088">
        <f>VLOOKUP(C1088,ECOTOX!A:L,7,FALSE)</f>
        <v>6.600000000000001E-4</v>
      </c>
      <c r="G1088">
        <f>VLOOKUP(C1088,ECOTOX!A:L,8,FALSE)</f>
        <v>1.4E-3</v>
      </c>
      <c r="H1088">
        <f>VLOOKUP(C1088,ECOTOX!A:L,5,FALSE)</f>
        <v>4.2000000000000003E-2</v>
      </c>
      <c r="J1088">
        <f>E1088/F1088</f>
        <v>34.783496055006509</v>
      </c>
      <c r="K1088" s="8">
        <f>E1088/G1088</f>
        <v>16.397933854503073</v>
      </c>
      <c r="L1088">
        <f>E1088/H1088</f>
        <v>0.54659779515010232</v>
      </c>
    </row>
    <row r="1089" spans="1:12" x14ac:dyDescent="0.25">
      <c r="A1089" t="s">
        <v>449</v>
      </c>
      <c r="B1089" t="s">
        <v>5224</v>
      </c>
      <c r="C1089">
        <v>115093</v>
      </c>
      <c r="D1089" t="s">
        <v>450</v>
      </c>
      <c r="E1089">
        <f>VLOOKUP(A1089,ToxCast!A:I,9,FALSE)</f>
        <v>2.2546371228329639E-2</v>
      </c>
      <c r="F1089">
        <f>VLOOKUP(C1089,ECOTOX!A:L,7,FALSE)</f>
        <v>0.04</v>
      </c>
      <c r="G1089">
        <f>VLOOKUP(C1089,ECOTOX!A:L,8,FALSE)</f>
        <v>0.04</v>
      </c>
      <c r="H1089">
        <f>VLOOKUP(C1089,ECOTOX!A:L,5,FALSE)</f>
        <v>0.04</v>
      </c>
      <c r="J1089">
        <f>E1089/F1089</f>
        <v>0.56365928070824101</v>
      </c>
      <c r="K1089" s="8">
        <f>E1089/G1089</f>
        <v>0.56365928070824101</v>
      </c>
      <c r="L1089">
        <f>E1089/H1089</f>
        <v>0.56365928070824101</v>
      </c>
    </row>
    <row r="1090" spans="1:12" hidden="1" x14ac:dyDescent="0.25">
      <c r="A1090" t="s">
        <v>1639</v>
      </c>
      <c r="B1090" t="s">
        <v>5226</v>
      </c>
      <c r="C1090">
        <v>59870</v>
      </c>
      <c r="D1090" t="s">
        <v>1640</v>
      </c>
      <c r="E1090">
        <f>VLOOKUP(A1090,ToxCast!A:I,9,FALSE)</f>
        <v>1.660664435084027E-2</v>
      </c>
      <c r="F1090" t="e">
        <f>VLOOKUP(C1090,ECOTOX!A:L,7,FALSE)</f>
        <v>#N/A</v>
      </c>
      <c r="H1090" t="e">
        <f>VLOOKUP(C1090,ECOTOX!A:L,5,FALSE)</f>
        <v>#N/A</v>
      </c>
      <c r="J1090" t="e">
        <f>E1090/F1090</f>
        <v>#N/A</v>
      </c>
      <c r="L1090" t="e">
        <f>E1090/H1090</f>
        <v>#N/A</v>
      </c>
    </row>
    <row r="1091" spans="1:12" x14ac:dyDescent="0.25">
      <c r="A1091" t="s">
        <v>1283</v>
      </c>
      <c r="B1091" t="s">
        <v>5225</v>
      </c>
      <c r="C1091">
        <v>950378</v>
      </c>
      <c r="D1091" t="s">
        <v>1284</v>
      </c>
      <c r="E1091">
        <f>VLOOKUP(A1091,ToxCast!A:I,9,FALSE)</f>
        <v>4.203996436969068E-2</v>
      </c>
      <c r="F1091">
        <f>VLOOKUP(C1091,ECOTOX!A:L,7,FALSE)</f>
        <v>5.0000000000000001E-4</v>
      </c>
      <c r="G1091">
        <f>VLOOKUP(C1091,ECOTOX!A:L,8,FALSE)</f>
        <v>6.7599999999999995E-4</v>
      </c>
      <c r="H1091">
        <f>VLOOKUP(C1091,ECOTOX!A:L,5,FALSE)</f>
        <v>0.2</v>
      </c>
      <c r="J1091">
        <f>E1091/F1091</f>
        <v>84.079928739381359</v>
      </c>
      <c r="K1091" s="8">
        <f>E1091/G1091</f>
        <v>62.189296404867875</v>
      </c>
      <c r="L1091">
        <f>E1091/H1091</f>
        <v>0.2101998218484534</v>
      </c>
    </row>
    <row r="1092" spans="1:12" x14ac:dyDescent="0.25">
      <c r="A1092" t="s">
        <v>257</v>
      </c>
      <c r="B1092" t="s">
        <v>5227</v>
      </c>
      <c r="C1092">
        <v>2058460</v>
      </c>
      <c r="D1092" t="s">
        <v>258</v>
      </c>
      <c r="E1092">
        <f>VLOOKUP(A1092,ToxCast!A:I,9,FALSE)</f>
        <v>0.13086489618482719</v>
      </c>
      <c r="F1092">
        <f>VLOOKUP(C1092,ECOTOX!A:L,7,FALSE)</f>
        <v>73.960000000000008</v>
      </c>
      <c r="G1092">
        <f>VLOOKUP(C1092,ECOTOX!A:L,8,FALSE)</f>
        <v>87.92</v>
      </c>
      <c r="H1092">
        <f>VLOOKUP(C1092,ECOTOX!A:L,5,FALSE)</f>
        <v>683.3</v>
      </c>
      <c r="J1092">
        <f>E1092/F1092</f>
        <v>1.7694009759982041E-3</v>
      </c>
      <c r="K1092" s="8">
        <f>E1092/G1092</f>
        <v>1.4884542332214193E-3</v>
      </c>
      <c r="L1092">
        <f>E1092/H1092</f>
        <v>1.9151894656055496E-4</v>
      </c>
    </row>
    <row r="1093" spans="1:12" hidden="1" x14ac:dyDescent="0.25">
      <c r="A1093" t="s">
        <v>3717</v>
      </c>
      <c r="B1093" t="s">
        <v>5229</v>
      </c>
      <c r="C1093">
        <v>92842</v>
      </c>
      <c r="D1093" t="s">
        <v>3718</v>
      </c>
      <c r="E1093">
        <f>VLOOKUP(A1093,ToxCast!A:I,9,FALSE)</f>
        <v>0.1165082805492762</v>
      </c>
      <c r="F1093" t="e">
        <f>VLOOKUP(C1093,ECOTOX!A:L,7,FALSE)</f>
        <v>#N/A</v>
      </c>
      <c r="H1093" t="e">
        <f>VLOOKUP(C1093,ECOTOX!A:L,5,FALSE)</f>
        <v>#N/A</v>
      </c>
      <c r="J1093" t="e">
        <f>E1093/F1093</f>
        <v>#N/A</v>
      </c>
      <c r="L1093" t="e">
        <f>E1093/H1093</f>
        <v>#N/A</v>
      </c>
    </row>
    <row r="1094" spans="1:12" hidden="1" x14ac:dyDescent="0.25">
      <c r="A1094" t="s">
        <v>3719</v>
      </c>
      <c r="B1094" t="s">
        <v>5230</v>
      </c>
      <c r="C1094">
        <v>121799</v>
      </c>
      <c r="D1094" t="s">
        <v>3720</v>
      </c>
      <c r="E1094">
        <f>VLOOKUP(A1094,ToxCast!A:I,9,FALSE)</f>
        <v>3.0468232652091368E-2</v>
      </c>
      <c r="F1094" t="e">
        <f>VLOOKUP(C1094,ECOTOX!A:L,7,FALSE)</f>
        <v>#N/A</v>
      </c>
      <c r="H1094" t="e">
        <f>VLOOKUP(C1094,ECOTOX!A:L,5,FALSE)</f>
        <v>#N/A</v>
      </c>
      <c r="J1094" t="e">
        <f>E1094/F1094</f>
        <v>#N/A</v>
      </c>
      <c r="L1094" t="e">
        <f>E1094/H1094</f>
        <v>#N/A</v>
      </c>
    </row>
    <row r="1095" spans="1:12" x14ac:dyDescent="0.25">
      <c r="A1095" t="s">
        <v>28</v>
      </c>
      <c r="B1095" t="s">
        <v>5228</v>
      </c>
      <c r="C1095">
        <v>108952</v>
      </c>
      <c r="D1095" t="s">
        <v>29</v>
      </c>
      <c r="E1095">
        <f>VLOOKUP(A1095,ToxCast!A:I,9,FALSE)</f>
        <v>5.9076869082110378E-2</v>
      </c>
      <c r="F1095">
        <f>VLOOKUP(C1095,ECOTOX!A:L,7,FALSE)</f>
        <v>4.6000000000000013E-2</v>
      </c>
      <c r="G1095">
        <f>VLOOKUP(C1095,ECOTOX!A:L,8,FALSE)</f>
        <v>0.35599999999999998</v>
      </c>
      <c r="H1095">
        <f>VLOOKUP(C1095,ECOTOX!A:L,5,FALSE)</f>
        <v>11.23</v>
      </c>
      <c r="J1095">
        <f>E1095/F1095</f>
        <v>1.284279762654573</v>
      </c>
      <c r="K1095" s="8">
        <f>E1095/G1095</f>
        <v>0.16594626146660219</v>
      </c>
      <c r="L1095">
        <f>E1095/H1095</f>
        <v>5.2606294819332478E-3</v>
      </c>
    </row>
    <row r="1096" spans="1:12" hidden="1" x14ac:dyDescent="0.25">
      <c r="A1096" t="s">
        <v>1069</v>
      </c>
      <c r="B1096" t="s">
        <v>5232</v>
      </c>
      <c r="C1096">
        <v>81072</v>
      </c>
      <c r="D1096" t="s">
        <v>1070</v>
      </c>
      <c r="E1096">
        <f>VLOOKUP(A1096,ToxCast!A:I,9,FALSE)</f>
        <v>0.24740421666294152</v>
      </c>
      <c r="F1096" t="e">
        <f>VLOOKUP(C1096,ECOTOX!A:L,7,FALSE)</f>
        <v>#N/A</v>
      </c>
      <c r="H1096" t="e">
        <f>VLOOKUP(C1096,ECOTOX!A:L,5,FALSE)</f>
        <v>#N/A</v>
      </c>
      <c r="J1096" t="e">
        <f>E1096/F1096</f>
        <v>#N/A</v>
      </c>
      <c r="L1096" t="e">
        <f>E1096/H1096</f>
        <v>#N/A</v>
      </c>
    </row>
    <row r="1097" spans="1:12" x14ac:dyDescent="0.25">
      <c r="A1097" t="s">
        <v>1641</v>
      </c>
      <c r="B1097" t="s">
        <v>5231</v>
      </c>
      <c r="C1097">
        <v>51525</v>
      </c>
      <c r="D1097" t="s">
        <v>1642</v>
      </c>
      <c r="E1097">
        <f>VLOOKUP(A1097,ToxCast!A:I,9,FALSE)</f>
        <v>3.8759279755441599E-2</v>
      </c>
      <c r="F1097">
        <f>VLOOKUP(C1097,ECOTOX!A:L,7,FALSE)</f>
        <v>30.658278920000001</v>
      </c>
      <c r="G1097">
        <f>VLOOKUP(C1097,ECOTOX!A:L,8,FALSE)</f>
        <v>33.569198239999999</v>
      </c>
      <c r="H1097">
        <f>VLOOKUP(C1097,ECOTOX!A:L,5,FALSE)</f>
        <v>56.856552800000003</v>
      </c>
      <c r="J1097">
        <f>E1097/F1097</f>
        <v>1.2642353426485689E-3</v>
      </c>
      <c r="K1097" s="8">
        <f>E1097/G1097</f>
        <v>1.1546084442748848E-3</v>
      </c>
      <c r="L1097">
        <f>E1097/H1097</f>
        <v>6.8170294973355467E-4</v>
      </c>
    </row>
    <row r="1098" spans="1:12" hidden="1" x14ac:dyDescent="0.25">
      <c r="A1098" t="s">
        <v>1071</v>
      </c>
      <c r="B1098" t="s">
        <v>5234</v>
      </c>
      <c r="C1098">
        <v>58559</v>
      </c>
      <c r="D1098" t="s">
        <v>1072</v>
      </c>
      <c r="E1098">
        <f>VLOOKUP(A1098,ToxCast!A:I,9,FALSE)</f>
        <v>4.7542054621505681E-2</v>
      </c>
      <c r="F1098" t="e">
        <f>VLOOKUP(C1098,ECOTOX!A:L,7,FALSE)</f>
        <v>#N/A</v>
      </c>
      <c r="H1098" t="e">
        <f>VLOOKUP(C1098,ECOTOX!A:L,5,FALSE)</f>
        <v>#N/A</v>
      </c>
      <c r="J1098" t="e">
        <f>E1098/F1098</f>
        <v>#N/A</v>
      </c>
      <c r="L1098" t="e">
        <f>E1098/H1098</f>
        <v>#N/A</v>
      </c>
    </row>
    <row r="1099" spans="1:12" x14ac:dyDescent="0.25">
      <c r="A1099" t="s">
        <v>679</v>
      </c>
      <c r="B1099" t="s">
        <v>5233</v>
      </c>
      <c r="C1099">
        <v>137268</v>
      </c>
      <c r="D1099" t="s">
        <v>680</v>
      </c>
      <c r="E1099">
        <f>VLOOKUP(A1099,ToxCast!A:I,9,FALSE)</f>
        <v>4.6532978441701008E-3</v>
      </c>
      <c r="F1099">
        <f>VLOOKUP(C1099,ECOTOX!A:L,7,FALSE)</f>
        <v>1.8699999999999999E-3</v>
      </c>
      <c r="G1099">
        <f>VLOOKUP(C1099,ECOTOX!A:L,8,FALSE)</f>
        <v>2.2399999999999998E-3</v>
      </c>
      <c r="H1099">
        <f>VLOOKUP(C1099,ECOTOX!A:L,5,FALSE)</f>
        <v>3.3658058000000002E-3</v>
      </c>
      <c r="J1099">
        <f>E1099/F1099</f>
        <v>2.4883945690749205</v>
      </c>
      <c r="K1099" s="8">
        <f>E1099/G1099</f>
        <v>2.0773651090045093</v>
      </c>
      <c r="L1099">
        <f>E1099/H1099</f>
        <v>1.3825211912612725</v>
      </c>
    </row>
    <row r="1100" spans="1:12" x14ac:dyDescent="0.25">
      <c r="A1100" t="s">
        <v>681</v>
      </c>
      <c r="B1100" t="s">
        <v>5235</v>
      </c>
      <c r="C1100">
        <v>88062</v>
      </c>
      <c r="D1100" t="s">
        <v>682</v>
      </c>
      <c r="E1100">
        <f>VLOOKUP(A1100,ToxCast!A:I,9,FALSE)</f>
        <v>9.6623900414631439E-2</v>
      </c>
      <c r="F1100">
        <f>VLOOKUP(C1100,ECOTOX!A:L,7,FALSE)</f>
        <v>0.02</v>
      </c>
      <c r="G1100">
        <f>VLOOKUP(C1100,ECOTOX!A:L,8,FALSE)</f>
        <v>0.02</v>
      </c>
      <c r="H1100">
        <f>VLOOKUP(C1100,ECOTOX!A:L,5,FALSE)</f>
        <v>1.625</v>
      </c>
      <c r="J1100">
        <f>E1100/F1100</f>
        <v>4.8311950207315721</v>
      </c>
      <c r="K1100" s="8">
        <f>E1100/G1100</f>
        <v>4.8311950207315721</v>
      </c>
      <c r="L1100">
        <f>E1100/H1100</f>
        <v>5.9460861793619348E-2</v>
      </c>
    </row>
    <row r="1101" spans="1:12" x14ac:dyDescent="0.25">
      <c r="A1101" t="s">
        <v>683</v>
      </c>
      <c r="B1101" t="s">
        <v>5236</v>
      </c>
      <c r="C1101">
        <v>93765</v>
      </c>
      <c r="D1101" t="s">
        <v>684</v>
      </c>
      <c r="E1101">
        <f>VLOOKUP(A1101,ToxCast!A:I,9,FALSE)</f>
        <v>3.098959944287143E-2</v>
      </c>
      <c r="F1101">
        <f>VLOOKUP(C1101,ECOTOX!A:L,7,FALSE)</f>
        <v>46.850000000000009</v>
      </c>
      <c r="G1101">
        <f>VLOOKUP(C1101,ECOTOX!A:L,8,FALSE)</f>
        <v>50</v>
      </c>
      <c r="H1101">
        <f>VLOOKUP(C1101,ECOTOX!A:L,5,FALSE)</f>
        <v>125</v>
      </c>
      <c r="J1101">
        <f>E1101/F1101</f>
        <v>6.6146423570696746E-4</v>
      </c>
      <c r="K1101" s="8">
        <f>E1101/G1101</f>
        <v>6.1979198885742863E-4</v>
      </c>
      <c r="L1101">
        <f>E1101/H1101</f>
        <v>2.4791679554297144E-4</v>
      </c>
    </row>
    <row r="1102" spans="1:12" hidden="1" x14ac:dyDescent="0.25">
      <c r="A1102" t="s">
        <v>1643</v>
      </c>
      <c r="B1102" t="s">
        <v>5238</v>
      </c>
      <c r="C1102">
        <v>126727</v>
      </c>
      <c r="D1102" t="s">
        <v>1644</v>
      </c>
      <c r="E1102">
        <f>VLOOKUP(A1102,ToxCast!A:I,9,FALSE)</f>
        <v>6.2016021959899179E-2</v>
      </c>
      <c r="F1102" t="e">
        <f>VLOOKUP(C1102,ECOTOX!A:L,7,FALSE)</f>
        <v>#N/A</v>
      </c>
      <c r="H1102" t="e">
        <f>VLOOKUP(C1102,ECOTOX!A:L,5,FALSE)</f>
        <v>#N/A</v>
      </c>
      <c r="J1102" t="e">
        <f>E1102/F1102</f>
        <v>#N/A</v>
      </c>
      <c r="L1102" t="e">
        <f>E1102/H1102</f>
        <v>#N/A</v>
      </c>
    </row>
    <row r="1103" spans="1:12" hidden="1" x14ac:dyDescent="0.25">
      <c r="A1103" t="s">
        <v>3721</v>
      </c>
      <c r="B1103" t="s">
        <v>5239</v>
      </c>
      <c r="C1103">
        <v>122203</v>
      </c>
      <c r="D1103" t="s">
        <v>3722</v>
      </c>
      <c r="E1103">
        <f>VLOOKUP(A1103,ToxCast!A:I,9,FALSE)</f>
        <v>0.64652618549917962</v>
      </c>
      <c r="F1103" t="e">
        <f>VLOOKUP(C1103,ECOTOX!A:L,7,FALSE)</f>
        <v>#N/A</v>
      </c>
      <c r="H1103" t="e">
        <f>VLOOKUP(C1103,ECOTOX!A:L,5,FALSE)</f>
        <v>#N/A</v>
      </c>
      <c r="J1103" t="e">
        <f>E1103/F1103</f>
        <v>#N/A</v>
      </c>
      <c r="L1103" t="e">
        <f>E1103/H1103</f>
        <v>#N/A</v>
      </c>
    </row>
    <row r="1104" spans="1:12" hidden="1" x14ac:dyDescent="0.25">
      <c r="A1104" t="s">
        <v>1645</v>
      </c>
      <c r="B1104" t="s">
        <v>5240</v>
      </c>
      <c r="C1104">
        <v>73223</v>
      </c>
      <c r="D1104" t="s">
        <v>1646</v>
      </c>
      <c r="E1104">
        <f>VLOOKUP(A1104,ToxCast!A:I,9,FALSE)</f>
        <v>6.4969606155285673E-4</v>
      </c>
      <c r="F1104" t="e">
        <f>VLOOKUP(C1104,ECOTOX!A:L,7,FALSE)</f>
        <v>#N/A</v>
      </c>
      <c r="H1104" t="e">
        <f>VLOOKUP(C1104,ECOTOX!A:L,5,FALSE)</f>
        <v>#N/A</v>
      </c>
      <c r="J1104" t="e">
        <f>E1104/F1104</f>
        <v>#N/A</v>
      </c>
      <c r="L1104" t="e">
        <f>E1104/H1104</f>
        <v>#N/A</v>
      </c>
    </row>
    <row r="1105" spans="1:12" hidden="1" x14ac:dyDescent="0.25">
      <c r="A1105" t="s">
        <v>3139</v>
      </c>
      <c r="B1105" t="s">
        <v>5241</v>
      </c>
      <c r="C1105">
        <v>143077</v>
      </c>
      <c r="D1105" t="s">
        <v>3140</v>
      </c>
      <c r="E1105">
        <f>VLOOKUP(A1105,ToxCast!A:I,9,FALSE)</f>
        <v>1.006505591238942</v>
      </c>
      <c r="F1105" t="e">
        <f>VLOOKUP(C1105,ECOTOX!A:L,7,FALSE)</f>
        <v>#N/A</v>
      </c>
      <c r="H1105" t="e">
        <f>VLOOKUP(C1105,ECOTOX!A:L,5,FALSE)</f>
        <v>#N/A</v>
      </c>
      <c r="J1105" t="e">
        <f>E1105/F1105</f>
        <v>#N/A</v>
      </c>
      <c r="L1105" t="e">
        <f>E1105/H1105</f>
        <v>#N/A</v>
      </c>
    </row>
    <row r="1106" spans="1:12" hidden="1" x14ac:dyDescent="0.25">
      <c r="A1106" t="s">
        <v>1647</v>
      </c>
      <c r="B1106" t="s">
        <v>5242</v>
      </c>
      <c r="C1106">
        <v>116530</v>
      </c>
      <c r="D1106" t="s">
        <v>1648</v>
      </c>
      <c r="E1106">
        <f>VLOOKUP(A1106,ToxCast!A:I,9,FALSE)</f>
        <v>1.2768459405448831E-3</v>
      </c>
      <c r="F1106" t="e">
        <f>VLOOKUP(C1106,ECOTOX!A:L,7,FALSE)</f>
        <v>#N/A</v>
      </c>
      <c r="H1106" t="e">
        <f>VLOOKUP(C1106,ECOTOX!A:L,5,FALSE)</f>
        <v>#N/A</v>
      </c>
      <c r="J1106" t="e">
        <f>E1106/F1106</f>
        <v>#N/A</v>
      </c>
      <c r="L1106" t="e">
        <f>E1106/H1106</f>
        <v>#N/A</v>
      </c>
    </row>
    <row r="1107" spans="1:12" hidden="1" x14ac:dyDescent="0.25">
      <c r="A1107" t="s">
        <v>1649</v>
      </c>
      <c r="B1107" t="s">
        <v>5243</v>
      </c>
      <c r="C1107">
        <v>110930</v>
      </c>
      <c r="D1107" t="s">
        <v>1650</v>
      </c>
      <c r="E1107">
        <f>VLOOKUP(A1107,ToxCast!A:I,9,FALSE)</f>
        <v>0.90367504129848153</v>
      </c>
      <c r="F1107" t="e">
        <f>VLOOKUP(C1107,ECOTOX!A:L,7,FALSE)</f>
        <v>#N/A</v>
      </c>
      <c r="H1107" t="e">
        <f>VLOOKUP(C1107,ECOTOX!A:L,5,FALSE)</f>
        <v>#N/A</v>
      </c>
      <c r="J1107" t="e">
        <f>E1107/F1107</f>
        <v>#N/A</v>
      </c>
      <c r="L1107" t="e">
        <f>E1107/H1107</f>
        <v>#N/A</v>
      </c>
    </row>
    <row r="1108" spans="1:12" hidden="1" x14ac:dyDescent="0.25">
      <c r="A1108" t="s">
        <v>3723</v>
      </c>
      <c r="B1108" t="s">
        <v>5244</v>
      </c>
      <c r="C1108">
        <v>77714</v>
      </c>
      <c r="D1108" t="s">
        <v>3724</v>
      </c>
      <c r="E1108">
        <f>VLOOKUP(A1108,ToxCast!A:I,9,FALSE)</f>
        <v>0.15919256139459573</v>
      </c>
      <c r="F1108" t="e">
        <f>VLOOKUP(C1108,ECOTOX!A:L,7,FALSE)</f>
        <v>#N/A</v>
      </c>
      <c r="H1108" t="e">
        <f>VLOOKUP(C1108,ECOTOX!A:L,5,FALSE)</f>
        <v>#N/A</v>
      </c>
      <c r="J1108" t="e">
        <f>E1108/F1108</f>
        <v>#N/A</v>
      </c>
      <c r="L1108" t="e">
        <f>E1108/H1108</f>
        <v>#N/A</v>
      </c>
    </row>
    <row r="1109" spans="1:12" x14ac:dyDescent="0.25">
      <c r="A1109" t="s">
        <v>873</v>
      </c>
      <c r="B1109" t="s">
        <v>5237</v>
      </c>
      <c r="C1109">
        <v>115968</v>
      </c>
      <c r="D1109" t="s">
        <v>874</v>
      </c>
      <c r="E1109">
        <f>VLOOKUP(A1109,ToxCast!A:I,9,FALSE)</f>
        <v>3.905994882072422</v>
      </c>
      <c r="F1109">
        <f>VLOOKUP(C1109,ECOTOX!A:L,7,FALSE)</f>
        <v>0.64999999999999991</v>
      </c>
      <c r="G1109">
        <f>VLOOKUP(C1109,ECOTOX!A:L,8,FALSE)</f>
        <v>1.05</v>
      </c>
      <c r="H1109">
        <f>VLOOKUP(C1109,ECOTOX!A:L,5,FALSE)</f>
        <v>6.25</v>
      </c>
      <c r="J1109">
        <f>E1109/F1109</f>
        <v>6.0092228954960349</v>
      </c>
      <c r="K1109" s="8">
        <f>E1109/G1109</f>
        <v>3.7199951257832589</v>
      </c>
      <c r="L1109">
        <f>E1109/H1109</f>
        <v>0.62495918113158755</v>
      </c>
    </row>
    <row r="1110" spans="1:12" hidden="1" x14ac:dyDescent="0.25">
      <c r="A1110" t="s">
        <v>1285</v>
      </c>
      <c r="B1110" t="s">
        <v>5246</v>
      </c>
      <c r="C1110">
        <v>99081</v>
      </c>
      <c r="D1110" t="s">
        <v>1286</v>
      </c>
      <c r="E1110">
        <f>VLOOKUP(A1110,ToxCast!A:I,9,FALSE)</f>
        <v>9.6532385484428577E-4</v>
      </c>
      <c r="F1110" t="e">
        <f>VLOOKUP(C1110,ECOTOX!A:L,7,FALSE)</f>
        <v>#N/A</v>
      </c>
      <c r="H1110" t="e">
        <f>VLOOKUP(C1110,ECOTOX!A:L,5,FALSE)</f>
        <v>#N/A</v>
      </c>
      <c r="J1110" t="e">
        <f>E1110/F1110</f>
        <v>#N/A</v>
      </c>
      <c r="L1110" t="e">
        <f>E1110/H1110</f>
        <v>#N/A</v>
      </c>
    </row>
    <row r="1111" spans="1:12" hidden="1" x14ac:dyDescent="0.25">
      <c r="A1111" t="s">
        <v>3141</v>
      </c>
      <c r="B1111" t="s">
        <v>5247</v>
      </c>
      <c r="C1111">
        <v>100107</v>
      </c>
      <c r="D1111" t="s">
        <v>3142</v>
      </c>
      <c r="E1111">
        <f>VLOOKUP(A1111,ToxCast!A:I,9,FALSE)</f>
        <v>1.2241429160426509</v>
      </c>
      <c r="F1111" t="e">
        <f>VLOOKUP(C1111,ECOTOX!A:L,7,FALSE)</f>
        <v>#N/A</v>
      </c>
      <c r="H1111" t="e">
        <f>VLOOKUP(C1111,ECOTOX!A:L,5,FALSE)</f>
        <v>#N/A</v>
      </c>
      <c r="J1111" t="e">
        <f>E1111/F1111</f>
        <v>#N/A</v>
      </c>
      <c r="L1111" t="e">
        <f>E1111/H1111</f>
        <v>#N/A</v>
      </c>
    </row>
    <row r="1112" spans="1:12" hidden="1" x14ac:dyDescent="0.25">
      <c r="A1112" t="s">
        <v>2675</v>
      </c>
      <c r="B1112" t="s">
        <v>5248</v>
      </c>
      <c r="C1112">
        <v>100378</v>
      </c>
      <c r="D1112" t="s">
        <v>2676</v>
      </c>
      <c r="E1112">
        <f>VLOOKUP(A1112,ToxCast!A:I,9,FALSE)</f>
        <v>2.2048345933766358</v>
      </c>
      <c r="F1112" t="e">
        <f>VLOOKUP(C1112,ECOTOX!A:L,7,FALSE)</f>
        <v>#N/A</v>
      </c>
      <c r="H1112" t="e">
        <f>VLOOKUP(C1112,ECOTOX!A:L,5,FALSE)</f>
        <v>#N/A</v>
      </c>
      <c r="J1112" t="e">
        <f>E1112/F1112</f>
        <v>#N/A</v>
      </c>
      <c r="L1112" t="e">
        <f>E1112/H1112</f>
        <v>#N/A</v>
      </c>
    </row>
    <row r="1113" spans="1:12" hidden="1" x14ac:dyDescent="0.25">
      <c r="A1113" t="s">
        <v>2677</v>
      </c>
      <c r="B1113" t="s">
        <v>5249</v>
      </c>
      <c r="C1113">
        <v>100469</v>
      </c>
      <c r="D1113" t="s">
        <v>2678</v>
      </c>
      <c r="E1113">
        <f>VLOOKUP(A1113,ToxCast!A:I,9,FALSE)</f>
        <v>7.4849852881610099E-2</v>
      </c>
      <c r="F1113" t="e">
        <f>VLOOKUP(C1113,ECOTOX!A:L,7,FALSE)</f>
        <v>#N/A</v>
      </c>
      <c r="H1113" t="e">
        <f>VLOOKUP(C1113,ECOTOX!A:L,5,FALSE)</f>
        <v>#N/A</v>
      </c>
      <c r="J1113" t="e">
        <f>E1113/F1113</f>
        <v>#N/A</v>
      </c>
      <c r="L1113" t="e">
        <f>E1113/H1113</f>
        <v>#N/A</v>
      </c>
    </row>
    <row r="1114" spans="1:12" hidden="1" x14ac:dyDescent="0.25">
      <c r="A1114" t="s">
        <v>1287</v>
      </c>
      <c r="B1114" t="s">
        <v>5250</v>
      </c>
      <c r="C1114">
        <v>107415</v>
      </c>
      <c r="D1114" t="s">
        <v>1288</v>
      </c>
      <c r="E1114">
        <f>VLOOKUP(A1114,ToxCast!A:I,9,FALSE)</f>
        <v>6.8773926556648492E-3</v>
      </c>
      <c r="F1114" t="e">
        <f>VLOOKUP(C1114,ECOTOX!A:L,7,FALSE)</f>
        <v>#N/A</v>
      </c>
      <c r="H1114" t="e">
        <f>VLOOKUP(C1114,ECOTOX!A:L,5,FALSE)</f>
        <v>#N/A</v>
      </c>
      <c r="J1114" t="e">
        <f>E1114/F1114</f>
        <v>#N/A</v>
      </c>
      <c r="L1114" t="e">
        <f>E1114/H1114</f>
        <v>#N/A</v>
      </c>
    </row>
    <row r="1115" spans="1:12" hidden="1" x14ac:dyDescent="0.25">
      <c r="A1115" t="s">
        <v>2227</v>
      </c>
      <c r="B1115" t="s">
        <v>5251</v>
      </c>
      <c r="C1115">
        <v>109977</v>
      </c>
      <c r="D1115" t="s">
        <v>2228</v>
      </c>
      <c r="E1115">
        <f>VLOOKUP(A1115,ToxCast!A:I,9,FALSE)</f>
        <v>4.9812098222265885E-2</v>
      </c>
      <c r="F1115" t="e">
        <f>VLOOKUP(C1115,ECOTOX!A:L,7,FALSE)</f>
        <v>#N/A</v>
      </c>
      <c r="H1115" t="e">
        <f>VLOOKUP(C1115,ECOTOX!A:L,5,FALSE)</f>
        <v>#N/A</v>
      </c>
      <c r="J1115" t="e">
        <f>E1115/F1115</f>
        <v>#N/A</v>
      </c>
      <c r="L1115" t="e">
        <f>E1115/H1115</f>
        <v>#N/A</v>
      </c>
    </row>
    <row r="1116" spans="1:12" hidden="1" x14ac:dyDescent="0.25">
      <c r="A1116" t="s">
        <v>875</v>
      </c>
      <c r="B1116" t="s">
        <v>5252</v>
      </c>
      <c r="C1116">
        <v>110123</v>
      </c>
      <c r="D1116" t="s">
        <v>876</v>
      </c>
      <c r="E1116" t="e">
        <f>VLOOKUP(A1116,ToxCast!A:I,9,FALSE)</f>
        <v>#VALUE!</v>
      </c>
      <c r="F1116" t="e">
        <f>VLOOKUP(C1116,ECOTOX!A:L,7,FALSE)</f>
        <v>#N/A</v>
      </c>
      <c r="H1116" t="e">
        <f>VLOOKUP(C1116,ECOTOX!A:L,5,FALSE)</f>
        <v>#N/A</v>
      </c>
      <c r="J1116" t="e">
        <f>E1116/F1116</f>
        <v>#VALUE!</v>
      </c>
      <c r="L1116" t="e">
        <f>E1116/H1116</f>
        <v>#VALUE!</v>
      </c>
    </row>
    <row r="1117" spans="1:12" hidden="1" x14ac:dyDescent="0.25">
      <c r="A1117" t="s">
        <v>3725</v>
      </c>
      <c r="B1117" t="s">
        <v>5253</v>
      </c>
      <c r="C1117">
        <v>110430</v>
      </c>
      <c r="D1117" t="s">
        <v>3726</v>
      </c>
      <c r="E1117" t="e">
        <f>VLOOKUP(A1117,ToxCast!A:I,9,FALSE)</f>
        <v>#VALUE!</v>
      </c>
      <c r="F1117" t="e">
        <f>VLOOKUP(C1117,ECOTOX!A:L,7,FALSE)</f>
        <v>#N/A</v>
      </c>
      <c r="H1117" t="e">
        <f>VLOOKUP(C1117,ECOTOX!A:L,5,FALSE)</f>
        <v>#N/A</v>
      </c>
      <c r="J1117" t="e">
        <f>E1117/F1117</f>
        <v>#VALUE!</v>
      </c>
      <c r="L1117" t="e">
        <f>E1117/H1117</f>
        <v>#VALUE!</v>
      </c>
    </row>
    <row r="1118" spans="1:12" hidden="1" x14ac:dyDescent="0.25">
      <c r="A1118" t="s">
        <v>3143</v>
      </c>
      <c r="B1118" t="s">
        <v>5254</v>
      </c>
      <c r="C1118">
        <v>120070</v>
      </c>
      <c r="D1118" t="s">
        <v>3144</v>
      </c>
      <c r="E1118">
        <f>VLOOKUP(A1118,ToxCast!A:I,9,FALSE)</f>
        <v>1.718336473002857</v>
      </c>
      <c r="F1118" t="e">
        <f>VLOOKUP(C1118,ECOTOX!A:L,7,FALSE)</f>
        <v>#N/A</v>
      </c>
      <c r="H1118" t="e">
        <f>VLOOKUP(C1118,ECOTOX!A:L,5,FALSE)</f>
        <v>#N/A</v>
      </c>
      <c r="J1118" t="e">
        <f>E1118/F1118</f>
        <v>#N/A</v>
      </c>
      <c r="L1118" t="e">
        <f>E1118/H1118</f>
        <v>#N/A</v>
      </c>
    </row>
    <row r="1119" spans="1:12" hidden="1" x14ac:dyDescent="0.25">
      <c r="A1119" t="s">
        <v>3145</v>
      </c>
      <c r="B1119" t="s">
        <v>5255</v>
      </c>
      <c r="C1119">
        <v>121324</v>
      </c>
      <c r="D1119" t="s">
        <v>3146</v>
      </c>
      <c r="E1119">
        <f>VLOOKUP(A1119,ToxCast!A:I,9,FALSE)</f>
        <v>0.2392063000057138</v>
      </c>
      <c r="F1119" t="e">
        <f>VLOOKUP(C1119,ECOTOX!A:L,7,FALSE)</f>
        <v>#N/A</v>
      </c>
      <c r="H1119" t="e">
        <f>VLOOKUP(C1119,ECOTOX!A:L,5,FALSE)</f>
        <v>#N/A</v>
      </c>
      <c r="J1119" t="e">
        <f>E1119/F1119</f>
        <v>#N/A</v>
      </c>
      <c r="L1119" t="e">
        <f>E1119/H1119</f>
        <v>#N/A</v>
      </c>
    </row>
    <row r="1120" spans="1:12" hidden="1" x14ac:dyDescent="0.25">
      <c r="A1120" t="s">
        <v>3147</v>
      </c>
      <c r="B1120" t="s">
        <v>5256</v>
      </c>
      <c r="C1120">
        <v>2499958</v>
      </c>
      <c r="D1120" t="s">
        <v>3148</v>
      </c>
      <c r="E1120">
        <f>VLOOKUP(A1120,ToxCast!A:I,9,FALSE)</f>
        <v>1.349898502953951</v>
      </c>
      <c r="F1120" t="e">
        <f>VLOOKUP(C1120,ECOTOX!A:L,7,FALSE)</f>
        <v>#N/A</v>
      </c>
      <c r="H1120" t="e">
        <f>VLOOKUP(C1120,ECOTOX!A:L,5,FALSE)</f>
        <v>#N/A</v>
      </c>
      <c r="J1120" t="e">
        <f>E1120/F1120</f>
        <v>#N/A</v>
      </c>
      <c r="L1120" t="e">
        <f>E1120/H1120</f>
        <v>#N/A</v>
      </c>
    </row>
    <row r="1121" spans="1:12" hidden="1" x14ac:dyDescent="0.25">
      <c r="A1121" t="s">
        <v>2679</v>
      </c>
      <c r="B1121" t="s">
        <v>5257</v>
      </c>
      <c r="C1121">
        <v>2859678</v>
      </c>
      <c r="D1121" t="s">
        <v>2680</v>
      </c>
      <c r="E1121">
        <f>VLOOKUP(A1121,ToxCast!A:I,9,FALSE)</f>
        <v>0.42163909318020265</v>
      </c>
      <c r="F1121" t="e">
        <f>VLOOKUP(C1121,ECOTOX!A:L,7,FALSE)</f>
        <v>#N/A</v>
      </c>
      <c r="H1121" t="e">
        <f>VLOOKUP(C1121,ECOTOX!A:L,5,FALSE)</f>
        <v>#N/A</v>
      </c>
      <c r="J1121" t="e">
        <f>E1121/F1121</f>
        <v>#N/A</v>
      </c>
      <c r="L1121" t="e">
        <f>E1121/H1121</f>
        <v>#N/A</v>
      </c>
    </row>
    <row r="1122" spans="1:12" hidden="1" x14ac:dyDescent="0.25">
      <c r="A1122" t="s">
        <v>3727</v>
      </c>
      <c r="B1122" t="s">
        <v>5258</v>
      </c>
      <c r="C1122">
        <v>17754904</v>
      </c>
      <c r="D1122" t="s">
        <v>3728</v>
      </c>
      <c r="E1122">
        <f>VLOOKUP(A1122,ToxCast!A:I,9,FALSE)</f>
        <v>8.188779104635506E-2</v>
      </c>
      <c r="F1122" t="e">
        <f>VLOOKUP(C1122,ECOTOX!A:L,7,FALSE)</f>
        <v>#N/A</v>
      </c>
      <c r="H1122" t="e">
        <f>VLOOKUP(C1122,ECOTOX!A:L,5,FALSE)</f>
        <v>#N/A</v>
      </c>
      <c r="J1122" t="e">
        <f>E1122/F1122</f>
        <v>#N/A</v>
      </c>
      <c r="L1122" t="e">
        <f>E1122/H1122</f>
        <v>#N/A</v>
      </c>
    </row>
    <row r="1123" spans="1:12" hidden="1" x14ac:dyDescent="0.25">
      <c r="A1123" t="s">
        <v>685</v>
      </c>
      <c r="B1123" t="s">
        <v>5259</v>
      </c>
      <c r="C1123">
        <v>24544045</v>
      </c>
      <c r="D1123" t="s">
        <v>686</v>
      </c>
      <c r="E1123">
        <f>VLOOKUP(A1123,ToxCast!A:I,9,FALSE)</f>
        <v>0.22304878020871099</v>
      </c>
      <c r="F1123" t="e">
        <f>VLOOKUP(C1123,ECOTOX!A:L,7,FALSE)</f>
        <v>#N/A</v>
      </c>
      <c r="H1123" t="e">
        <f>VLOOKUP(C1123,ECOTOX!A:L,5,FALSE)</f>
        <v>#N/A</v>
      </c>
      <c r="J1123" t="e">
        <f>E1123/F1123</f>
        <v>#N/A</v>
      </c>
      <c r="L1123" t="e">
        <f>E1123/H1123</f>
        <v>#N/A</v>
      </c>
    </row>
    <row r="1124" spans="1:12" x14ac:dyDescent="0.25">
      <c r="A1124" t="s">
        <v>2225</v>
      </c>
      <c r="B1124" t="s">
        <v>5245</v>
      </c>
      <c r="C1124">
        <v>78513</v>
      </c>
      <c r="D1124" t="s">
        <v>2226</v>
      </c>
      <c r="E1124">
        <f>VLOOKUP(A1124,ToxCast!A:I,9,FALSE)</f>
        <v>7.96954E-2</v>
      </c>
      <c r="F1124">
        <f>VLOOKUP(C1124,ECOTOX!A:L,7,FALSE)</f>
        <v>0.5</v>
      </c>
      <c r="G1124">
        <f>VLOOKUP(C1124,ECOTOX!A:L,8,FALSE)</f>
        <v>1.25</v>
      </c>
      <c r="H1124">
        <f>VLOOKUP(C1124,ECOTOX!A:L,5,FALSE)</f>
        <v>1.25</v>
      </c>
      <c r="J1124">
        <f>E1124/F1124</f>
        <v>0.1593908</v>
      </c>
      <c r="K1124" s="8">
        <f>E1124/G1124</f>
        <v>6.3756320000000005E-2</v>
      </c>
      <c r="L1124">
        <f>E1124/H1124</f>
        <v>6.3756320000000005E-2</v>
      </c>
    </row>
    <row r="1125" spans="1:12" hidden="1" x14ac:dyDescent="0.25">
      <c r="A1125" t="s">
        <v>3149</v>
      </c>
      <c r="B1125" t="s">
        <v>5261</v>
      </c>
      <c r="C1125">
        <v>500389</v>
      </c>
      <c r="D1125" t="s">
        <v>3150</v>
      </c>
      <c r="E1125">
        <f>VLOOKUP(A1125,ToxCast!A:I,9,FALSE)</f>
        <v>2.1782279463733668E-2</v>
      </c>
      <c r="F1125" t="e">
        <f>VLOOKUP(C1125,ECOTOX!A:L,7,FALSE)</f>
        <v>#N/A</v>
      </c>
      <c r="H1125" t="e">
        <f>VLOOKUP(C1125,ECOTOX!A:L,5,FALSE)</f>
        <v>#N/A</v>
      </c>
      <c r="J1125" t="e">
        <f>E1125/F1125</f>
        <v>#N/A</v>
      </c>
      <c r="L1125" t="e">
        <f>E1125/H1125</f>
        <v>#N/A</v>
      </c>
    </row>
    <row r="1126" spans="1:12" hidden="1" x14ac:dyDescent="0.25">
      <c r="A1126" t="s">
        <v>1651</v>
      </c>
      <c r="B1126" t="s">
        <v>5262</v>
      </c>
      <c r="C1126">
        <v>83465</v>
      </c>
      <c r="D1126" t="s">
        <v>1652</v>
      </c>
      <c r="E1126" t="e">
        <f>VLOOKUP(A1126,ToxCast!A:I,9,FALSE)</f>
        <v>#VALUE!</v>
      </c>
      <c r="F1126" t="e">
        <f>VLOOKUP(C1126,ECOTOX!A:L,7,FALSE)</f>
        <v>#N/A</v>
      </c>
      <c r="H1126" t="e">
        <f>VLOOKUP(C1126,ECOTOX!A:L,5,FALSE)</f>
        <v>#N/A</v>
      </c>
      <c r="J1126" t="e">
        <f>E1126/F1126</f>
        <v>#VALUE!</v>
      </c>
      <c r="L1126" t="e">
        <f>E1126/H1126</f>
        <v>#VALUE!</v>
      </c>
    </row>
    <row r="1127" spans="1:12" hidden="1" x14ac:dyDescent="0.25">
      <c r="A1127" t="s">
        <v>3151</v>
      </c>
      <c r="B1127" t="s">
        <v>5263</v>
      </c>
      <c r="C1127">
        <v>140103</v>
      </c>
      <c r="D1127" t="s">
        <v>3152</v>
      </c>
      <c r="E1127">
        <f>VLOOKUP(A1127,ToxCast!A:I,9,FALSE)</f>
        <v>0.85631611383258788</v>
      </c>
      <c r="F1127" t="e">
        <f>VLOOKUP(C1127,ECOTOX!A:L,7,FALSE)</f>
        <v>#N/A</v>
      </c>
      <c r="H1127" t="e">
        <f>VLOOKUP(C1127,ECOTOX!A:L,5,FALSE)</f>
        <v>#N/A</v>
      </c>
      <c r="J1127" t="e">
        <f>E1127/F1127</f>
        <v>#N/A</v>
      </c>
      <c r="L1127" t="e">
        <f>E1127/H1127</f>
        <v>#N/A</v>
      </c>
    </row>
    <row r="1128" spans="1:12" hidden="1" x14ac:dyDescent="0.25">
      <c r="A1128" t="s">
        <v>2229</v>
      </c>
      <c r="B1128" t="s">
        <v>5264</v>
      </c>
      <c r="C1128">
        <v>1570645</v>
      </c>
      <c r="D1128" t="s">
        <v>2230</v>
      </c>
      <c r="E1128">
        <f>VLOOKUP(A1128,ToxCast!A:I,9,FALSE)</f>
        <v>4.6922797347724349E-4</v>
      </c>
      <c r="F1128" t="e">
        <f>VLOOKUP(C1128,ECOTOX!A:L,7,FALSE)</f>
        <v>#N/A</v>
      </c>
      <c r="H1128" t="e">
        <f>VLOOKUP(C1128,ECOTOX!A:L,5,FALSE)</f>
        <v>#N/A</v>
      </c>
      <c r="J1128" t="e">
        <f>E1128/F1128</f>
        <v>#N/A</v>
      </c>
      <c r="L1128" t="e">
        <f>E1128/H1128</f>
        <v>#N/A</v>
      </c>
    </row>
    <row r="1129" spans="1:12" hidden="1" x14ac:dyDescent="0.25">
      <c r="A1129" t="s">
        <v>2231</v>
      </c>
      <c r="B1129" t="s">
        <v>5265</v>
      </c>
      <c r="C1129">
        <v>53065</v>
      </c>
      <c r="D1129" t="s">
        <v>2232</v>
      </c>
      <c r="E1129">
        <f>VLOOKUP(A1129,ToxCast!A:I,9,FALSE)</f>
        <v>3.2123891713501862E-3</v>
      </c>
      <c r="F1129" t="e">
        <f>VLOOKUP(C1129,ECOTOX!A:L,7,FALSE)</f>
        <v>#N/A</v>
      </c>
      <c r="H1129" t="e">
        <f>VLOOKUP(C1129,ECOTOX!A:L,5,FALSE)</f>
        <v>#N/A</v>
      </c>
      <c r="J1129" t="e">
        <f>E1129/F1129</f>
        <v>#N/A</v>
      </c>
      <c r="L1129" t="e">
        <f>E1129/H1129</f>
        <v>#N/A</v>
      </c>
    </row>
    <row r="1130" spans="1:12" hidden="1" x14ac:dyDescent="0.25">
      <c r="A1130" t="s">
        <v>2233</v>
      </c>
      <c r="B1130" t="s">
        <v>5266</v>
      </c>
      <c r="C1130">
        <v>20830755</v>
      </c>
      <c r="D1130" t="s">
        <v>2234</v>
      </c>
      <c r="E1130">
        <f>VLOOKUP(A1130,ToxCast!A:I,9,FALSE)</f>
        <v>1.647793656629202E-3</v>
      </c>
      <c r="F1130" t="e">
        <f>VLOOKUP(C1130,ECOTOX!A:L,7,FALSE)</f>
        <v>#N/A</v>
      </c>
      <c r="H1130" t="e">
        <f>VLOOKUP(C1130,ECOTOX!A:L,5,FALSE)</f>
        <v>#N/A</v>
      </c>
      <c r="J1130" t="e">
        <f>E1130/F1130</f>
        <v>#N/A</v>
      </c>
      <c r="L1130" t="e">
        <f>E1130/H1130</f>
        <v>#N/A</v>
      </c>
    </row>
    <row r="1131" spans="1:12" hidden="1" x14ac:dyDescent="0.25">
      <c r="A1131" t="s">
        <v>877</v>
      </c>
      <c r="B1131" t="s">
        <v>5267</v>
      </c>
      <c r="C1131">
        <v>51434</v>
      </c>
      <c r="D1131" t="s">
        <v>878</v>
      </c>
      <c r="E1131">
        <f>VLOOKUP(A1131,ToxCast!A:I,9,FALSE)</f>
        <v>7.7294825839239162E-2</v>
      </c>
      <c r="F1131" t="e">
        <f>VLOOKUP(C1131,ECOTOX!A:L,7,FALSE)</f>
        <v>#N/A</v>
      </c>
      <c r="H1131" t="e">
        <f>VLOOKUP(C1131,ECOTOX!A:L,5,FALSE)</f>
        <v>#N/A</v>
      </c>
      <c r="J1131" t="e">
        <f>E1131/F1131</f>
        <v>#N/A</v>
      </c>
      <c r="L1131" t="e">
        <f>E1131/H1131</f>
        <v>#N/A</v>
      </c>
    </row>
    <row r="1132" spans="1:12" hidden="1" x14ac:dyDescent="0.25">
      <c r="A1132" t="s">
        <v>3153</v>
      </c>
      <c r="B1132" t="s">
        <v>5268</v>
      </c>
      <c r="C1132">
        <v>33419420</v>
      </c>
      <c r="D1132" t="s">
        <v>3154</v>
      </c>
      <c r="E1132">
        <f>VLOOKUP(A1132,ToxCast!A:I,9,FALSE)</f>
        <v>6.0746580696280729E-2</v>
      </c>
      <c r="F1132" t="e">
        <f>VLOOKUP(C1132,ECOTOX!A:L,7,FALSE)</f>
        <v>#N/A</v>
      </c>
      <c r="H1132" t="e">
        <f>VLOOKUP(C1132,ECOTOX!A:L,5,FALSE)</f>
        <v>#N/A</v>
      </c>
      <c r="J1132" t="e">
        <f>E1132/F1132</f>
        <v>#N/A</v>
      </c>
      <c r="L1132" t="e">
        <f>E1132/H1132</f>
        <v>#N/A</v>
      </c>
    </row>
    <row r="1133" spans="1:12" hidden="1" x14ac:dyDescent="0.25">
      <c r="A1133" t="s">
        <v>3729</v>
      </c>
      <c r="B1133" t="s">
        <v>5269</v>
      </c>
      <c r="C1133">
        <v>76824356</v>
      </c>
      <c r="D1133" t="s">
        <v>3730</v>
      </c>
      <c r="E1133">
        <f>VLOOKUP(A1133,ToxCast!A:I,9,FALSE)</f>
        <v>1.2006745452243491E-3</v>
      </c>
      <c r="F1133" t="e">
        <f>VLOOKUP(C1133,ECOTOX!A:L,7,FALSE)</f>
        <v>#N/A</v>
      </c>
      <c r="H1133" t="e">
        <f>VLOOKUP(C1133,ECOTOX!A:L,5,FALSE)</f>
        <v>#N/A</v>
      </c>
      <c r="J1133" t="e">
        <f>E1133/F1133</f>
        <v>#N/A</v>
      </c>
      <c r="L1133" t="e">
        <f>E1133/H1133</f>
        <v>#N/A</v>
      </c>
    </row>
    <row r="1134" spans="1:12" hidden="1" x14ac:dyDescent="0.25">
      <c r="A1134" t="s">
        <v>2681</v>
      </c>
      <c r="B1134" t="s">
        <v>5270</v>
      </c>
      <c r="C1134">
        <v>61687</v>
      </c>
      <c r="D1134" t="s">
        <v>2682</v>
      </c>
      <c r="E1134">
        <f>VLOOKUP(A1134,ToxCast!A:I,9,FALSE)</f>
        <v>2.3885787067703141</v>
      </c>
      <c r="F1134" t="e">
        <f>VLOOKUP(C1134,ECOTOX!A:L,7,FALSE)</f>
        <v>#N/A</v>
      </c>
      <c r="H1134" t="e">
        <f>VLOOKUP(C1134,ECOTOX!A:L,5,FALSE)</f>
        <v>#N/A</v>
      </c>
      <c r="J1134" t="e">
        <f>E1134/F1134</f>
        <v>#N/A</v>
      </c>
      <c r="L1134" t="e">
        <f>E1134/H1134</f>
        <v>#N/A</v>
      </c>
    </row>
    <row r="1135" spans="1:12" hidden="1" x14ac:dyDescent="0.25">
      <c r="A1135" t="s">
        <v>2683</v>
      </c>
      <c r="B1135" t="s">
        <v>5271</v>
      </c>
      <c r="C1135">
        <v>84371653</v>
      </c>
      <c r="D1135" t="s">
        <v>2684</v>
      </c>
      <c r="E1135">
        <f>VLOOKUP(A1135,ToxCast!A:I,9,FALSE)</f>
        <v>5.1538684628475414E-4</v>
      </c>
      <c r="F1135" t="e">
        <f>VLOOKUP(C1135,ECOTOX!A:L,7,FALSE)</f>
        <v>#N/A</v>
      </c>
      <c r="H1135" t="e">
        <f>VLOOKUP(C1135,ECOTOX!A:L,5,FALSE)</f>
        <v>#N/A</v>
      </c>
      <c r="J1135" t="e">
        <f>E1135/F1135</f>
        <v>#N/A</v>
      </c>
      <c r="L1135" t="e">
        <f>E1135/H1135</f>
        <v>#N/A</v>
      </c>
    </row>
    <row r="1136" spans="1:12" hidden="1" x14ac:dyDescent="0.25">
      <c r="A1136" t="s">
        <v>3155</v>
      </c>
      <c r="B1136" t="s">
        <v>5272</v>
      </c>
      <c r="C1136">
        <v>51412</v>
      </c>
      <c r="D1136" t="s">
        <v>3156</v>
      </c>
      <c r="E1136">
        <f>VLOOKUP(A1136,ToxCast!A:I,9,FALSE)</f>
        <v>2.8358513597648798E-4</v>
      </c>
      <c r="F1136" t="e">
        <f>VLOOKUP(C1136,ECOTOX!A:L,7,FALSE)</f>
        <v>#N/A</v>
      </c>
      <c r="H1136" t="e">
        <f>VLOOKUP(C1136,ECOTOX!A:L,5,FALSE)</f>
        <v>#N/A</v>
      </c>
      <c r="J1136" t="e">
        <f>E1136/F1136</f>
        <v>#N/A</v>
      </c>
      <c r="L1136" t="e">
        <f>E1136/H1136</f>
        <v>#N/A</v>
      </c>
    </row>
    <row r="1137" spans="1:12" hidden="1" x14ac:dyDescent="0.25">
      <c r="A1137" t="s">
        <v>2685</v>
      </c>
      <c r="B1137" t="s">
        <v>5273</v>
      </c>
      <c r="C1137">
        <v>50704</v>
      </c>
      <c r="D1137" t="s">
        <v>2686</v>
      </c>
      <c r="E1137">
        <f>VLOOKUP(A1137,ToxCast!A:I,9,FALSE)</f>
        <v>5.511886805902855E-4</v>
      </c>
      <c r="F1137" t="e">
        <f>VLOOKUP(C1137,ECOTOX!A:L,7,FALSE)</f>
        <v>#N/A</v>
      </c>
      <c r="H1137" t="e">
        <f>VLOOKUP(C1137,ECOTOX!A:L,5,FALSE)</f>
        <v>#N/A</v>
      </c>
      <c r="J1137" t="e">
        <f>E1137/F1137</f>
        <v>#N/A</v>
      </c>
      <c r="L1137" t="e">
        <f>E1137/H1137</f>
        <v>#N/A</v>
      </c>
    </row>
    <row r="1138" spans="1:12" x14ac:dyDescent="0.25">
      <c r="A1138" t="s">
        <v>529</v>
      </c>
      <c r="B1138" t="s">
        <v>5260</v>
      </c>
      <c r="C1138">
        <v>446720</v>
      </c>
      <c r="D1138" t="s">
        <v>530</v>
      </c>
      <c r="E1138">
        <f>VLOOKUP(A1138,ToxCast!A:I,9,FALSE)</f>
        <v>7.2068747617817569E-4</v>
      </c>
      <c r="F1138">
        <f>VLOOKUP(C1138,ECOTOX!A:L,7,FALSE)</f>
        <v>4.3902851688267006</v>
      </c>
      <c r="G1138">
        <f>VLOOKUP(C1138,ECOTOX!A:L,8,FALSE)</f>
        <v>4.4702740559334</v>
      </c>
      <c r="H1138">
        <f>VLOOKUP(C1138,ECOTOX!A:L,5,FALSE)</f>
        <v>5.134098814273</v>
      </c>
      <c r="J1138">
        <f>E1138/F1138</f>
        <v>1.6415504880991106E-4</v>
      </c>
      <c r="K1138" s="8">
        <f>E1138/G1138</f>
        <v>1.6121773903808121E-4</v>
      </c>
      <c r="L1138">
        <f>E1138/H1138</f>
        <v>1.4037273185600474E-4</v>
      </c>
    </row>
    <row r="1139" spans="1:12" hidden="1" x14ac:dyDescent="0.25">
      <c r="A1139" t="s">
        <v>879</v>
      </c>
      <c r="B1139" t="s">
        <v>5275</v>
      </c>
      <c r="C1139">
        <v>99990</v>
      </c>
      <c r="D1139" t="s">
        <v>880</v>
      </c>
      <c r="E1139">
        <f>VLOOKUP(A1139,ToxCast!A:I,9,FALSE)</f>
        <v>0.27147856076434457</v>
      </c>
      <c r="F1139" t="e">
        <f>VLOOKUP(C1139,ECOTOX!A:L,7,FALSE)</f>
        <v>#N/A</v>
      </c>
      <c r="H1139" t="e">
        <f>VLOOKUP(C1139,ECOTOX!A:L,5,FALSE)</f>
        <v>#N/A</v>
      </c>
      <c r="J1139" t="e">
        <f>E1139/F1139</f>
        <v>#N/A</v>
      </c>
      <c r="L1139" t="e">
        <f>E1139/H1139</f>
        <v>#N/A</v>
      </c>
    </row>
    <row r="1140" spans="1:12" x14ac:dyDescent="0.25">
      <c r="A1140" t="s">
        <v>1653</v>
      </c>
      <c r="B1140" t="s">
        <v>5274</v>
      </c>
      <c r="C1140">
        <v>81812</v>
      </c>
      <c r="D1140" t="s">
        <v>1654</v>
      </c>
      <c r="E1140">
        <f>VLOOKUP(A1140,ToxCast!A:I,9,FALSE)</f>
        <v>0.132813326011397</v>
      </c>
      <c r="F1140">
        <f>VLOOKUP(C1140,ECOTOX!A:L,7,FALSE)</f>
        <v>70.3</v>
      </c>
      <c r="G1140">
        <f>VLOOKUP(C1140,ECOTOX!A:L,8,FALSE)</f>
        <v>70.599999999999994</v>
      </c>
      <c r="H1140">
        <f>VLOOKUP(C1140,ECOTOX!A:L,5,FALSE)</f>
        <v>316</v>
      </c>
      <c r="J1140">
        <f>E1140/F1140</f>
        <v>1.8892365008733572E-3</v>
      </c>
      <c r="K1140" s="8">
        <f>E1140/G1140</f>
        <v>1.8812085837308359E-3</v>
      </c>
      <c r="L1140">
        <f>E1140/H1140</f>
        <v>4.2029533547910446E-4</v>
      </c>
    </row>
    <row r="1141" spans="1:12" hidden="1" x14ac:dyDescent="0.25">
      <c r="A1141" s="2" t="s">
        <v>4025</v>
      </c>
      <c r="B1141" t="s">
        <v>5277</v>
      </c>
      <c r="C1141">
        <v>631618</v>
      </c>
      <c r="D1141" t="s">
        <v>6350</v>
      </c>
      <c r="E1141">
        <f>VLOOKUP(A1141,ToxCast!A:I,9,FALSE)</f>
        <v>0</v>
      </c>
      <c r="F1141" t="e">
        <f>VLOOKUP(C1141,ECOTOX!A:L,7,FALSE)</f>
        <v>#N/A</v>
      </c>
      <c r="H1141" t="e">
        <f>VLOOKUP(C1141,ECOTOX!A:L,5,FALSE)</f>
        <v>#N/A</v>
      </c>
      <c r="J1141" t="e">
        <f>E1141/F1141</f>
        <v>#N/A</v>
      </c>
      <c r="L1141" t="e">
        <f>E1141/H1141</f>
        <v>#N/A</v>
      </c>
    </row>
    <row r="1142" spans="1:12" x14ac:dyDescent="0.25">
      <c r="A1142" t="s">
        <v>687</v>
      </c>
      <c r="B1142" t="s">
        <v>5276</v>
      </c>
      <c r="C1142">
        <v>33089611</v>
      </c>
      <c r="D1142" t="s">
        <v>688</v>
      </c>
      <c r="E1142">
        <f>VLOOKUP(A1142,ToxCast!A:I,9,FALSE)</f>
        <v>3.1123380071779302E-3</v>
      </c>
      <c r="F1142">
        <f>VLOOKUP(C1142,ECOTOX!A:L,7,FALSE)</f>
        <v>1.4610000000000001E-3</v>
      </c>
      <c r="G1142">
        <f>VLOOKUP(C1142,ECOTOX!A:L,8,FALSE)</f>
        <v>2.137E-3</v>
      </c>
      <c r="H1142">
        <f>VLOOKUP(C1142,ECOTOX!A:L,5,FALSE)</f>
        <v>0.22</v>
      </c>
      <c r="J1142">
        <f>E1142/F1142</f>
        <v>2.1302792656933129</v>
      </c>
      <c r="K1142" s="8">
        <f>E1142/G1142</f>
        <v>1.4564052443509266</v>
      </c>
      <c r="L1142">
        <f>E1142/H1142</f>
        <v>1.4146990941717865E-2</v>
      </c>
    </row>
    <row r="1143" spans="1:12" hidden="1" x14ac:dyDescent="0.25">
      <c r="A1143" t="s">
        <v>3731</v>
      </c>
      <c r="B1143" t="s">
        <v>5279</v>
      </c>
      <c r="C1143">
        <v>90040</v>
      </c>
      <c r="D1143" t="s">
        <v>3732</v>
      </c>
      <c r="E1143">
        <f>VLOOKUP(A1143,ToxCast!A:I,9,FALSE)</f>
        <v>1.9420425472999609E-3</v>
      </c>
      <c r="F1143" t="e">
        <f>VLOOKUP(C1143,ECOTOX!A:L,7,FALSE)</f>
        <v>#N/A</v>
      </c>
      <c r="H1143" t="e">
        <f>VLOOKUP(C1143,ECOTOX!A:L,5,FALSE)</f>
        <v>#N/A</v>
      </c>
      <c r="J1143" t="e">
        <f>E1143/F1143</f>
        <v>#N/A</v>
      </c>
      <c r="L1143" t="e">
        <f>E1143/H1143</f>
        <v>#N/A</v>
      </c>
    </row>
    <row r="1144" spans="1:12" x14ac:dyDescent="0.25">
      <c r="A1144" t="s">
        <v>689</v>
      </c>
      <c r="B1144" t="s">
        <v>5278</v>
      </c>
      <c r="C1144">
        <v>7773060</v>
      </c>
      <c r="D1144" t="s">
        <v>690</v>
      </c>
      <c r="E1144">
        <f>VLOOKUP(A1144,ToxCast!A:I,9,FALSE)</f>
        <v>1.7294774321075571E-3</v>
      </c>
      <c r="F1144">
        <f>VLOOKUP(C1144,ECOTOX!A:L,7,FALSE)</f>
        <v>180</v>
      </c>
      <c r="G1144">
        <f>VLOOKUP(C1144,ECOTOX!A:L,8,FALSE)</f>
        <v>180</v>
      </c>
      <c r="H1144">
        <f>VLOOKUP(C1144,ECOTOX!A:L,5,FALSE)</f>
        <v>180</v>
      </c>
      <c r="J1144">
        <f>E1144/F1144</f>
        <v>9.6082079561530947E-6</v>
      </c>
      <c r="K1144" s="8">
        <f>E1144/G1144</f>
        <v>9.6082079561530947E-6</v>
      </c>
      <c r="L1144">
        <f>E1144/H1144</f>
        <v>9.6082079561530947E-6</v>
      </c>
    </row>
    <row r="1145" spans="1:12" hidden="1" x14ac:dyDescent="0.25">
      <c r="A1145" t="s">
        <v>1655</v>
      </c>
      <c r="B1145" t="s">
        <v>5281</v>
      </c>
      <c r="C1145">
        <v>56553</v>
      </c>
      <c r="D1145" t="s">
        <v>1656</v>
      </c>
      <c r="E1145">
        <f>VLOOKUP(A1145,ToxCast!A:I,9,FALSE)</f>
        <v>5.9336818500140824E-2</v>
      </c>
      <c r="F1145" t="e">
        <f>VLOOKUP(C1145,ECOTOX!A:L,7,FALSE)</f>
        <v>#N/A</v>
      </c>
      <c r="H1145" t="e">
        <f>VLOOKUP(C1145,ECOTOX!A:L,5,FALSE)</f>
        <v>#N/A</v>
      </c>
      <c r="J1145" t="e">
        <f>E1145/F1145</f>
        <v>#N/A</v>
      </c>
      <c r="L1145" t="e">
        <f>E1145/H1145</f>
        <v>#N/A</v>
      </c>
    </row>
    <row r="1146" spans="1:12" x14ac:dyDescent="0.25">
      <c r="A1146" t="s">
        <v>30</v>
      </c>
      <c r="B1146" t="s">
        <v>5280</v>
      </c>
      <c r="C1146">
        <v>17804352</v>
      </c>
      <c r="D1146" t="s">
        <v>31</v>
      </c>
      <c r="E1146">
        <f>VLOOKUP(A1146,ToxCast!A:I,9,FALSE)</f>
        <v>2.8059339889520762E-2</v>
      </c>
      <c r="F1146">
        <f>VLOOKUP(C1146,ECOTOX!A:L,7,FALSE)</f>
        <v>2.202E-3</v>
      </c>
      <c r="G1146">
        <f>VLOOKUP(C1146,ECOTOX!A:L,8,FALSE)</f>
        <v>2.7560000000000002E-3</v>
      </c>
      <c r="H1146">
        <f>VLOOKUP(C1146,ECOTOX!A:L,5,FALSE)</f>
        <v>5.3999999999999999E-2</v>
      </c>
      <c r="J1146">
        <f>E1146/F1146</f>
        <v>12.742661166903162</v>
      </c>
      <c r="K1146" s="8">
        <f>E1146/G1146</f>
        <v>10.181182833643236</v>
      </c>
      <c r="L1146">
        <f>E1146/H1146</f>
        <v>0.51961740536149559</v>
      </c>
    </row>
    <row r="1147" spans="1:12" hidden="1" x14ac:dyDescent="0.25">
      <c r="A1147" t="s">
        <v>693</v>
      </c>
      <c r="B1147" t="s">
        <v>5283</v>
      </c>
      <c r="C1147">
        <v>1445756</v>
      </c>
      <c r="D1147" t="s">
        <v>694</v>
      </c>
      <c r="E1147">
        <f>VLOOKUP(A1147,ToxCast!A:I,9,FALSE)</f>
        <v>0.25633267158827866</v>
      </c>
      <c r="F1147" t="e">
        <f>VLOOKUP(C1147,ECOTOX!A:L,7,FALSE)</f>
        <v>#N/A</v>
      </c>
      <c r="H1147" t="e">
        <f>VLOOKUP(C1147,ECOTOX!A:L,5,FALSE)</f>
        <v>#N/A</v>
      </c>
      <c r="J1147" t="e">
        <f>E1147/F1147</f>
        <v>#N/A</v>
      </c>
      <c r="L1147" t="e">
        <f>E1147/H1147</f>
        <v>#N/A</v>
      </c>
    </row>
    <row r="1148" spans="1:12" hidden="1" x14ac:dyDescent="0.25">
      <c r="A1148" t="s">
        <v>2235</v>
      </c>
      <c r="B1148" t="s">
        <v>5284</v>
      </c>
      <c r="C1148">
        <v>77781</v>
      </c>
      <c r="D1148" t="s">
        <v>2236</v>
      </c>
      <c r="E1148">
        <f>VLOOKUP(A1148,ToxCast!A:I,9,FALSE)</f>
        <v>0.50209167251497178</v>
      </c>
      <c r="F1148" t="e">
        <f>VLOOKUP(C1148,ECOTOX!A:L,7,FALSE)</f>
        <v>#N/A</v>
      </c>
      <c r="H1148" t="e">
        <f>VLOOKUP(C1148,ECOTOX!A:L,5,FALSE)</f>
        <v>#N/A</v>
      </c>
      <c r="J1148" t="e">
        <f>E1148/F1148</f>
        <v>#N/A</v>
      </c>
      <c r="L1148" t="e">
        <f>E1148/H1148</f>
        <v>#N/A</v>
      </c>
    </row>
    <row r="1149" spans="1:12" hidden="1" x14ac:dyDescent="0.25">
      <c r="A1149" t="s">
        <v>2237</v>
      </c>
      <c r="B1149" t="s">
        <v>5285</v>
      </c>
      <c r="C1149">
        <v>124403</v>
      </c>
      <c r="D1149" t="s">
        <v>2238</v>
      </c>
      <c r="E1149">
        <f>VLOOKUP(A1149,ToxCast!A:I,9,FALSE)</f>
        <v>5.5163525445934218E-2</v>
      </c>
      <c r="F1149" t="e">
        <f>VLOOKUP(C1149,ECOTOX!A:L,7,FALSE)</f>
        <v>#N/A</v>
      </c>
      <c r="H1149" t="e">
        <f>VLOOKUP(C1149,ECOTOX!A:L,5,FALSE)</f>
        <v>#N/A</v>
      </c>
      <c r="J1149" t="e">
        <f>E1149/F1149</f>
        <v>#N/A</v>
      </c>
      <c r="L1149" t="e">
        <f>E1149/H1149</f>
        <v>#N/A</v>
      </c>
    </row>
    <row r="1150" spans="1:12" hidden="1" x14ac:dyDescent="0.25">
      <c r="A1150" t="s">
        <v>531</v>
      </c>
      <c r="B1150" t="s">
        <v>5286</v>
      </c>
      <c r="C1150">
        <v>119937</v>
      </c>
      <c r="D1150" t="s">
        <v>532</v>
      </c>
      <c r="E1150">
        <f>VLOOKUP(A1150,ToxCast!A:I,9,FALSE)</f>
        <v>0.43024278240496827</v>
      </c>
      <c r="F1150" t="e">
        <f>VLOOKUP(C1150,ECOTOX!A:L,7,FALSE)</f>
        <v>#N/A</v>
      </c>
      <c r="H1150" t="e">
        <f>VLOOKUP(C1150,ECOTOX!A:L,5,FALSE)</f>
        <v>#N/A</v>
      </c>
      <c r="J1150" t="e">
        <f>E1150/F1150</f>
        <v>#N/A</v>
      </c>
      <c r="L1150" t="e">
        <f>E1150/H1150</f>
        <v>#N/A</v>
      </c>
    </row>
    <row r="1151" spans="1:12" hidden="1" x14ac:dyDescent="0.25">
      <c r="A1151" t="s">
        <v>1289</v>
      </c>
      <c r="B1151" t="s">
        <v>5287</v>
      </c>
      <c r="C1151">
        <v>319868</v>
      </c>
      <c r="D1151" t="s">
        <v>1290</v>
      </c>
      <c r="E1151">
        <f>VLOOKUP(A1151,ToxCast!A:I,9,FALSE)</f>
        <v>5.8162000000000012E-2</v>
      </c>
      <c r="F1151" t="e">
        <f>VLOOKUP(C1151,ECOTOX!A:L,7,FALSE)</f>
        <v>#N/A</v>
      </c>
      <c r="H1151" t="e">
        <f>VLOOKUP(C1151,ECOTOX!A:L,5,FALSE)</f>
        <v>#N/A</v>
      </c>
      <c r="J1151" t="e">
        <f>E1151/F1151</f>
        <v>#N/A</v>
      </c>
      <c r="L1151" t="e">
        <f>E1151/H1151</f>
        <v>#N/A</v>
      </c>
    </row>
    <row r="1152" spans="1:12" hidden="1" x14ac:dyDescent="0.25">
      <c r="A1152" t="s">
        <v>2239</v>
      </c>
      <c r="B1152" t="s">
        <v>5288</v>
      </c>
      <c r="C1152">
        <v>109864</v>
      </c>
      <c r="D1152" t="s">
        <v>2240</v>
      </c>
      <c r="E1152">
        <f>VLOOKUP(A1152,ToxCast!A:I,9,FALSE)</f>
        <v>2.5207787765917301E-2</v>
      </c>
      <c r="F1152" t="e">
        <f>VLOOKUP(C1152,ECOTOX!A:L,7,FALSE)</f>
        <v>#N/A</v>
      </c>
      <c r="H1152" t="e">
        <f>VLOOKUP(C1152,ECOTOX!A:L,5,FALSE)</f>
        <v>#N/A</v>
      </c>
      <c r="J1152" t="e">
        <f>E1152/F1152</f>
        <v>#N/A</v>
      </c>
      <c r="L1152" t="e">
        <f>E1152/H1152</f>
        <v>#N/A</v>
      </c>
    </row>
    <row r="1153" spans="1:12" x14ac:dyDescent="0.25">
      <c r="A1153" t="s">
        <v>691</v>
      </c>
      <c r="B1153" t="s">
        <v>5282</v>
      </c>
      <c r="C1153">
        <v>55285148</v>
      </c>
      <c r="D1153" t="s">
        <v>692</v>
      </c>
      <c r="E1153">
        <f>VLOOKUP(A1153,ToxCast!A:I,9,FALSE)</f>
        <v>9.9076102195372745E-2</v>
      </c>
      <c r="F1153">
        <f>VLOOKUP(C1153,ECOTOX!A:L,7,FALSE)</f>
        <v>1.8320000000000001E-3</v>
      </c>
      <c r="G1153">
        <f>VLOOKUP(C1153,ECOTOX!A:L,8,FALSE)</f>
        <v>2.1740000000000002E-3</v>
      </c>
      <c r="H1153">
        <f>VLOOKUP(C1153,ECOTOX!A:L,5,FALSE)</f>
        <v>6.8999999999999999E-3</v>
      </c>
      <c r="J1153">
        <f>E1153/F1153</f>
        <v>54.080841809701276</v>
      </c>
      <c r="K1153" s="8">
        <f>E1153/G1153</f>
        <v>45.573184082508156</v>
      </c>
      <c r="L1153">
        <f>E1153/H1153</f>
        <v>14.358855390633732</v>
      </c>
    </row>
    <row r="1154" spans="1:12" x14ac:dyDescent="0.25">
      <c r="A1154" t="s">
        <v>1657</v>
      </c>
      <c r="B1154" t="s">
        <v>5289</v>
      </c>
      <c r="C1154">
        <v>15299997</v>
      </c>
      <c r="D1154" t="s">
        <v>1658</v>
      </c>
      <c r="E1154">
        <f>VLOOKUP(A1154,ToxCast!A:I,9,FALSE)</f>
        <v>2.9422511260684139E-2</v>
      </c>
      <c r="F1154">
        <f>VLOOKUP(C1154,ECOTOX!A:L,7,FALSE)</f>
        <v>0.43600000000000011</v>
      </c>
      <c r="G1154">
        <f>VLOOKUP(C1154,ECOTOX!A:L,8,FALSE)</f>
        <v>0.88800000000000012</v>
      </c>
      <c r="H1154">
        <f>VLOOKUP(C1154,ECOTOX!A:L,5,FALSE)</f>
        <v>5.7</v>
      </c>
      <c r="J1154">
        <f>E1154/F1154</f>
        <v>6.7482823992394803E-2</v>
      </c>
      <c r="K1154" s="8">
        <f>E1154/G1154</f>
        <v>3.3133458626896546E-2</v>
      </c>
      <c r="L1154">
        <f>E1154/H1154</f>
        <v>5.1618440808217786E-3</v>
      </c>
    </row>
    <row r="1155" spans="1:12" hidden="1" x14ac:dyDescent="0.25">
      <c r="A1155" t="s">
        <v>1659</v>
      </c>
      <c r="B1155" t="s">
        <v>5291</v>
      </c>
      <c r="C1155">
        <v>7664382</v>
      </c>
      <c r="D1155" t="s">
        <v>1660</v>
      </c>
      <c r="E1155">
        <f>VLOOKUP(A1155,ToxCast!A:I,9,FALSE)</f>
        <v>0.25535384237851411</v>
      </c>
      <c r="F1155" t="e">
        <f>VLOOKUP(C1155,ECOTOX!A:L,7,FALSE)</f>
        <v>#N/A</v>
      </c>
      <c r="H1155" t="e">
        <f>VLOOKUP(C1155,ECOTOX!A:L,5,FALSE)</f>
        <v>#N/A</v>
      </c>
      <c r="J1155" t="e">
        <f>E1155/F1155</f>
        <v>#N/A</v>
      </c>
      <c r="L1155" t="e">
        <f>E1155/H1155</f>
        <v>#N/A</v>
      </c>
    </row>
    <row r="1156" spans="1:12" x14ac:dyDescent="0.25">
      <c r="A1156" t="s">
        <v>695</v>
      </c>
      <c r="B1156" t="s">
        <v>5290</v>
      </c>
      <c r="C1156">
        <v>732116</v>
      </c>
      <c r="D1156" t="s">
        <v>696</v>
      </c>
      <c r="E1156">
        <f>VLOOKUP(A1156,ToxCast!A:I,9,FALSE)</f>
        <v>0.48768013161418783</v>
      </c>
      <c r="F1156">
        <f>VLOOKUP(C1156,ECOTOX!A:L,7,FALSE)</f>
        <v>6.5799999999999995E-4</v>
      </c>
      <c r="G1156">
        <f>VLOOKUP(C1156,ECOTOX!A:L,8,FALSE)</f>
        <v>1.178E-3</v>
      </c>
      <c r="H1156">
        <f>VLOOKUP(C1156,ECOTOX!A:L,5,FALSE)</f>
        <v>6.1000000000000004E-3</v>
      </c>
      <c r="J1156">
        <f>E1156/F1156</f>
        <v>741.15521521913047</v>
      </c>
      <c r="K1156" s="8">
        <f>E1156/G1156</f>
        <v>413.98992496959914</v>
      </c>
      <c r="L1156">
        <f>E1156/H1156</f>
        <v>79.947562559702916</v>
      </c>
    </row>
    <row r="1157" spans="1:12" hidden="1" x14ac:dyDescent="0.25">
      <c r="A1157" t="s">
        <v>3157</v>
      </c>
      <c r="B1157" t="s">
        <v>5293</v>
      </c>
      <c r="C1157">
        <v>615543</v>
      </c>
      <c r="D1157" t="s">
        <v>3158</v>
      </c>
      <c r="E1157">
        <f>VLOOKUP(A1157,ToxCast!A:I,9,FALSE)</f>
        <v>0.62906853397623175</v>
      </c>
      <c r="F1157" t="e">
        <f>VLOOKUP(C1157,ECOTOX!A:L,7,FALSE)</f>
        <v>#N/A</v>
      </c>
      <c r="H1157" t="e">
        <f>VLOOKUP(C1157,ECOTOX!A:L,5,FALSE)</f>
        <v>#N/A</v>
      </c>
      <c r="J1157" t="e">
        <f>E1157/F1157</f>
        <v>#N/A</v>
      </c>
      <c r="L1157" t="e">
        <f>E1157/H1157</f>
        <v>#N/A</v>
      </c>
    </row>
    <row r="1158" spans="1:12" x14ac:dyDescent="0.25">
      <c r="A1158" t="s">
        <v>1661</v>
      </c>
      <c r="B1158" t="s">
        <v>5292</v>
      </c>
      <c r="C1158">
        <v>2303175</v>
      </c>
      <c r="D1158" t="s">
        <v>1662</v>
      </c>
      <c r="E1158">
        <f>VLOOKUP(A1158,ToxCast!A:I,9,FALSE)</f>
        <v>8.9493874520075165E-2</v>
      </c>
      <c r="F1158">
        <f>VLOOKUP(C1158,ECOTOX!A:L,7,FALSE)</f>
        <v>1.47E-2</v>
      </c>
      <c r="G1158">
        <f>VLOOKUP(C1158,ECOTOX!A:L,8,FALSE)</f>
        <v>2.24E-2</v>
      </c>
      <c r="H1158">
        <f>VLOOKUP(C1158,ECOTOX!A:L,5,FALSE)</f>
        <v>0.18</v>
      </c>
      <c r="J1158">
        <f>E1158/F1158</f>
        <v>6.0880186748350456</v>
      </c>
      <c r="K1158" s="8">
        <f>E1158/G1158</f>
        <v>3.9952622553604984</v>
      </c>
      <c r="L1158">
        <f>E1158/H1158</f>
        <v>0.4971881917781954</v>
      </c>
    </row>
    <row r="1159" spans="1:12" hidden="1" x14ac:dyDescent="0.25">
      <c r="A1159" t="s">
        <v>2241</v>
      </c>
      <c r="B1159" t="s">
        <v>5295</v>
      </c>
      <c r="C1159">
        <v>89576</v>
      </c>
      <c r="D1159" t="s">
        <v>2242</v>
      </c>
      <c r="E1159">
        <f>VLOOKUP(A1159,ToxCast!A:I,9,FALSE)</f>
        <v>0.62086183054183419</v>
      </c>
      <c r="F1159" t="e">
        <f>VLOOKUP(C1159,ECOTOX!A:L,7,FALSE)</f>
        <v>#N/A</v>
      </c>
      <c r="H1159" t="e">
        <f>VLOOKUP(C1159,ECOTOX!A:L,5,FALSE)</f>
        <v>#N/A</v>
      </c>
      <c r="J1159" t="e">
        <f>E1159/F1159</f>
        <v>#N/A</v>
      </c>
      <c r="L1159" t="e">
        <f>E1159/H1159</f>
        <v>#N/A</v>
      </c>
    </row>
    <row r="1160" spans="1:12" x14ac:dyDescent="0.25">
      <c r="A1160" t="s">
        <v>1073</v>
      </c>
      <c r="B1160" t="s">
        <v>5294</v>
      </c>
      <c r="C1160">
        <v>64197</v>
      </c>
      <c r="D1160" t="s">
        <v>1074</v>
      </c>
      <c r="E1160">
        <f>VLOOKUP(A1160,ToxCast!A:I,9,FALSE)</f>
        <v>6.8732834376601746E-3</v>
      </c>
      <c r="F1160">
        <f>VLOOKUP(C1160,ECOTOX!A:L,7,FALSE)</f>
        <v>1000</v>
      </c>
      <c r="G1160">
        <f>VLOOKUP(C1160,ECOTOX!A:L,8,FALSE)</f>
        <v>1000</v>
      </c>
      <c r="H1160">
        <f>VLOOKUP(C1160,ECOTOX!A:L,5,FALSE)</f>
        <v>1000</v>
      </c>
      <c r="J1160">
        <f>E1160/F1160</f>
        <v>6.8732834376601748E-6</v>
      </c>
      <c r="K1160" s="8">
        <f>E1160/G1160</f>
        <v>6.8732834376601748E-6</v>
      </c>
      <c r="L1160">
        <f>E1160/H1160</f>
        <v>6.8732834376601748E-6</v>
      </c>
    </row>
    <row r="1161" spans="1:12" hidden="1" x14ac:dyDescent="0.25">
      <c r="A1161" t="s">
        <v>3735</v>
      </c>
      <c r="B1161" t="s">
        <v>5297</v>
      </c>
      <c r="C1161">
        <v>98293</v>
      </c>
      <c r="D1161" t="s">
        <v>3736</v>
      </c>
      <c r="E1161">
        <f>VLOOKUP(A1161,ToxCast!A:I,9,FALSE)</f>
        <v>3.1833085452232353E-2</v>
      </c>
      <c r="F1161" t="e">
        <f>VLOOKUP(C1161,ECOTOX!A:L,7,FALSE)</f>
        <v>#N/A</v>
      </c>
      <c r="H1161" t="e">
        <f>VLOOKUP(C1161,ECOTOX!A:L,5,FALSE)</f>
        <v>#N/A</v>
      </c>
      <c r="J1161" t="e">
        <f>E1161/F1161</f>
        <v>#N/A</v>
      </c>
      <c r="L1161" t="e">
        <f>E1161/H1161</f>
        <v>#N/A</v>
      </c>
    </row>
    <row r="1162" spans="1:12" hidden="1" x14ac:dyDescent="0.25">
      <c r="A1162" t="s">
        <v>2687</v>
      </c>
      <c r="B1162" t="s">
        <v>5298</v>
      </c>
      <c r="C1162">
        <v>64868</v>
      </c>
      <c r="D1162" t="s">
        <v>2688</v>
      </c>
      <c r="E1162">
        <f>VLOOKUP(A1162,ToxCast!A:I,9,FALSE)</f>
        <v>8.0201616925590195E-4</v>
      </c>
      <c r="F1162" t="e">
        <f>VLOOKUP(C1162,ECOTOX!A:L,7,FALSE)</f>
        <v>#N/A</v>
      </c>
      <c r="H1162" t="e">
        <f>VLOOKUP(C1162,ECOTOX!A:L,5,FALSE)</f>
        <v>#N/A</v>
      </c>
      <c r="J1162" t="e">
        <f>E1162/F1162</f>
        <v>#N/A</v>
      </c>
      <c r="L1162" t="e">
        <f>E1162/H1162</f>
        <v>#N/A</v>
      </c>
    </row>
    <row r="1163" spans="1:12" hidden="1" x14ac:dyDescent="0.25">
      <c r="A1163" t="s">
        <v>1075</v>
      </c>
      <c r="B1163" t="s">
        <v>5299</v>
      </c>
      <c r="C1163">
        <v>77736</v>
      </c>
      <c r="D1163" t="s">
        <v>1076</v>
      </c>
      <c r="E1163">
        <f>VLOOKUP(A1163,ToxCast!A:I,9,FALSE)</f>
        <v>1.3238404094147709E-2</v>
      </c>
      <c r="F1163" t="e">
        <f>VLOOKUP(C1163,ECOTOX!A:L,7,FALSE)</f>
        <v>#N/A</v>
      </c>
      <c r="H1163" t="e">
        <f>VLOOKUP(C1163,ECOTOX!A:L,5,FALSE)</f>
        <v>#N/A</v>
      </c>
      <c r="J1163" t="e">
        <f>E1163/F1163</f>
        <v>#N/A</v>
      </c>
      <c r="L1163" t="e">
        <f>E1163/H1163</f>
        <v>#N/A</v>
      </c>
    </row>
    <row r="1164" spans="1:12" hidden="1" x14ac:dyDescent="0.25">
      <c r="A1164" t="s">
        <v>3737</v>
      </c>
      <c r="B1164" t="s">
        <v>5300</v>
      </c>
      <c r="C1164">
        <v>813785</v>
      </c>
      <c r="D1164" t="s">
        <v>3738</v>
      </c>
      <c r="E1164">
        <f>VLOOKUP(A1164,ToxCast!A:I,9,FALSE)</f>
        <v>2.2731199892682481E-3</v>
      </c>
      <c r="F1164" t="e">
        <f>VLOOKUP(C1164,ECOTOX!A:L,7,FALSE)</f>
        <v>#N/A</v>
      </c>
      <c r="H1164" t="e">
        <f>VLOOKUP(C1164,ECOTOX!A:L,5,FALSE)</f>
        <v>#N/A</v>
      </c>
      <c r="J1164" t="e">
        <f>E1164/F1164</f>
        <v>#N/A</v>
      </c>
      <c r="L1164" t="e">
        <f>E1164/H1164</f>
        <v>#N/A</v>
      </c>
    </row>
    <row r="1165" spans="1:12" hidden="1" x14ac:dyDescent="0.25">
      <c r="A1165" t="s">
        <v>2689</v>
      </c>
      <c r="B1165" t="s">
        <v>5301</v>
      </c>
      <c r="C1165">
        <v>106650</v>
      </c>
      <c r="D1165" t="s">
        <v>2690</v>
      </c>
      <c r="E1165">
        <f>VLOOKUP(A1165,ToxCast!A:I,9,FALSE)</f>
        <v>1.439972042191579E-2</v>
      </c>
      <c r="F1165" t="e">
        <f>VLOOKUP(C1165,ECOTOX!A:L,7,FALSE)</f>
        <v>#N/A</v>
      </c>
      <c r="H1165" t="e">
        <f>VLOOKUP(C1165,ECOTOX!A:L,5,FALSE)</f>
        <v>#N/A</v>
      </c>
      <c r="J1165" t="e">
        <f>E1165/F1165</f>
        <v>#N/A</v>
      </c>
      <c r="L1165" t="e">
        <f>E1165/H1165</f>
        <v>#N/A</v>
      </c>
    </row>
    <row r="1166" spans="1:12" hidden="1" x14ac:dyDescent="0.25">
      <c r="A1166" t="s">
        <v>2691</v>
      </c>
      <c r="B1166" t="s">
        <v>5302</v>
      </c>
      <c r="C1166">
        <v>107222</v>
      </c>
      <c r="D1166" t="s">
        <v>2692</v>
      </c>
      <c r="E1166">
        <f>VLOOKUP(A1166,ToxCast!A:I,9,FALSE)</f>
        <v>7.605716198480105E-3</v>
      </c>
      <c r="F1166" t="e">
        <f>VLOOKUP(C1166,ECOTOX!A:L,7,FALSE)</f>
        <v>#N/A</v>
      </c>
      <c r="H1166" t="e">
        <f>VLOOKUP(C1166,ECOTOX!A:L,5,FALSE)</f>
        <v>#N/A</v>
      </c>
      <c r="J1166" t="e">
        <f>E1166/F1166</f>
        <v>#N/A</v>
      </c>
      <c r="L1166" t="e">
        <f>E1166/H1166</f>
        <v>#N/A</v>
      </c>
    </row>
    <row r="1167" spans="1:12" hidden="1" x14ac:dyDescent="0.25">
      <c r="A1167" t="s">
        <v>2693</v>
      </c>
      <c r="B1167" t="s">
        <v>5303</v>
      </c>
      <c r="C1167">
        <v>93583</v>
      </c>
      <c r="D1167" t="s">
        <v>2694</v>
      </c>
      <c r="E1167">
        <f>VLOOKUP(A1167,ToxCast!A:I,9,FALSE)</f>
        <v>5.1280498971875341E-4</v>
      </c>
      <c r="F1167" t="e">
        <f>VLOOKUP(C1167,ECOTOX!A:L,7,FALSE)</f>
        <v>#N/A</v>
      </c>
      <c r="H1167" t="e">
        <f>VLOOKUP(C1167,ECOTOX!A:L,5,FALSE)</f>
        <v>#N/A</v>
      </c>
      <c r="J1167" t="e">
        <f>E1167/F1167</f>
        <v>#N/A</v>
      </c>
      <c r="L1167" t="e">
        <f>E1167/H1167</f>
        <v>#N/A</v>
      </c>
    </row>
    <row r="1168" spans="1:12" hidden="1" x14ac:dyDescent="0.25">
      <c r="A1168" t="s">
        <v>2243</v>
      </c>
      <c r="B1168" t="s">
        <v>5304</v>
      </c>
      <c r="C1168">
        <v>93152</v>
      </c>
      <c r="D1168" t="s">
        <v>2244</v>
      </c>
      <c r="E1168">
        <f>VLOOKUP(A1168,ToxCast!A:I,9,FALSE)</f>
        <v>1.7202782801848428E-2</v>
      </c>
      <c r="F1168" t="e">
        <f>VLOOKUP(C1168,ECOTOX!A:L,7,FALSE)</f>
        <v>#N/A</v>
      </c>
      <c r="H1168" t="e">
        <f>VLOOKUP(C1168,ECOTOX!A:L,5,FALSE)</f>
        <v>#N/A</v>
      </c>
      <c r="J1168" t="e">
        <f>E1168/F1168</f>
        <v>#N/A</v>
      </c>
      <c r="L1168" t="e">
        <f>E1168/H1168</f>
        <v>#N/A</v>
      </c>
    </row>
    <row r="1169" spans="1:12" hidden="1" x14ac:dyDescent="0.25">
      <c r="A1169" t="s">
        <v>1291</v>
      </c>
      <c r="B1169" t="s">
        <v>5305</v>
      </c>
      <c r="C1169">
        <v>341695</v>
      </c>
      <c r="D1169" t="s">
        <v>1292</v>
      </c>
      <c r="E1169" t="e">
        <f>VLOOKUP(A1169,ToxCast!A:I,9,FALSE)</f>
        <v>#VALUE!</v>
      </c>
      <c r="F1169" t="e">
        <f>VLOOKUP(C1169,ECOTOX!A:L,7,FALSE)</f>
        <v>#N/A</v>
      </c>
      <c r="H1169" t="e">
        <f>VLOOKUP(C1169,ECOTOX!A:L,5,FALSE)</f>
        <v>#N/A</v>
      </c>
      <c r="J1169" t="e">
        <f>E1169/F1169</f>
        <v>#VALUE!</v>
      </c>
      <c r="L1169" t="e">
        <f>E1169/H1169</f>
        <v>#VALUE!</v>
      </c>
    </row>
    <row r="1170" spans="1:12" hidden="1" x14ac:dyDescent="0.25">
      <c r="A1170" t="s">
        <v>2695</v>
      </c>
      <c r="B1170" t="s">
        <v>5306</v>
      </c>
      <c r="C1170">
        <v>2782914</v>
      </c>
      <c r="D1170" t="s">
        <v>2696</v>
      </c>
      <c r="E1170" t="e">
        <f>VLOOKUP(A1170,ToxCast!A:I,9,FALSE)</f>
        <v>#VALUE!</v>
      </c>
      <c r="F1170" t="e">
        <f>VLOOKUP(C1170,ECOTOX!A:L,7,FALSE)</f>
        <v>#N/A</v>
      </c>
      <c r="H1170" t="e">
        <f>VLOOKUP(C1170,ECOTOX!A:L,5,FALSE)</f>
        <v>#N/A</v>
      </c>
      <c r="J1170" t="e">
        <f>E1170/F1170</f>
        <v>#VALUE!</v>
      </c>
      <c r="L1170" t="e">
        <f>E1170/H1170</f>
        <v>#VALUE!</v>
      </c>
    </row>
    <row r="1171" spans="1:12" hidden="1" x14ac:dyDescent="0.25">
      <c r="A1171" t="s">
        <v>2245</v>
      </c>
      <c r="B1171" t="s">
        <v>5307</v>
      </c>
      <c r="C1171">
        <v>933755</v>
      </c>
      <c r="D1171" t="s">
        <v>2246</v>
      </c>
      <c r="E1171">
        <f>VLOOKUP(A1171,ToxCast!A:I,9,FALSE)</f>
        <v>0.76951119061018192</v>
      </c>
      <c r="F1171" t="e">
        <f>VLOOKUP(C1171,ECOTOX!A:L,7,FALSE)</f>
        <v>#N/A</v>
      </c>
      <c r="H1171" t="e">
        <f>VLOOKUP(C1171,ECOTOX!A:L,5,FALSE)</f>
        <v>#N/A</v>
      </c>
      <c r="J1171" t="e">
        <f>E1171/F1171</f>
        <v>#N/A</v>
      </c>
      <c r="L1171" t="e">
        <f>E1171/H1171</f>
        <v>#N/A</v>
      </c>
    </row>
    <row r="1172" spans="1:12" hidden="1" x14ac:dyDescent="0.25">
      <c r="A1172" t="s">
        <v>2247</v>
      </c>
      <c r="B1172" t="s">
        <v>5308</v>
      </c>
      <c r="C1172">
        <v>603350</v>
      </c>
      <c r="D1172" t="s">
        <v>2248</v>
      </c>
      <c r="E1172">
        <f>VLOOKUP(A1172,ToxCast!A:I,9,FALSE)</f>
        <v>3.5139717941400702E-4</v>
      </c>
      <c r="F1172" t="e">
        <f>VLOOKUP(C1172,ECOTOX!A:L,7,FALSE)</f>
        <v>#N/A</v>
      </c>
      <c r="H1172" t="e">
        <f>VLOOKUP(C1172,ECOTOX!A:L,5,FALSE)</f>
        <v>#N/A</v>
      </c>
      <c r="J1172" t="e">
        <f>E1172/F1172</f>
        <v>#N/A</v>
      </c>
      <c r="L1172" t="e">
        <f>E1172/H1172</f>
        <v>#N/A</v>
      </c>
    </row>
    <row r="1173" spans="1:12" hidden="1" x14ac:dyDescent="0.25">
      <c r="A1173" t="s">
        <v>1663</v>
      </c>
      <c r="B1173" t="s">
        <v>5309</v>
      </c>
      <c r="C1173">
        <v>13674845</v>
      </c>
      <c r="D1173" t="s">
        <v>1664</v>
      </c>
      <c r="E1173">
        <f>VLOOKUP(A1173,ToxCast!A:I,9,FALSE)</f>
        <v>9.9905800000000003E-2</v>
      </c>
      <c r="F1173" t="e">
        <f>VLOOKUP(C1173,ECOTOX!A:L,7,FALSE)</f>
        <v>#N/A</v>
      </c>
      <c r="H1173" t="e">
        <f>VLOOKUP(C1173,ECOTOX!A:L,5,FALSE)</f>
        <v>#N/A</v>
      </c>
      <c r="J1173" t="e">
        <f>E1173/F1173</f>
        <v>#N/A</v>
      </c>
      <c r="L1173" t="e">
        <f>E1173/H1173</f>
        <v>#N/A</v>
      </c>
    </row>
    <row r="1174" spans="1:12" x14ac:dyDescent="0.25">
      <c r="A1174" t="s">
        <v>3733</v>
      </c>
      <c r="B1174" t="s">
        <v>5296</v>
      </c>
      <c r="C1174">
        <v>75649</v>
      </c>
      <c r="D1174" t="s">
        <v>3734</v>
      </c>
      <c r="E1174">
        <f>VLOOKUP(A1174,ToxCast!A:I,9,FALSE)</f>
        <v>1.6755821225193041E-6</v>
      </c>
      <c r="F1174">
        <f>VLOOKUP(C1174,ECOTOX!A:L,7,FALSE)</f>
        <v>17.8</v>
      </c>
      <c r="G1174">
        <f>VLOOKUP(C1174,ECOTOX!A:L,8,FALSE)</f>
        <v>19.600000000000001</v>
      </c>
      <c r="H1174">
        <f>VLOOKUP(C1174,ECOTOX!A:L,5,FALSE)</f>
        <v>82</v>
      </c>
      <c r="J1174">
        <f>E1174/F1174</f>
        <v>9.4133827107826072E-8</v>
      </c>
      <c r="K1174" s="8">
        <f>E1174/G1174</f>
        <v>8.5488883802005302E-8</v>
      </c>
      <c r="L1174">
        <f>E1174/H1174</f>
        <v>2.0433928323406149E-8</v>
      </c>
    </row>
    <row r="1175" spans="1:12" hidden="1" x14ac:dyDescent="0.25">
      <c r="A1175" t="s">
        <v>2249</v>
      </c>
      <c r="B1175" t="s">
        <v>5311</v>
      </c>
      <c r="C1175">
        <v>98555</v>
      </c>
      <c r="D1175" t="s">
        <v>2250</v>
      </c>
      <c r="E1175">
        <f>VLOOKUP(A1175,ToxCast!A:I,9,FALSE)</f>
        <v>1.544826674537275E-2</v>
      </c>
      <c r="F1175" t="e">
        <f>VLOOKUP(C1175,ECOTOX!A:L,7,FALSE)</f>
        <v>#N/A</v>
      </c>
      <c r="H1175" t="e">
        <f>VLOOKUP(C1175,ECOTOX!A:L,5,FALSE)</f>
        <v>#N/A</v>
      </c>
      <c r="J1175" t="e">
        <f>E1175/F1175</f>
        <v>#N/A</v>
      </c>
      <c r="L1175" t="e">
        <f>E1175/H1175</f>
        <v>#N/A</v>
      </c>
    </row>
    <row r="1176" spans="1:12" hidden="1" x14ac:dyDescent="0.25">
      <c r="A1176" t="s">
        <v>2697</v>
      </c>
      <c r="B1176" t="s">
        <v>5312</v>
      </c>
      <c r="C1176">
        <v>104665</v>
      </c>
      <c r="D1176" t="s">
        <v>2698</v>
      </c>
      <c r="E1176">
        <f>VLOOKUP(A1176,ToxCast!A:I,9,FALSE)</f>
        <v>8.897108577226516E-2</v>
      </c>
      <c r="F1176" t="e">
        <f>VLOOKUP(C1176,ECOTOX!A:L,7,FALSE)</f>
        <v>#N/A</v>
      </c>
      <c r="H1176" t="e">
        <f>VLOOKUP(C1176,ECOTOX!A:L,5,FALSE)</f>
        <v>#N/A</v>
      </c>
      <c r="J1176" t="e">
        <f>E1176/F1176</f>
        <v>#N/A</v>
      </c>
      <c r="L1176" t="e">
        <f>E1176/H1176</f>
        <v>#N/A</v>
      </c>
    </row>
    <row r="1177" spans="1:12" hidden="1" x14ac:dyDescent="0.25">
      <c r="A1177" t="s">
        <v>1665</v>
      </c>
      <c r="B1177" t="s">
        <v>5313</v>
      </c>
      <c r="C1177">
        <v>112538</v>
      </c>
      <c r="D1177" t="s">
        <v>1666</v>
      </c>
      <c r="E1177">
        <f>VLOOKUP(A1177,ToxCast!A:I,9,FALSE)</f>
        <v>7.9161061822259113E-2</v>
      </c>
      <c r="F1177" t="e">
        <f>VLOOKUP(C1177,ECOTOX!A:L,7,FALSE)</f>
        <v>#N/A</v>
      </c>
      <c r="H1177" t="e">
        <f>VLOOKUP(C1177,ECOTOX!A:L,5,FALSE)</f>
        <v>#N/A</v>
      </c>
      <c r="J1177" t="e">
        <f>E1177/F1177</f>
        <v>#N/A</v>
      </c>
      <c r="L1177" t="e">
        <f>E1177/H1177</f>
        <v>#N/A</v>
      </c>
    </row>
    <row r="1178" spans="1:12" hidden="1" x14ac:dyDescent="0.25">
      <c r="A1178" t="s">
        <v>1667</v>
      </c>
      <c r="B1178" t="s">
        <v>5314</v>
      </c>
      <c r="C1178">
        <v>135193</v>
      </c>
      <c r="D1178" t="s">
        <v>1668</v>
      </c>
      <c r="E1178">
        <f>VLOOKUP(A1178,ToxCast!A:I,9,FALSE)</f>
        <v>0.12706288273182412</v>
      </c>
      <c r="F1178" t="e">
        <f>VLOOKUP(C1178,ECOTOX!A:L,7,FALSE)</f>
        <v>#N/A</v>
      </c>
      <c r="H1178" t="e">
        <f>VLOOKUP(C1178,ECOTOX!A:L,5,FALSE)</f>
        <v>#N/A</v>
      </c>
      <c r="J1178" t="e">
        <f>E1178/F1178</f>
        <v>#N/A</v>
      </c>
      <c r="L1178" t="e">
        <f>E1178/H1178</f>
        <v>#N/A</v>
      </c>
    </row>
    <row r="1179" spans="1:12" hidden="1" x14ac:dyDescent="0.25">
      <c r="A1179" t="s">
        <v>3739</v>
      </c>
      <c r="B1179" t="s">
        <v>5315</v>
      </c>
      <c r="C1179">
        <v>137326</v>
      </c>
      <c r="D1179" t="s">
        <v>3740</v>
      </c>
      <c r="E1179">
        <f>VLOOKUP(A1179,ToxCast!A:I,9,FALSE)</f>
        <v>3.3536875465715668E-2</v>
      </c>
      <c r="F1179" t="e">
        <f>VLOOKUP(C1179,ECOTOX!A:L,7,FALSE)</f>
        <v>#N/A</v>
      </c>
      <c r="H1179" t="e">
        <f>VLOOKUP(C1179,ECOTOX!A:L,5,FALSE)</f>
        <v>#N/A</v>
      </c>
      <c r="J1179" t="e">
        <f>E1179/F1179</f>
        <v>#N/A</v>
      </c>
      <c r="L1179" t="e">
        <f>E1179/H1179</f>
        <v>#N/A</v>
      </c>
    </row>
    <row r="1180" spans="1:12" hidden="1" x14ac:dyDescent="0.25">
      <c r="A1180" t="s">
        <v>1669</v>
      </c>
      <c r="B1180" t="s">
        <v>5316</v>
      </c>
      <c r="C1180">
        <v>753731</v>
      </c>
      <c r="D1180" t="s">
        <v>1670</v>
      </c>
      <c r="E1180">
        <f>VLOOKUP(A1180,ToxCast!A:I,9,FALSE)</f>
        <v>3.8165119187275488E-3</v>
      </c>
      <c r="F1180" t="e">
        <f>VLOOKUP(C1180,ECOTOX!A:L,7,FALSE)</f>
        <v>#N/A</v>
      </c>
      <c r="H1180" t="e">
        <f>VLOOKUP(C1180,ECOTOX!A:L,5,FALSE)</f>
        <v>#N/A</v>
      </c>
      <c r="J1180" t="e">
        <f>E1180/F1180</f>
        <v>#N/A</v>
      </c>
      <c r="L1180" t="e">
        <f>E1180/H1180</f>
        <v>#N/A</v>
      </c>
    </row>
    <row r="1181" spans="1:12" x14ac:dyDescent="0.25">
      <c r="A1181" t="s">
        <v>3159</v>
      </c>
      <c r="B1181" t="s">
        <v>5310</v>
      </c>
      <c r="C1181">
        <v>78820</v>
      </c>
      <c r="D1181" t="s">
        <v>3160</v>
      </c>
      <c r="E1181">
        <f>VLOOKUP(A1181,ToxCast!A:I,9,FALSE)</f>
        <v>2.2479954827169131</v>
      </c>
      <c r="F1181">
        <f>VLOOKUP(C1181,ECOTOX!A:L,7,FALSE)</f>
        <v>728.5</v>
      </c>
      <c r="G1181">
        <f>VLOOKUP(C1181,ECOTOX!A:L,8,FALSE)</f>
        <v>728.5</v>
      </c>
      <c r="H1181">
        <f>VLOOKUP(C1181,ECOTOX!A:L,5,FALSE)</f>
        <v>728.5</v>
      </c>
      <c r="J1181">
        <f>E1181/F1181</f>
        <v>3.085786523976545E-3</v>
      </c>
      <c r="K1181" s="8">
        <f>E1181/G1181</f>
        <v>3.085786523976545E-3</v>
      </c>
      <c r="L1181">
        <f>E1181/H1181</f>
        <v>3.085786523976545E-3</v>
      </c>
    </row>
    <row r="1182" spans="1:12" hidden="1" x14ac:dyDescent="0.25">
      <c r="A1182" t="s">
        <v>259</v>
      </c>
      <c r="B1182" t="s">
        <v>5318</v>
      </c>
      <c r="C1182">
        <v>84852153</v>
      </c>
      <c r="D1182" t="s">
        <v>260</v>
      </c>
      <c r="E1182" t="e">
        <f>VLOOKUP(A1182,ToxCast!A:I,9,FALSE)</f>
        <v>#VALUE!</v>
      </c>
      <c r="F1182">
        <f>VLOOKUP(C1182,ECOTOX!A:L,7,FALSE)</f>
        <v>1E-3</v>
      </c>
      <c r="H1182">
        <f>VLOOKUP(C1182,ECOTOX!A:L,5,FALSE)</f>
        <v>0.05</v>
      </c>
      <c r="J1182" t="e">
        <f>E1182/F1182</f>
        <v>#VALUE!</v>
      </c>
      <c r="L1182" t="e">
        <f>E1182/H1182</f>
        <v>#VALUE!</v>
      </c>
    </row>
    <row r="1183" spans="1:12" hidden="1" x14ac:dyDescent="0.25">
      <c r="A1183" t="s">
        <v>3741</v>
      </c>
      <c r="B1183" t="s">
        <v>5319</v>
      </c>
      <c r="C1183">
        <v>503742</v>
      </c>
      <c r="D1183" t="s">
        <v>3742</v>
      </c>
      <c r="E1183">
        <f>VLOOKUP(A1183,ToxCast!A:I,9,FALSE)</f>
        <v>0.59428107913959738</v>
      </c>
      <c r="F1183" t="e">
        <f>VLOOKUP(C1183,ECOTOX!A:L,7,FALSE)</f>
        <v>#N/A</v>
      </c>
      <c r="H1183" t="e">
        <f>VLOOKUP(C1183,ECOTOX!A:L,5,FALSE)</f>
        <v>#N/A</v>
      </c>
      <c r="J1183" t="e">
        <f>E1183/F1183</f>
        <v>#N/A</v>
      </c>
      <c r="L1183" t="e">
        <f>E1183/H1183</f>
        <v>#N/A</v>
      </c>
    </row>
    <row r="1184" spans="1:12" hidden="1" x14ac:dyDescent="0.25">
      <c r="A1184" s="2" t="s">
        <v>4079</v>
      </c>
      <c r="B1184" t="s">
        <v>5320</v>
      </c>
      <c r="C1184">
        <v>1312761</v>
      </c>
      <c r="D1184" t="s">
        <v>6351</v>
      </c>
      <c r="E1184">
        <f>VLOOKUP(A1184,ToxCast!A:I,9,FALSE)</f>
        <v>0</v>
      </c>
      <c r="F1184" t="e">
        <f>VLOOKUP(C1184,ECOTOX!A:L,7,FALSE)</f>
        <v>#N/A</v>
      </c>
      <c r="H1184" t="e">
        <f>VLOOKUP(C1184,ECOTOX!A:L,5,FALSE)</f>
        <v>#N/A</v>
      </c>
      <c r="J1184" t="e">
        <f>E1184/F1184</f>
        <v>#N/A</v>
      </c>
      <c r="L1184" t="e">
        <f>E1184/H1184</f>
        <v>#N/A</v>
      </c>
    </row>
    <row r="1185" spans="1:12" hidden="1" x14ac:dyDescent="0.25">
      <c r="A1185" s="2" t="s">
        <v>4056</v>
      </c>
      <c r="B1185" t="s">
        <v>5321</v>
      </c>
      <c r="C1185">
        <v>375735</v>
      </c>
      <c r="D1185" t="s">
        <v>6352</v>
      </c>
      <c r="E1185">
        <f>VLOOKUP(A1185,ToxCast!A:I,9,FALSE)</f>
        <v>0</v>
      </c>
      <c r="F1185" t="e">
        <f>VLOOKUP(C1185,ECOTOX!A:L,7,FALSE)</f>
        <v>#N/A</v>
      </c>
      <c r="H1185" t="e">
        <f>VLOOKUP(C1185,ECOTOX!A:L,5,FALSE)</f>
        <v>#N/A</v>
      </c>
      <c r="J1185" t="e">
        <f>E1185/F1185</f>
        <v>#N/A</v>
      </c>
      <c r="L1185" t="e">
        <f>E1185/H1185</f>
        <v>#N/A</v>
      </c>
    </row>
    <row r="1186" spans="1:12" hidden="1" x14ac:dyDescent="0.25">
      <c r="A1186" t="s">
        <v>1671</v>
      </c>
      <c r="B1186" t="s">
        <v>5322</v>
      </c>
      <c r="C1186">
        <v>131168</v>
      </c>
      <c r="D1186" t="s">
        <v>1672</v>
      </c>
      <c r="E1186">
        <f>VLOOKUP(A1186,ToxCast!A:I,9,FALSE)</f>
        <v>5.0058800000000014E-2</v>
      </c>
      <c r="F1186" t="e">
        <f>VLOOKUP(C1186,ECOTOX!A:L,7,FALSE)</f>
        <v>#N/A</v>
      </c>
      <c r="H1186" t="e">
        <f>VLOOKUP(C1186,ECOTOX!A:L,5,FALSE)</f>
        <v>#N/A</v>
      </c>
      <c r="J1186" t="e">
        <f>E1186/F1186</f>
        <v>#N/A</v>
      </c>
      <c r="L1186" t="e">
        <f>E1186/H1186</f>
        <v>#N/A</v>
      </c>
    </row>
    <row r="1187" spans="1:12" x14ac:dyDescent="0.25">
      <c r="A1187" t="s">
        <v>2251</v>
      </c>
      <c r="B1187" t="s">
        <v>5317</v>
      </c>
      <c r="C1187">
        <v>15708415</v>
      </c>
      <c r="D1187" t="s">
        <v>2252</v>
      </c>
      <c r="E1187">
        <f>VLOOKUP(A1187,ToxCast!A:I,9,FALSE)</f>
        <v>4.4700658306859334E-2</v>
      </c>
      <c r="F1187">
        <f>VLOOKUP(C1187,ECOTOX!A:L,7,FALSE)</f>
        <v>14.9</v>
      </c>
      <c r="G1187">
        <f>VLOOKUP(C1187,ECOTOX!A:L,8,FALSE)</f>
        <v>16.8</v>
      </c>
      <c r="H1187">
        <f>VLOOKUP(C1187,ECOTOX!A:L,5,FALSE)</f>
        <v>32</v>
      </c>
      <c r="J1187">
        <f>E1187/F1187</f>
        <v>3.0000441816684115E-3</v>
      </c>
      <c r="K1187" s="8">
        <f>E1187/G1187</f>
        <v>2.6607534706463887E-3</v>
      </c>
      <c r="L1187">
        <f>E1187/H1187</f>
        <v>1.3968955720893542E-3</v>
      </c>
    </row>
    <row r="1188" spans="1:12" x14ac:dyDescent="0.25">
      <c r="A1188" t="s">
        <v>1673</v>
      </c>
      <c r="B1188" t="s">
        <v>5323</v>
      </c>
      <c r="C1188">
        <v>64359815</v>
      </c>
      <c r="D1188" t="s">
        <v>1674</v>
      </c>
      <c r="E1188">
        <f>VLOOKUP(A1188,ToxCast!A:I,9,FALSE)</f>
        <v>3.6950332154127359E-2</v>
      </c>
      <c r="F1188">
        <f>VLOOKUP(C1188,ECOTOX!A:L,7,FALSE)</f>
        <v>7.065000000000001E-4</v>
      </c>
      <c r="G1188">
        <f>VLOOKUP(C1188,ECOTOX!A:L,8,FALSE)</f>
        <v>1.16E-3</v>
      </c>
      <c r="H1188">
        <f>VLOOKUP(C1188,ECOTOX!A:L,5,FALSE)</f>
        <v>6.2500000000000003E-3</v>
      </c>
      <c r="J1188">
        <f>E1188/F1188</f>
        <v>52.300540911715999</v>
      </c>
      <c r="K1188" s="8">
        <f>E1188/G1188</f>
        <v>31.853734615627033</v>
      </c>
      <c r="L1188">
        <f>E1188/H1188</f>
        <v>5.9120531446603772</v>
      </c>
    </row>
    <row r="1189" spans="1:12" x14ac:dyDescent="0.25">
      <c r="A1189" t="s">
        <v>1675</v>
      </c>
      <c r="B1189" t="s">
        <v>5324</v>
      </c>
      <c r="C1189">
        <v>10222012</v>
      </c>
      <c r="D1189" t="s">
        <v>1676</v>
      </c>
      <c r="E1189">
        <f>VLOOKUP(A1189,ToxCast!A:I,9,FALSE)</f>
        <v>1.0760388196182151</v>
      </c>
      <c r="F1189">
        <f>VLOOKUP(C1189,ECOTOX!A:L,7,FALSE)</f>
        <v>0.28999999999999998</v>
      </c>
      <c r="G1189">
        <f>VLOOKUP(C1189,ECOTOX!A:L,8,FALSE)</f>
        <v>0.40800000000000008</v>
      </c>
      <c r="H1189">
        <f>VLOOKUP(C1189,ECOTOX!A:L,5,FALSE)</f>
        <v>1.71</v>
      </c>
      <c r="J1189">
        <f>E1189/F1189</f>
        <v>3.7104786883386729</v>
      </c>
      <c r="K1189" s="8">
        <f>E1189/G1189</f>
        <v>2.6373500480838601</v>
      </c>
      <c r="L1189">
        <f>E1189/H1189</f>
        <v>0.62926246761299132</v>
      </c>
    </row>
    <row r="1190" spans="1:12" x14ac:dyDescent="0.25">
      <c r="A1190" t="s">
        <v>881</v>
      </c>
      <c r="B1190" t="s">
        <v>5325</v>
      </c>
      <c r="C1190">
        <v>1194656</v>
      </c>
      <c r="D1190" t="s">
        <v>882</v>
      </c>
      <c r="E1190">
        <f>VLOOKUP(A1190,ToxCast!A:I,9,FALSE)</f>
        <v>5.7429602121645509E-2</v>
      </c>
      <c r="F1190">
        <f>VLOOKUP(C1190,ECOTOX!A:L,7,FALSE)</f>
        <v>0.20171569930000011</v>
      </c>
      <c r="G1190">
        <f>VLOOKUP(C1190,ECOTOX!A:L,8,FALSE)</f>
        <v>0.6160000000000001</v>
      </c>
      <c r="H1190">
        <f>VLOOKUP(C1190,ECOTOX!A:L,5,FALSE)</f>
        <v>2.35</v>
      </c>
      <c r="J1190">
        <f>E1190/F1190</f>
        <v>0.28470566406551123</v>
      </c>
      <c r="K1190" s="8">
        <f>E1190/G1190</f>
        <v>9.3229873574099842E-2</v>
      </c>
      <c r="L1190">
        <f>E1190/H1190</f>
        <v>2.4438128562402343E-2</v>
      </c>
    </row>
    <row r="1191" spans="1:12" x14ac:dyDescent="0.25">
      <c r="A1191" t="s">
        <v>161</v>
      </c>
      <c r="B1191" t="s">
        <v>5326</v>
      </c>
      <c r="C1191">
        <v>138261413</v>
      </c>
      <c r="D1191" t="s">
        <v>162</v>
      </c>
      <c r="E1191">
        <f>VLOOKUP(A1191,ToxCast!A:I,9,FALSE)</f>
        <v>1.953015505142458</v>
      </c>
      <c r="F1191">
        <f>VLOOKUP(C1191,ECOTOX!A:L,7,FALSE)</f>
        <v>1E-4</v>
      </c>
      <c r="G1191">
        <f>VLOOKUP(C1191,ECOTOX!A:L,8,FALSE)</f>
        <v>1.7400000000000011E-4</v>
      </c>
      <c r="H1191">
        <f>VLOOKUP(C1191,ECOTOX!A:L,5,FALSE)</f>
        <v>5.1999999999999998E-3</v>
      </c>
      <c r="J1191">
        <f>E1191/F1191</f>
        <v>19530.155051424579</v>
      </c>
      <c r="K1191" s="8">
        <f>E1191/G1191</f>
        <v>11224.227041048602</v>
      </c>
      <c r="L1191">
        <f>E1191/H1191</f>
        <v>375.57990483508809</v>
      </c>
    </row>
    <row r="1192" spans="1:12" x14ac:dyDescent="0.25">
      <c r="A1192" t="s">
        <v>1293</v>
      </c>
      <c r="B1192" t="s">
        <v>5327</v>
      </c>
      <c r="C1192">
        <v>3380345</v>
      </c>
      <c r="D1192" t="s">
        <v>1294</v>
      </c>
      <c r="E1192">
        <f>VLOOKUP(A1192,ToxCast!A:I,9,FALSE)</f>
        <v>0.17291117575753989</v>
      </c>
      <c r="F1192">
        <f>VLOOKUP(C1192,ECOTOX!A:L,7,FALSE)</f>
        <v>2.9949999999999998E-3</v>
      </c>
      <c r="G1192">
        <f>VLOOKUP(C1192,ECOTOX!A:L,8,FALSE)</f>
        <v>4.6600000000000009E-3</v>
      </c>
      <c r="H1192">
        <f>VLOOKUP(C1192,ECOTOX!A:L,5,FALSE)</f>
        <v>0.1</v>
      </c>
      <c r="J1192">
        <f>E1192/F1192</f>
        <v>57.733280720380598</v>
      </c>
      <c r="K1192" s="8">
        <f>E1192/G1192</f>
        <v>37.105402523077224</v>
      </c>
      <c r="L1192">
        <f>E1192/H1192</f>
        <v>1.7291117575753989</v>
      </c>
    </row>
    <row r="1193" spans="1:12" x14ac:dyDescent="0.25">
      <c r="A1193" t="s">
        <v>1295</v>
      </c>
      <c r="B1193" t="s">
        <v>5328</v>
      </c>
      <c r="C1193">
        <v>2634335</v>
      </c>
      <c r="D1193" t="s">
        <v>1296</v>
      </c>
      <c r="E1193">
        <f>VLOOKUP(A1193,ToxCast!A:I,9,FALSE)</f>
        <v>4.5588621947201244E-2</v>
      </c>
      <c r="F1193">
        <f>VLOOKUP(C1193,ECOTOX!A:L,7,FALSE)</f>
        <v>3.7999999999999999E-2</v>
      </c>
      <c r="G1193">
        <f>VLOOKUP(C1193,ECOTOX!A:L,8,FALSE)</f>
        <v>6.3400000000000026E-2</v>
      </c>
      <c r="H1193">
        <f>VLOOKUP(C1193,ECOTOX!A:L,5,FALSE)</f>
        <v>0.54</v>
      </c>
      <c r="J1193">
        <f>E1193/F1193</f>
        <v>1.1997005775579275</v>
      </c>
      <c r="K1193" s="8">
        <f>E1193/G1193</f>
        <v>0.71906343765301617</v>
      </c>
      <c r="L1193">
        <f>E1193/H1193</f>
        <v>8.4423373976298594E-2</v>
      </c>
    </row>
    <row r="1194" spans="1:12" x14ac:dyDescent="0.25">
      <c r="A1194" t="s">
        <v>2253</v>
      </c>
      <c r="B1194" t="s">
        <v>5329</v>
      </c>
      <c r="C1194">
        <v>149877418</v>
      </c>
      <c r="D1194" t="s">
        <v>2254</v>
      </c>
      <c r="E1194">
        <f>VLOOKUP(A1194,ToxCast!A:I,9,FALSE)</f>
        <v>2.7345508933268429E-2</v>
      </c>
      <c r="F1194">
        <f>VLOOKUP(C1194,ECOTOX!A:L,7,FALSE)</f>
        <v>5.5300000000000009E-2</v>
      </c>
      <c r="G1194">
        <f>VLOOKUP(C1194,ECOTOX!A:L,8,FALSE)</f>
        <v>7.2000000000000008E-2</v>
      </c>
      <c r="H1194">
        <f>VLOOKUP(C1194,ECOTOX!A:L,5,FALSE)</f>
        <v>0.28999999999999998</v>
      </c>
      <c r="J1194">
        <f>E1194/F1194</f>
        <v>0.49449383242800043</v>
      </c>
      <c r="K1194" s="8">
        <f>E1194/G1194</f>
        <v>0.3797987351842837</v>
      </c>
      <c r="L1194">
        <f>E1194/H1194</f>
        <v>9.4294858390580799E-2</v>
      </c>
    </row>
    <row r="1195" spans="1:12" x14ac:dyDescent="0.25">
      <c r="A1195" t="s">
        <v>1297</v>
      </c>
      <c r="B1195" t="s">
        <v>5330</v>
      </c>
      <c r="C1195">
        <v>96489713</v>
      </c>
      <c r="D1195" t="s">
        <v>1298</v>
      </c>
      <c r="E1195">
        <f>VLOOKUP(A1195,ToxCast!A:I,9,FALSE)</f>
        <v>1.5801380947620069E-3</v>
      </c>
      <c r="F1195">
        <f>VLOOKUP(C1195,ECOTOX!A:L,7,FALSE)</f>
        <v>1.493E-4</v>
      </c>
      <c r="G1195">
        <f>VLOOKUP(C1195,ECOTOX!A:L,8,FALSE)</f>
        <v>1.4999999999999999E-4</v>
      </c>
      <c r="H1195">
        <f>VLOOKUP(C1195,ECOTOX!A:L,5,FALSE)</f>
        <v>5.5999999999999995E-4</v>
      </c>
      <c r="J1195">
        <f>E1195/F1195</f>
        <v>10.583644305170843</v>
      </c>
      <c r="K1195" s="8">
        <f>E1195/G1195</f>
        <v>10.534253965080048</v>
      </c>
      <c r="L1195">
        <f>E1195/H1195</f>
        <v>2.8216751692178694</v>
      </c>
    </row>
    <row r="1196" spans="1:12" x14ac:dyDescent="0.25">
      <c r="A1196" t="s">
        <v>533</v>
      </c>
      <c r="B1196" t="s">
        <v>5331</v>
      </c>
      <c r="C1196">
        <v>79538322</v>
      </c>
      <c r="D1196" t="s">
        <v>534</v>
      </c>
      <c r="E1196">
        <f>VLOOKUP(A1196,ToxCast!A:I,9,FALSE)</f>
        <v>7.728130331971747E-2</v>
      </c>
      <c r="F1196">
        <f>VLOOKUP(C1196,ECOTOX!A:L,7,FALSE)</f>
        <v>6.3280000000000011E-6</v>
      </c>
      <c r="G1196">
        <f>VLOOKUP(C1196,ECOTOX!A:L,8,FALSE)</f>
        <v>7.9000000000000006E-6</v>
      </c>
      <c r="H1196">
        <f>VLOOKUP(C1196,ECOTOX!A:L,5,FALSE)</f>
        <v>2.5000000000000001E-5</v>
      </c>
      <c r="J1196">
        <f>E1196/F1196</f>
        <v>12212.595341295426</v>
      </c>
      <c r="K1196" s="8">
        <f>E1196/G1196</f>
        <v>9782.443458192085</v>
      </c>
      <c r="L1196">
        <f>E1196/H1196</f>
        <v>3091.2521327886989</v>
      </c>
    </row>
    <row r="1197" spans="1:12" x14ac:dyDescent="0.25">
      <c r="A1197" t="s">
        <v>535</v>
      </c>
      <c r="B1197" t="s">
        <v>5332</v>
      </c>
      <c r="C1197">
        <v>64700567</v>
      </c>
      <c r="D1197" t="s">
        <v>536</v>
      </c>
      <c r="E1197">
        <f>VLOOKUP(A1197,ToxCast!A:I,9,FALSE)</f>
        <v>8.8486418994886495</v>
      </c>
      <c r="F1197">
        <f>VLOOKUP(C1197,ECOTOX!A:L,7,FALSE)</f>
        <v>5.5650000000000019E-2</v>
      </c>
      <c r="G1197">
        <f>VLOOKUP(C1197,ECOTOX!A:L,8,FALSE)</f>
        <v>9.9000000000000005E-2</v>
      </c>
      <c r="H1197">
        <f>VLOOKUP(C1197,ECOTOX!A:L,5,FALSE)</f>
        <v>0.45</v>
      </c>
      <c r="J1197">
        <f>E1197/F1197</f>
        <v>159.00524527383013</v>
      </c>
      <c r="K1197" s="8">
        <f>E1197/G1197</f>
        <v>89.380221206956051</v>
      </c>
      <c r="L1197">
        <f>E1197/H1197</f>
        <v>19.663648665530332</v>
      </c>
    </row>
    <row r="1198" spans="1:12" x14ac:dyDescent="0.25">
      <c r="A1198" t="s">
        <v>2255</v>
      </c>
      <c r="B1198" t="s">
        <v>5333</v>
      </c>
      <c r="C1198">
        <v>113136779</v>
      </c>
      <c r="D1198" t="s">
        <v>2256</v>
      </c>
      <c r="E1198">
        <f>VLOOKUP(A1198,ToxCast!A:I,9,FALSE)</f>
        <v>6.8347764558574411E-3</v>
      </c>
      <c r="F1198">
        <f>VLOOKUP(C1198,ECOTOX!A:L,7,FALSE)</f>
        <v>2.1004999999999999E-2</v>
      </c>
      <c r="G1198">
        <f>VLOOKUP(C1198,ECOTOX!A:L,8,FALSE)</f>
        <v>9.7900000000000015E-2</v>
      </c>
      <c r="H1198">
        <f>VLOOKUP(C1198,ECOTOX!A:L,5,FALSE)</f>
        <v>4.0999999999999996</v>
      </c>
      <c r="J1198">
        <f>E1198/F1198</f>
        <v>0.32538807216650517</v>
      </c>
      <c r="K1198" s="8">
        <f>E1198/G1198</f>
        <v>6.9813855524590809E-2</v>
      </c>
      <c r="L1198">
        <f>E1198/H1198</f>
        <v>1.6670186477701077E-3</v>
      </c>
    </row>
    <row r="1199" spans="1:12" x14ac:dyDescent="0.25">
      <c r="A1199" t="s">
        <v>451</v>
      </c>
      <c r="B1199" t="s">
        <v>5334</v>
      </c>
      <c r="C1199">
        <v>26644462</v>
      </c>
      <c r="D1199" t="s">
        <v>452</v>
      </c>
      <c r="E1199">
        <f>VLOOKUP(A1199,ToxCast!A:I,9,FALSE)</f>
        <v>0.83029736355314554</v>
      </c>
      <c r="F1199">
        <f>VLOOKUP(C1199,ECOTOX!A:L,7,FALSE)</f>
        <v>7.2</v>
      </c>
      <c r="G1199">
        <f>VLOOKUP(C1199,ECOTOX!A:L,8,FALSE)</f>
        <v>7.2</v>
      </c>
      <c r="H1199">
        <f>VLOOKUP(C1199,ECOTOX!A:L,5,FALSE)</f>
        <v>11</v>
      </c>
      <c r="J1199">
        <f>E1199/F1199</f>
        <v>0.11531907827127021</v>
      </c>
      <c r="K1199" s="8">
        <f>E1199/G1199</f>
        <v>0.11531907827127021</v>
      </c>
      <c r="L1199">
        <f>E1199/H1199</f>
        <v>7.5481578504831406E-2</v>
      </c>
    </row>
    <row r="1200" spans="1:12" hidden="1" x14ac:dyDescent="0.25">
      <c r="A1200" s="2" t="s">
        <v>4028</v>
      </c>
      <c r="B1200" t="s">
        <v>5336</v>
      </c>
      <c r="C1200">
        <v>102676471</v>
      </c>
      <c r="D1200" t="s">
        <v>6353</v>
      </c>
      <c r="E1200">
        <f>VLOOKUP(A1200,ToxCast!A:I,9,FALSE)</f>
        <v>0</v>
      </c>
      <c r="F1200">
        <f>VLOOKUP(C1200,ECOTOX!A:L,7,FALSE)</f>
        <v>0.01</v>
      </c>
      <c r="H1200">
        <f>VLOOKUP(C1200,ECOTOX!A:L,5,FALSE)</f>
        <v>0.01</v>
      </c>
      <c r="J1200">
        <f>E1200/F1200</f>
        <v>0</v>
      </c>
      <c r="L1200">
        <f>E1200/H1200</f>
        <v>0</v>
      </c>
    </row>
    <row r="1201" spans="1:12" x14ac:dyDescent="0.25">
      <c r="A1201" t="s">
        <v>163</v>
      </c>
      <c r="B1201" t="s">
        <v>5335</v>
      </c>
      <c r="C1201">
        <v>104405</v>
      </c>
      <c r="D1201" t="s">
        <v>164</v>
      </c>
      <c r="E1201">
        <f>VLOOKUP(A1201,ToxCast!A:I,9,FALSE)</f>
        <v>0.221447196440682</v>
      </c>
      <c r="F1201">
        <f>VLOOKUP(C1201,ECOTOX!A:L,7,FALSE)</f>
        <v>7.9000000000000008E-3</v>
      </c>
      <c r="G1201">
        <f>VLOOKUP(C1201,ECOTOX!A:L,8,FALSE)</f>
        <v>0.01</v>
      </c>
      <c r="H1201">
        <f>VLOOKUP(C1201,ECOTOX!A:L,5,FALSE)</f>
        <v>8.7999999999999995E-2</v>
      </c>
      <c r="J1201">
        <f>E1201/F1201</f>
        <v>28.031290688693922</v>
      </c>
      <c r="K1201" s="8">
        <f>E1201/G1201</f>
        <v>22.1447196440682</v>
      </c>
      <c r="L1201">
        <f>E1201/H1201</f>
        <v>2.5164454140986594</v>
      </c>
    </row>
    <row r="1202" spans="1:12" x14ac:dyDescent="0.25">
      <c r="A1202" t="s">
        <v>1677</v>
      </c>
      <c r="B1202" t="s">
        <v>5337</v>
      </c>
      <c r="C1202">
        <v>104098488</v>
      </c>
      <c r="D1202" t="s">
        <v>1678</v>
      </c>
      <c r="E1202">
        <f>VLOOKUP(A1202,ToxCast!A:I,9,FALSE)</f>
        <v>0.6616324836758809</v>
      </c>
      <c r="F1202">
        <f>VLOOKUP(C1202,ECOTOX!A:L,7,FALSE)</f>
        <v>96</v>
      </c>
      <c r="G1202">
        <f>VLOOKUP(C1202,ECOTOX!A:L,8,FALSE)</f>
        <v>96</v>
      </c>
      <c r="H1202">
        <f>VLOOKUP(C1202,ECOTOX!A:L,5,FALSE)</f>
        <v>96</v>
      </c>
      <c r="J1202">
        <f>E1202/F1202</f>
        <v>6.892005038290426E-3</v>
      </c>
      <c r="K1202" s="8">
        <f>E1202/G1202</f>
        <v>6.892005038290426E-3</v>
      </c>
      <c r="L1202">
        <f>E1202/H1202</f>
        <v>6.892005038290426E-3</v>
      </c>
    </row>
    <row r="1203" spans="1:12" hidden="1" x14ac:dyDescent="0.25">
      <c r="A1203" t="s">
        <v>1679</v>
      </c>
      <c r="B1203" t="s">
        <v>5339</v>
      </c>
      <c r="C1203">
        <v>64628440</v>
      </c>
      <c r="D1203" t="s">
        <v>1680</v>
      </c>
      <c r="E1203" t="e">
        <f>VLOOKUP(A1203,ToxCast!A:I,9,FALSE)</f>
        <v>#VALUE!</v>
      </c>
      <c r="F1203" t="e">
        <f>VLOOKUP(C1203,ECOTOX!A:L,7,FALSE)</f>
        <v>#N/A</v>
      </c>
      <c r="H1203" t="e">
        <f>VLOOKUP(C1203,ECOTOX!A:L,5,FALSE)</f>
        <v>#N/A</v>
      </c>
      <c r="J1203" t="e">
        <f>E1203/F1203</f>
        <v>#VALUE!</v>
      </c>
      <c r="L1203" t="e">
        <f>E1203/H1203</f>
        <v>#VALUE!</v>
      </c>
    </row>
    <row r="1204" spans="1:12" x14ac:dyDescent="0.25">
      <c r="A1204" t="s">
        <v>883</v>
      </c>
      <c r="B1204" t="s">
        <v>5338</v>
      </c>
      <c r="C1204">
        <v>81406373</v>
      </c>
      <c r="D1204" t="s">
        <v>884</v>
      </c>
      <c r="E1204">
        <f>VLOOKUP(A1204,ToxCast!A:I,9,FALSE)</f>
        <v>0.71069320248921219</v>
      </c>
      <c r="F1204">
        <f>VLOOKUP(C1204,ECOTOX!A:L,7,FALSE)</f>
        <v>1.5474999999999999E-4</v>
      </c>
      <c r="G1204">
        <f>VLOOKUP(C1204,ECOTOX!A:L,8,FALSE)</f>
        <v>3.3500000000000001E-4</v>
      </c>
      <c r="H1204">
        <f>VLOOKUP(C1204,ECOTOX!A:L,5,FALSE)</f>
        <v>0.13150000000000001</v>
      </c>
      <c r="J1204">
        <f>E1204/F1204</f>
        <v>4592.5247333713232</v>
      </c>
      <c r="K1204" s="8">
        <f>E1204/G1204</f>
        <v>2121.4722462364543</v>
      </c>
      <c r="L1204">
        <f>E1204/H1204</f>
        <v>5.4045110455453393</v>
      </c>
    </row>
    <row r="1205" spans="1:12" x14ac:dyDescent="0.25">
      <c r="A1205" t="s">
        <v>345</v>
      </c>
      <c r="B1205" t="s">
        <v>5340</v>
      </c>
      <c r="C1205">
        <v>103055078</v>
      </c>
      <c r="D1205" t="s">
        <v>346</v>
      </c>
      <c r="E1205">
        <f>VLOOKUP(A1205,ToxCast!A:I,9,FALSE)</f>
        <v>1.202857925874091E-3</v>
      </c>
      <c r="F1205">
        <f>VLOOKUP(C1205,ECOTOX!A:L,7,FALSE)</f>
        <v>3.6658579608826032</v>
      </c>
      <c r="G1205">
        <f>VLOOKUP(C1205,ECOTOX!A:L,8,FALSE)</f>
        <v>7.3202864892572057</v>
      </c>
      <c r="H1205">
        <f>VLOOKUP(C1205,ECOTOX!A:L,5,FALSE)</f>
        <v>36.555714716254002</v>
      </c>
      <c r="J1205">
        <f>E1205/F1205</f>
        <v>3.2812453147652431E-4</v>
      </c>
      <c r="K1205" s="8">
        <f>E1205/G1205</f>
        <v>1.6431842218734609E-4</v>
      </c>
      <c r="L1205">
        <f>E1205/H1205</f>
        <v>3.2904784797963658E-5</v>
      </c>
    </row>
    <row r="1206" spans="1:12" x14ac:dyDescent="0.25">
      <c r="A1206" t="s">
        <v>3161</v>
      </c>
      <c r="B1206" t="s">
        <v>5341</v>
      </c>
      <c r="C1206">
        <v>29450451</v>
      </c>
      <c r="D1206" t="s">
        <v>3162</v>
      </c>
      <c r="E1206">
        <f>VLOOKUP(A1206,ToxCast!A:I,9,FALSE)</f>
        <v>1.0668687597462329E-5</v>
      </c>
      <c r="F1206">
        <f>VLOOKUP(C1206,ECOTOX!A:L,7,FALSE)</f>
        <v>1.985E-2</v>
      </c>
      <c r="G1206">
        <f>VLOOKUP(C1206,ECOTOX!A:L,8,FALSE)</f>
        <v>3.2000000000000001E-2</v>
      </c>
      <c r="H1206">
        <f>VLOOKUP(C1206,ECOTOX!A:L,5,FALSE)</f>
        <v>1.1499999999999999</v>
      </c>
      <c r="J1206">
        <f>E1206/F1206</f>
        <v>5.3746537014923569E-4</v>
      </c>
      <c r="K1206" s="8">
        <f>E1206/G1206</f>
        <v>3.3339648742069779E-4</v>
      </c>
      <c r="L1206">
        <f>E1206/H1206</f>
        <v>9.277119649967244E-6</v>
      </c>
    </row>
    <row r="1207" spans="1:12" x14ac:dyDescent="0.25">
      <c r="A1207" t="s">
        <v>697</v>
      </c>
      <c r="B1207" t="s">
        <v>5342</v>
      </c>
      <c r="C1207">
        <v>141112290</v>
      </c>
      <c r="D1207" t="s">
        <v>698</v>
      </c>
      <c r="E1207">
        <f>VLOOKUP(A1207,ToxCast!A:I,9,FALSE)</f>
        <v>5.549967073057651E-2</v>
      </c>
      <c r="F1207">
        <f>VLOOKUP(C1207,ECOTOX!A:L,7,FALSE)</f>
        <v>2E-3</v>
      </c>
      <c r="G1207">
        <f>VLOOKUP(C1207,ECOTOX!A:L,8,FALSE)</f>
        <v>2.2000000000000001E-3</v>
      </c>
      <c r="H1207">
        <f>VLOOKUP(C1207,ECOTOX!A:L,5,FALSE)</f>
        <v>0.38</v>
      </c>
      <c r="J1207">
        <f>E1207/F1207</f>
        <v>27.749835365288256</v>
      </c>
      <c r="K1207" s="8">
        <f>E1207/G1207</f>
        <v>25.227123059352959</v>
      </c>
      <c r="L1207">
        <f>E1207/H1207</f>
        <v>0.1460517650804645</v>
      </c>
    </row>
    <row r="1208" spans="1:12" hidden="1" x14ac:dyDescent="0.25">
      <c r="A1208" t="s">
        <v>3163</v>
      </c>
      <c r="B1208" t="s">
        <v>5344</v>
      </c>
      <c r="C1208">
        <v>4342363</v>
      </c>
      <c r="D1208" t="s">
        <v>3164</v>
      </c>
      <c r="E1208">
        <f>VLOOKUP(A1208,ToxCast!A:I,9,FALSE)</f>
        <v>4.8925717059216365E-4</v>
      </c>
      <c r="F1208" t="e">
        <f>VLOOKUP(C1208,ECOTOX!A:L,7,FALSE)</f>
        <v>#N/A</v>
      </c>
      <c r="H1208" t="e">
        <f>VLOOKUP(C1208,ECOTOX!A:L,5,FALSE)</f>
        <v>#N/A</v>
      </c>
      <c r="J1208" t="e">
        <f>E1208/F1208</f>
        <v>#N/A</v>
      </c>
      <c r="L1208" t="e">
        <f>E1208/H1208</f>
        <v>#N/A</v>
      </c>
    </row>
    <row r="1209" spans="1:12" hidden="1" x14ac:dyDescent="0.25">
      <c r="A1209" t="s">
        <v>3743</v>
      </c>
      <c r="B1209" t="s">
        <v>5345</v>
      </c>
      <c r="C1209">
        <v>68959206</v>
      </c>
      <c r="D1209" t="s">
        <v>3744</v>
      </c>
      <c r="E1209">
        <f>VLOOKUP(A1209,ToxCast!A:I,9,FALSE)</f>
        <v>2.1395274874745258</v>
      </c>
      <c r="F1209" t="e">
        <f>VLOOKUP(C1209,ECOTOX!A:L,7,FALSE)</f>
        <v>#N/A</v>
      </c>
      <c r="H1209" t="e">
        <f>VLOOKUP(C1209,ECOTOX!A:L,5,FALSE)</f>
        <v>#N/A</v>
      </c>
      <c r="J1209" t="e">
        <f>E1209/F1209</f>
        <v>#N/A</v>
      </c>
      <c r="L1209" t="e">
        <f>E1209/H1209</f>
        <v>#N/A</v>
      </c>
    </row>
    <row r="1210" spans="1:12" hidden="1" x14ac:dyDescent="0.25">
      <c r="A1210" t="s">
        <v>3745</v>
      </c>
      <c r="B1210" t="s">
        <v>5346</v>
      </c>
      <c r="C1210">
        <v>824395</v>
      </c>
      <c r="D1210" t="s">
        <v>3746</v>
      </c>
      <c r="E1210">
        <f>VLOOKUP(A1210,ToxCast!A:I,9,FALSE)</f>
        <v>0.2346684869003508</v>
      </c>
      <c r="F1210" t="e">
        <f>VLOOKUP(C1210,ECOTOX!A:L,7,FALSE)</f>
        <v>#N/A</v>
      </c>
      <c r="H1210" t="e">
        <f>VLOOKUP(C1210,ECOTOX!A:L,5,FALSE)</f>
        <v>#N/A</v>
      </c>
      <c r="J1210" t="e">
        <f>E1210/F1210</f>
        <v>#N/A</v>
      </c>
      <c r="L1210" t="e">
        <f>E1210/H1210</f>
        <v>#N/A</v>
      </c>
    </row>
    <row r="1211" spans="1:12" x14ac:dyDescent="0.25">
      <c r="A1211" t="s">
        <v>1077</v>
      </c>
      <c r="B1211" t="s">
        <v>5343</v>
      </c>
      <c r="C1211">
        <v>116714466</v>
      </c>
      <c r="D1211" t="s">
        <v>1078</v>
      </c>
      <c r="E1211">
        <f>VLOOKUP(A1211,ToxCast!A:I,9,FALSE)</f>
        <v>0.86547698199575451</v>
      </c>
      <c r="F1211">
        <f>VLOOKUP(C1211,ECOTOX!A:L,7,FALSE)</f>
        <v>2.5999999999999998E-5</v>
      </c>
      <c r="G1211">
        <f>VLOOKUP(C1211,ECOTOX!A:L,8,FALSE)</f>
        <v>2.7949999999999998E-5</v>
      </c>
      <c r="H1211">
        <f>VLOOKUP(C1211,ECOTOX!A:L,5,FALSE)</f>
        <v>6.3E-5</v>
      </c>
      <c r="J1211">
        <f>E1211/F1211</f>
        <v>33287.576230605948</v>
      </c>
      <c r="K1211" s="8">
        <f>E1211/G1211</f>
        <v>30965.187191261342</v>
      </c>
      <c r="L1211">
        <f>E1211/H1211</f>
        <v>13737.729872948485</v>
      </c>
    </row>
    <row r="1212" spans="1:12" hidden="1" x14ac:dyDescent="0.25">
      <c r="A1212" t="s">
        <v>2257</v>
      </c>
      <c r="B1212" t="s">
        <v>5348</v>
      </c>
      <c r="C1212">
        <v>1137424</v>
      </c>
      <c r="D1212" t="s">
        <v>2258</v>
      </c>
      <c r="E1212">
        <f>VLOOKUP(A1212,ToxCast!A:I,9,FALSE)</f>
        <v>4.1466119418834415</v>
      </c>
      <c r="F1212" t="e">
        <f>VLOOKUP(C1212,ECOTOX!A:L,7,FALSE)</f>
        <v>#N/A</v>
      </c>
      <c r="H1212" t="e">
        <f>VLOOKUP(C1212,ECOTOX!A:L,5,FALSE)</f>
        <v>#N/A</v>
      </c>
      <c r="J1212" t="e">
        <f>E1212/F1212</f>
        <v>#N/A</v>
      </c>
      <c r="L1212" t="e">
        <f>E1212/H1212</f>
        <v>#N/A</v>
      </c>
    </row>
    <row r="1213" spans="1:12" hidden="1" x14ac:dyDescent="0.25">
      <c r="A1213" t="s">
        <v>537</v>
      </c>
      <c r="B1213" t="s">
        <v>5349</v>
      </c>
      <c r="C1213">
        <v>57090</v>
      </c>
      <c r="D1213" t="s">
        <v>538</v>
      </c>
      <c r="E1213">
        <f>VLOOKUP(A1213,ToxCast!A:I,9,FALSE)</f>
        <v>0.17672126537894808</v>
      </c>
      <c r="F1213" t="e">
        <f>VLOOKUP(C1213,ECOTOX!A:L,7,FALSE)</f>
        <v>#N/A</v>
      </c>
      <c r="H1213" t="e">
        <f>VLOOKUP(C1213,ECOTOX!A:L,5,FALSE)</f>
        <v>#N/A</v>
      </c>
      <c r="J1213" t="e">
        <f>E1213/F1213</f>
        <v>#N/A</v>
      </c>
      <c r="L1213" t="e">
        <f>E1213/H1213</f>
        <v>#N/A</v>
      </c>
    </row>
    <row r="1214" spans="1:12" hidden="1" x14ac:dyDescent="0.25">
      <c r="A1214" t="s">
        <v>3165</v>
      </c>
      <c r="B1214" t="s">
        <v>5350</v>
      </c>
      <c r="C1214">
        <v>1069665</v>
      </c>
      <c r="D1214" t="s">
        <v>3166</v>
      </c>
      <c r="E1214">
        <f>VLOOKUP(A1214,ToxCast!A:I,9,FALSE)</f>
        <v>18.005608540458962</v>
      </c>
      <c r="F1214" t="e">
        <f>VLOOKUP(C1214,ECOTOX!A:L,7,FALSE)</f>
        <v>#N/A</v>
      </c>
      <c r="H1214" t="e">
        <f>VLOOKUP(C1214,ECOTOX!A:L,5,FALSE)</f>
        <v>#N/A</v>
      </c>
      <c r="J1214" t="e">
        <f>E1214/F1214</f>
        <v>#N/A</v>
      </c>
      <c r="L1214" t="e">
        <f>E1214/H1214</f>
        <v>#N/A</v>
      </c>
    </row>
    <row r="1215" spans="1:12" x14ac:dyDescent="0.25">
      <c r="A1215" t="s">
        <v>165</v>
      </c>
      <c r="B1215" t="s">
        <v>5347</v>
      </c>
      <c r="C1215">
        <v>68359375</v>
      </c>
      <c r="D1215" t="s">
        <v>166</v>
      </c>
      <c r="E1215">
        <f>VLOOKUP(A1215,ToxCast!A:I,9,FALSE)</f>
        <v>0.2021597780911483</v>
      </c>
      <c r="F1215">
        <f>VLOOKUP(C1215,ECOTOX!A:L,7,FALSE)</f>
        <v>5.9999999999999997E-7</v>
      </c>
      <c r="G1215">
        <f>VLOOKUP(C1215,ECOTOX!A:L,8,FALSE)</f>
        <v>1.5E-6</v>
      </c>
      <c r="H1215">
        <f>VLOOKUP(C1215,ECOTOX!A:L,5,FALSE)</f>
        <v>1.4100000000000001E-4</v>
      </c>
      <c r="J1215">
        <f>E1215/F1215</f>
        <v>336932.96348524716</v>
      </c>
      <c r="K1215" s="8">
        <f>E1215/G1215</f>
        <v>134773.18539409887</v>
      </c>
      <c r="L1215">
        <f>E1215/H1215</f>
        <v>1433.7572914265836</v>
      </c>
    </row>
    <row r="1216" spans="1:12" hidden="1" x14ac:dyDescent="0.25">
      <c r="A1216" t="s">
        <v>1079</v>
      </c>
      <c r="B1216" t="s">
        <v>5352</v>
      </c>
      <c r="C1216">
        <v>2642719</v>
      </c>
      <c r="D1216" t="s">
        <v>1080</v>
      </c>
      <c r="E1216">
        <f>VLOOKUP(A1216,ToxCast!A:I,9,FALSE)</f>
        <v>3.3107612867896812E-2</v>
      </c>
      <c r="F1216" t="e">
        <f>VLOOKUP(C1216,ECOTOX!A:L,7,FALSE)</f>
        <v>#N/A</v>
      </c>
      <c r="H1216" t="e">
        <f>VLOOKUP(C1216,ECOTOX!A:L,5,FALSE)</f>
        <v>#N/A</v>
      </c>
      <c r="J1216" t="e">
        <f>E1216/F1216</f>
        <v>#N/A</v>
      </c>
      <c r="L1216" t="e">
        <f>E1216/H1216</f>
        <v>#N/A</v>
      </c>
    </row>
    <row r="1217" spans="1:12" hidden="1" x14ac:dyDescent="0.25">
      <c r="A1217" t="s">
        <v>887</v>
      </c>
      <c r="B1217" t="s">
        <v>5353</v>
      </c>
      <c r="C1217">
        <v>962583</v>
      </c>
      <c r="D1217" t="s">
        <v>888</v>
      </c>
      <c r="E1217">
        <f>VLOOKUP(A1217,ToxCast!A:I,9,FALSE)</f>
        <v>0.65720710925360637</v>
      </c>
      <c r="F1217" t="e">
        <f>VLOOKUP(C1217,ECOTOX!A:L,7,FALSE)</f>
        <v>#N/A</v>
      </c>
      <c r="H1217" t="e">
        <f>VLOOKUP(C1217,ECOTOX!A:L,5,FALSE)</f>
        <v>#N/A</v>
      </c>
      <c r="J1217" t="e">
        <f>E1217/F1217</f>
        <v>#N/A</v>
      </c>
      <c r="L1217" t="e">
        <f>E1217/H1217</f>
        <v>#N/A</v>
      </c>
    </row>
    <row r="1218" spans="1:12" hidden="1" x14ac:dyDescent="0.25">
      <c r="A1218" t="s">
        <v>699</v>
      </c>
      <c r="B1218" t="s">
        <v>5354</v>
      </c>
      <c r="C1218">
        <v>950356</v>
      </c>
      <c r="D1218" t="s">
        <v>700</v>
      </c>
      <c r="E1218">
        <f>VLOOKUP(A1218,ToxCast!A:I,9,FALSE)</f>
        <v>1.9326015625823241</v>
      </c>
      <c r="F1218" t="e">
        <f>VLOOKUP(C1218,ECOTOX!A:L,7,FALSE)</f>
        <v>#N/A</v>
      </c>
      <c r="H1218" t="e">
        <f>VLOOKUP(C1218,ECOTOX!A:L,5,FALSE)</f>
        <v>#N/A</v>
      </c>
      <c r="J1218" t="e">
        <f>E1218/F1218</f>
        <v>#N/A</v>
      </c>
      <c r="L1218" t="e">
        <f>E1218/H1218</f>
        <v>#N/A</v>
      </c>
    </row>
    <row r="1219" spans="1:12" hidden="1" x14ac:dyDescent="0.25">
      <c r="A1219" t="s">
        <v>3747</v>
      </c>
      <c r="B1219" t="s">
        <v>5355</v>
      </c>
      <c r="C1219">
        <v>10552746</v>
      </c>
      <c r="D1219" t="s">
        <v>3748</v>
      </c>
      <c r="E1219">
        <f>VLOOKUP(A1219,ToxCast!A:I,9,FALSE)</f>
        <v>5.868165030168722</v>
      </c>
      <c r="F1219" t="e">
        <f>VLOOKUP(C1219,ECOTOX!A:L,7,FALSE)</f>
        <v>#N/A</v>
      </c>
      <c r="H1219" t="e">
        <f>VLOOKUP(C1219,ECOTOX!A:L,5,FALSE)</f>
        <v>#N/A</v>
      </c>
      <c r="J1219" t="e">
        <f>E1219/F1219</f>
        <v>#N/A</v>
      </c>
      <c r="L1219" t="e">
        <f>E1219/H1219</f>
        <v>#N/A</v>
      </c>
    </row>
    <row r="1220" spans="1:12" x14ac:dyDescent="0.25">
      <c r="A1220" t="s">
        <v>885</v>
      </c>
      <c r="B1220" t="s">
        <v>5351</v>
      </c>
      <c r="C1220">
        <v>6190654</v>
      </c>
      <c r="D1220" t="s">
        <v>886</v>
      </c>
      <c r="E1220">
        <f>VLOOKUP(A1220,ToxCast!A:I,9,FALSE)</f>
        <v>4.2002363589288487</v>
      </c>
      <c r="F1220">
        <f>VLOOKUP(C1220,ECOTOX!A:L,7,FALSE)</f>
        <v>35.6</v>
      </c>
      <c r="G1220">
        <f>VLOOKUP(C1220,ECOTOX!A:L,8,FALSE)</f>
        <v>35.6</v>
      </c>
      <c r="H1220">
        <f>VLOOKUP(C1220,ECOTOX!A:L,5,FALSE)</f>
        <v>35.6</v>
      </c>
      <c r="J1220">
        <f>E1220/F1220</f>
        <v>0.11798416738564181</v>
      </c>
      <c r="K1220" s="8">
        <f>E1220/G1220</f>
        <v>0.11798416738564181</v>
      </c>
      <c r="L1220">
        <f>E1220/H1220</f>
        <v>0.11798416738564181</v>
      </c>
    </row>
    <row r="1221" spans="1:12" hidden="1" x14ac:dyDescent="0.25">
      <c r="A1221" t="s">
        <v>1683</v>
      </c>
      <c r="B1221" t="s">
        <v>5357</v>
      </c>
      <c r="C1221">
        <v>130154</v>
      </c>
      <c r="D1221" t="s">
        <v>1684</v>
      </c>
      <c r="E1221">
        <f>VLOOKUP(A1221,ToxCast!A:I,9,FALSE)</f>
        <v>5.8881000233274049E-2</v>
      </c>
      <c r="F1221" t="e">
        <f>VLOOKUP(C1221,ECOTOX!A:L,7,FALSE)</f>
        <v>#N/A</v>
      </c>
      <c r="H1221" t="e">
        <f>VLOOKUP(C1221,ECOTOX!A:L,5,FALSE)</f>
        <v>#N/A</v>
      </c>
      <c r="J1221" t="e">
        <f>E1221/F1221</f>
        <v>#N/A</v>
      </c>
      <c r="L1221" t="e">
        <f>E1221/H1221</f>
        <v>#N/A</v>
      </c>
    </row>
    <row r="1222" spans="1:12" hidden="1" x14ac:dyDescent="0.25">
      <c r="A1222" t="s">
        <v>3749</v>
      </c>
      <c r="B1222" t="s">
        <v>5358</v>
      </c>
      <c r="C1222">
        <v>102121608</v>
      </c>
      <c r="D1222" t="s">
        <v>3750</v>
      </c>
      <c r="E1222">
        <f>VLOOKUP(A1222,ToxCast!A:I,9,FALSE)</f>
        <v>7.4723630227983785E-4</v>
      </c>
      <c r="F1222" t="e">
        <f>VLOOKUP(C1222,ECOTOX!A:L,7,FALSE)</f>
        <v>#N/A</v>
      </c>
      <c r="H1222" t="e">
        <f>VLOOKUP(C1222,ECOTOX!A:L,5,FALSE)</f>
        <v>#N/A</v>
      </c>
      <c r="J1222" t="e">
        <f>E1222/F1222</f>
        <v>#N/A</v>
      </c>
      <c r="L1222" t="e">
        <f>E1222/H1222</f>
        <v>#N/A</v>
      </c>
    </row>
    <row r="1223" spans="1:12" hidden="1" x14ac:dyDescent="0.25">
      <c r="A1223" t="s">
        <v>2259</v>
      </c>
      <c r="B1223" t="s">
        <v>5359</v>
      </c>
      <c r="C1223">
        <v>131555</v>
      </c>
      <c r="D1223" t="s">
        <v>2260</v>
      </c>
      <c r="E1223">
        <f>VLOOKUP(A1223,ToxCast!A:I,9,FALSE)</f>
        <v>1.266313488105629E-2</v>
      </c>
      <c r="F1223" t="e">
        <f>VLOOKUP(C1223,ECOTOX!A:L,7,FALSE)</f>
        <v>#N/A</v>
      </c>
      <c r="H1223" t="e">
        <f>VLOOKUP(C1223,ECOTOX!A:L,5,FALSE)</f>
        <v>#N/A</v>
      </c>
      <c r="J1223" t="e">
        <f>E1223/F1223</f>
        <v>#N/A</v>
      </c>
      <c r="L1223" t="e">
        <f>E1223/H1223</f>
        <v>#N/A</v>
      </c>
    </row>
    <row r="1224" spans="1:12" hidden="1" x14ac:dyDescent="0.25">
      <c r="A1224" t="s">
        <v>2261</v>
      </c>
      <c r="B1224" t="s">
        <v>5360</v>
      </c>
      <c r="C1224">
        <v>84548</v>
      </c>
      <c r="D1224" t="s">
        <v>2262</v>
      </c>
      <c r="E1224">
        <f>VLOOKUP(A1224,ToxCast!A:I,9,FALSE)</f>
        <v>0.57420075603966569</v>
      </c>
      <c r="F1224" t="e">
        <f>VLOOKUP(C1224,ECOTOX!A:L,7,FALSE)</f>
        <v>#N/A</v>
      </c>
      <c r="H1224" t="e">
        <f>VLOOKUP(C1224,ECOTOX!A:L,5,FALSE)</f>
        <v>#N/A</v>
      </c>
      <c r="J1224" t="e">
        <f>E1224/F1224</f>
        <v>#N/A</v>
      </c>
      <c r="L1224" t="e">
        <f>E1224/H1224</f>
        <v>#N/A</v>
      </c>
    </row>
    <row r="1225" spans="1:12" hidden="1" x14ac:dyDescent="0.25">
      <c r="A1225" t="s">
        <v>2263</v>
      </c>
      <c r="B1225" t="s">
        <v>5361</v>
      </c>
      <c r="C1225">
        <v>140385</v>
      </c>
      <c r="D1225" t="s">
        <v>2264</v>
      </c>
      <c r="E1225">
        <f>VLOOKUP(A1225,ToxCast!A:I,9,FALSE)</f>
        <v>0.16783945248986659</v>
      </c>
      <c r="F1225" t="e">
        <f>VLOOKUP(C1225,ECOTOX!A:L,7,FALSE)</f>
        <v>#N/A</v>
      </c>
      <c r="H1225" t="e">
        <f>VLOOKUP(C1225,ECOTOX!A:L,5,FALSE)</f>
        <v>#N/A</v>
      </c>
      <c r="J1225" t="e">
        <f>E1225/F1225</f>
        <v>#N/A</v>
      </c>
      <c r="L1225" t="e">
        <f>E1225/H1225</f>
        <v>#N/A</v>
      </c>
    </row>
    <row r="1226" spans="1:12" hidden="1" x14ac:dyDescent="0.25">
      <c r="A1226" t="s">
        <v>2265</v>
      </c>
      <c r="B1226" t="s">
        <v>5362</v>
      </c>
      <c r="C1226">
        <v>3766607</v>
      </c>
      <c r="D1226" t="s">
        <v>2266</v>
      </c>
      <c r="E1226">
        <f>VLOOKUP(A1226,ToxCast!A:I,9,FALSE)</f>
        <v>0.9024169876025625</v>
      </c>
      <c r="F1226" t="e">
        <f>VLOOKUP(C1226,ECOTOX!A:L,7,FALSE)</f>
        <v>#N/A</v>
      </c>
      <c r="H1226" t="e">
        <f>VLOOKUP(C1226,ECOTOX!A:L,5,FALSE)</f>
        <v>#N/A</v>
      </c>
      <c r="J1226" t="e">
        <f>E1226/F1226</f>
        <v>#N/A</v>
      </c>
      <c r="L1226" t="e">
        <f>E1226/H1226</f>
        <v>#N/A</v>
      </c>
    </row>
    <row r="1227" spans="1:12" hidden="1" x14ac:dyDescent="0.25">
      <c r="A1227" t="s">
        <v>2267</v>
      </c>
      <c r="B1227" t="s">
        <v>6429</v>
      </c>
      <c r="C1227">
        <v>2610119</v>
      </c>
      <c r="D1227" t="s">
        <v>2268</v>
      </c>
      <c r="E1227">
        <f>VLOOKUP(A1227,ToxCast!A:I,9,FALSE)</f>
        <v>0.73098856300360893</v>
      </c>
      <c r="F1227" t="e">
        <f>VLOOKUP(C1227,ECOTOX!A:L,7,FALSE)</f>
        <v>#N/A</v>
      </c>
      <c r="H1227" t="e">
        <f>VLOOKUP(C1227,ECOTOX!A:L,5,FALSE)</f>
        <v>#N/A</v>
      </c>
      <c r="J1227" t="e">
        <f>E1227/F1227</f>
        <v>#N/A</v>
      </c>
      <c r="L1227" t="e">
        <f>E1227/H1227</f>
        <v>#N/A</v>
      </c>
    </row>
    <row r="1228" spans="1:12" hidden="1" x14ac:dyDescent="0.25">
      <c r="A1228" t="s">
        <v>3751</v>
      </c>
      <c r="B1228" t="s">
        <v>5363</v>
      </c>
      <c r="C1228">
        <v>71422678</v>
      </c>
      <c r="D1228" t="s">
        <v>3752</v>
      </c>
      <c r="E1228">
        <f>VLOOKUP(A1228,ToxCast!A:I,9,FALSE)</f>
        <v>0.30432659883285329</v>
      </c>
      <c r="F1228" t="e">
        <f>VLOOKUP(C1228,ECOTOX!A:L,7,FALSE)</f>
        <v>#N/A</v>
      </c>
      <c r="H1228" t="e">
        <f>VLOOKUP(C1228,ECOTOX!A:L,5,FALSE)</f>
        <v>#N/A</v>
      </c>
      <c r="J1228" t="e">
        <f>E1228/F1228</f>
        <v>#N/A</v>
      </c>
      <c r="L1228" t="e">
        <f>E1228/H1228</f>
        <v>#N/A</v>
      </c>
    </row>
    <row r="1229" spans="1:12" hidden="1" x14ac:dyDescent="0.25">
      <c r="A1229" t="s">
        <v>3753</v>
      </c>
      <c r="B1229" t="s">
        <v>6430</v>
      </c>
      <c r="C1229">
        <v>5836102</v>
      </c>
      <c r="D1229" t="s">
        <v>3754</v>
      </c>
      <c r="E1229">
        <f>VLOOKUP(A1229,ToxCast!A:I,9,FALSE)</f>
        <v>0.42598994996212752</v>
      </c>
      <c r="F1229" t="e">
        <f>VLOOKUP(C1229,ECOTOX!A:L,7,FALSE)</f>
        <v>#N/A</v>
      </c>
      <c r="H1229" t="e">
        <f>VLOOKUP(C1229,ECOTOX!A:L,5,FALSE)</f>
        <v>#N/A</v>
      </c>
      <c r="J1229" t="e">
        <f>E1229/F1229</f>
        <v>#N/A</v>
      </c>
      <c r="L1229" t="e">
        <f>E1229/H1229</f>
        <v>#N/A</v>
      </c>
    </row>
    <row r="1230" spans="1:12" hidden="1" x14ac:dyDescent="0.25">
      <c r="A1230" t="s">
        <v>1081</v>
      </c>
      <c r="B1230" t="s">
        <v>5364</v>
      </c>
      <c r="C1230">
        <v>1085989</v>
      </c>
      <c r="D1230" t="s">
        <v>1082</v>
      </c>
      <c r="E1230">
        <f>VLOOKUP(A1230,ToxCast!A:I,9,FALSE)</f>
        <v>3.014226964450447E-2</v>
      </c>
      <c r="F1230" t="e">
        <f>VLOOKUP(C1230,ECOTOX!A:L,7,FALSE)</f>
        <v>#N/A</v>
      </c>
      <c r="H1230" t="e">
        <f>VLOOKUP(C1230,ECOTOX!A:L,5,FALSE)</f>
        <v>#N/A</v>
      </c>
      <c r="J1230" t="e">
        <f>E1230/F1230</f>
        <v>#N/A</v>
      </c>
      <c r="L1230" t="e">
        <f>E1230/H1230</f>
        <v>#N/A</v>
      </c>
    </row>
    <row r="1231" spans="1:12" hidden="1" x14ac:dyDescent="0.25">
      <c r="A1231" t="s">
        <v>3167</v>
      </c>
      <c r="B1231" t="s">
        <v>5365</v>
      </c>
      <c r="C1231">
        <v>765151</v>
      </c>
      <c r="D1231" t="s">
        <v>3168</v>
      </c>
      <c r="E1231">
        <f>VLOOKUP(A1231,ToxCast!A:I,9,FALSE)</f>
        <v>3.7978836441810646E-2</v>
      </c>
      <c r="F1231" t="e">
        <f>VLOOKUP(C1231,ECOTOX!A:L,7,FALSE)</f>
        <v>#N/A</v>
      </c>
      <c r="H1231" t="e">
        <f>VLOOKUP(C1231,ECOTOX!A:L,5,FALSE)</f>
        <v>#N/A</v>
      </c>
      <c r="J1231" t="e">
        <f>E1231/F1231</f>
        <v>#N/A</v>
      </c>
      <c r="L1231" t="e">
        <f>E1231/H1231</f>
        <v>#N/A</v>
      </c>
    </row>
    <row r="1232" spans="1:12" hidden="1" x14ac:dyDescent="0.25">
      <c r="A1232" t="s">
        <v>3169</v>
      </c>
      <c r="B1232" t="s">
        <v>5366</v>
      </c>
      <c r="C1232">
        <v>99898</v>
      </c>
      <c r="D1232" t="s">
        <v>3170</v>
      </c>
      <c r="E1232">
        <f>VLOOKUP(A1232,ToxCast!A:I,9,FALSE)</f>
        <v>4.4150769002530073E-4</v>
      </c>
      <c r="F1232" t="e">
        <f>VLOOKUP(C1232,ECOTOX!A:L,7,FALSE)</f>
        <v>#N/A</v>
      </c>
      <c r="H1232" t="e">
        <f>VLOOKUP(C1232,ECOTOX!A:L,5,FALSE)</f>
        <v>#N/A</v>
      </c>
      <c r="J1232" t="e">
        <f>E1232/F1232</f>
        <v>#N/A</v>
      </c>
      <c r="L1232" t="e">
        <f>E1232/H1232</f>
        <v>#N/A</v>
      </c>
    </row>
    <row r="1233" spans="1:12" hidden="1" x14ac:dyDescent="0.25">
      <c r="A1233" s="2" t="s">
        <v>4037</v>
      </c>
      <c r="B1233" t="s">
        <v>5367</v>
      </c>
      <c r="C1233">
        <v>7758090</v>
      </c>
      <c r="D1233" t="s">
        <v>6354</v>
      </c>
      <c r="E1233">
        <f>VLOOKUP(A1233,ToxCast!A:I,9,FALSE)</f>
        <v>0</v>
      </c>
      <c r="F1233" t="e">
        <f>VLOOKUP(C1233,ECOTOX!A:L,7,FALSE)</f>
        <v>#N/A</v>
      </c>
      <c r="H1233" t="e">
        <f>VLOOKUP(C1233,ECOTOX!A:L,5,FALSE)</f>
        <v>#N/A</v>
      </c>
      <c r="J1233" t="e">
        <f>E1233/F1233</f>
        <v>#N/A</v>
      </c>
      <c r="L1233" t="e">
        <f>E1233/H1233</f>
        <v>#N/A</v>
      </c>
    </row>
    <row r="1234" spans="1:12" hidden="1" x14ac:dyDescent="0.25">
      <c r="A1234" t="s">
        <v>3755</v>
      </c>
      <c r="B1234" t="s">
        <v>5368</v>
      </c>
      <c r="C1234">
        <v>6012971</v>
      </c>
      <c r="D1234" t="s">
        <v>3756</v>
      </c>
      <c r="E1234">
        <f>VLOOKUP(A1234,ToxCast!A:I,9,FALSE)</f>
        <v>3.024770933255809E-3</v>
      </c>
      <c r="F1234" t="e">
        <f>VLOOKUP(C1234,ECOTOX!A:L,7,FALSE)</f>
        <v>#N/A</v>
      </c>
      <c r="H1234" t="e">
        <f>VLOOKUP(C1234,ECOTOX!A:L,5,FALSE)</f>
        <v>#N/A</v>
      </c>
      <c r="J1234" t="e">
        <f>E1234/F1234</f>
        <v>#N/A</v>
      </c>
      <c r="L1234" t="e">
        <f>E1234/H1234</f>
        <v>#N/A</v>
      </c>
    </row>
    <row r="1235" spans="1:12" hidden="1" x14ac:dyDescent="0.25">
      <c r="A1235" t="s">
        <v>2269</v>
      </c>
      <c r="B1235" t="s">
        <v>5369</v>
      </c>
      <c r="C1235">
        <v>1656480</v>
      </c>
      <c r="D1235" t="s">
        <v>2270</v>
      </c>
      <c r="E1235">
        <f>VLOOKUP(A1235,ToxCast!A:I,9,FALSE)</f>
        <v>1.149532109815889</v>
      </c>
      <c r="F1235" t="e">
        <f>VLOOKUP(C1235,ECOTOX!A:L,7,FALSE)</f>
        <v>#N/A</v>
      </c>
      <c r="H1235" t="e">
        <f>VLOOKUP(C1235,ECOTOX!A:L,5,FALSE)</f>
        <v>#N/A</v>
      </c>
      <c r="J1235" t="e">
        <f>E1235/F1235</f>
        <v>#N/A</v>
      </c>
      <c r="L1235" t="e">
        <f>E1235/H1235</f>
        <v>#N/A</v>
      </c>
    </row>
    <row r="1236" spans="1:12" hidden="1" x14ac:dyDescent="0.25">
      <c r="A1236" t="s">
        <v>3757</v>
      </c>
      <c r="B1236" t="s">
        <v>5370</v>
      </c>
      <c r="C1236">
        <v>1119944</v>
      </c>
      <c r="D1236" t="s">
        <v>3758</v>
      </c>
      <c r="E1236">
        <f>VLOOKUP(A1236,ToxCast!A:I,9,FALSE)</f>
        <v>3.0830303912674259E-2</v>
      </c>
      <c r="F1236" t="e">
        <f>VLOOKUP(C1236,ECOTOX!A:L,7,FALSE)</f>
        <v>#N/A</v>
      </c>
      <c r="H1236" t="e">
        <f>VLOOKUP(C1236,ECOTOX!A:L,5,FALSE)</f>
        <v>#N/A</v>
      </c>
      <c r="J1236" t="e">
        <f>E1236/F1236</f>
        <v>#N/A</v>
      </c>
      <c r="L1236" t="e">
        <f>E1236/H1236</f>
        <v>#N/A</v>
      </c>
    </row>
    <row r="1237" spans="1:12" hidden="1" x14ac:dyDescent="0.25">
      <c r="A1237" t="s">
        <v>1685</v>
      </c>
      <c r="B1237" t="s">
        <v>5371</v>
      </c>
      <c r="C1237">
        <v>120183</v>
      </c>
      <c r="D1237" t="s">
        <v>1686</v>
      </c>
      <c r="E1237">
        <f>VLOOKUP(A1237,ToxCast!A:I,9,FALSE)</f>
        <v>3.7565421125725111E-3</v>
      </c>
      <c r="F1237" t="e">
        <f>VLOOKUP(C1237,ECOTOX!A:L,7,FALSE)</f>
        <v>#N/A</v>
      </c>
      <c r="H1237" t="e">
        <f>VLOOKUP(C1237,ECOTOX!A:L,5,FALSE)</f>
        <v>#N/A</v>
      </c>
      <c r="J1237" t="e">
        <f>E1237/F1237</f>
        <v>#N/A</v>
      </c>
      <c r="L1237" t="e">
        <f>E1237/H1237</f>
        <v>#N/A</v>
      </c>
    </row>
    <row r="1238" spans="1:12" hidden="1" x14ac:dyDescent="0.25">
      <c r="A1238" t="s">
        <v>2699</v>
      </c>
      <c r="B1238" t="s">
        <v>5372</v>
      </c>
      <c r="C1238">
        <v>19750959</v>
      </c>
      <c r="D1238" t="s">
        <v>2700</v>
      </c>
      <c r="E1238">
        <f>VLOOKUP(A1238,ToxCast!A:I,9,FALSE)</f>
        <v>4.6901662896875056</v>
      </c>
      <c r="F1238" t="e">
        <f>VLOOKUP(C1238,ECOTOX!A:L,7,FALSE)</f>
        <v>#N/A</v>
      </c>
      <c r="H1238" t="e">
        <f>VLOOKUP(C1238,ECOTOX!A:L,5,FALSE)</f>
        <v>#N/A</v>
      </c>
      <c r="J1238" t="e">
        <f>E1238/F1238</f>
        <v>#N/A</v>
      </c>
      <c r="L1238" t="e">
        <f>E1238/H1238</f>
        <v>#N/A</v>
      </c>
    </row>
    <row r="1239" spans="1:12" hidden="1" x14ac:dyDescent="0.25">
      <c r="A1239" t="s">
        <v>3759</v>
      </c>
      <c r="B1239" t="s">
        <v>5373</v>
      </c>
      <c r="C1239">
        <v>84515</v>
      </c>
      <c r="D1239" t="s">
        <v>3760</v>
      </c>
      <c r="E1239">
        <f>VLOOKUP(A1239,ToxCast!A:I,9,FALSE)</f>
        <v>0.26210669524531588</v>
      </c>
      <c r="F1239" t="e">
        <f>VLOOKUP(C1239,ECOTOX!A:L,7,FALSE)</f>
        <v>#N/A</v>
      </c>
      <c r="H1239" t="e">
        <f>VLOOKUP(C1239,ECOTOX!A:L,5,FALSE)</f>
        <v>#N/A</v>
      </c>
      <c r="J1239" t="e">
        <f>E1239/F1239</f>
        <v>#N/A</v>
      </c>
      <c r="L1239" t="e">
        <f>E1239/H1239</f>
        <v>#N/A</v>
      </c>
    </row>
    <row r="1240" spans="1:12" x14ac:dyDescent="0.25">
      <c r="A1240" t="s">
        <v>1681</v>
      </c>
      <c r="B1240" t="s">
        <v>5356</v>
      </c>
      <c r="C1240">
        <v>95738</v>
      </c>
      <c r="D1240" t="s">
        <v>1682</v>
      </c>
      <c r="E1240">
        <f>VLOOKUP(A1240,ToxCast!A:I,9,FALSE)</f>
        <v>1.2336922531484089</v>
      </c>
      <c r="F1240">
        <f>VLOOKUP(C1240,ECOTOX!A:L,7,FALSE)</f>
        <v>3.53</v>
      </c>
      <c r="G1240">
        <f>VLOOKUP(C1240,ECOTOX!A:L,8,FALSE)</f>
        <v>3.53</v>
      </c>
      <c r="H1240">
        <f>VLOOKUP(C1240,ECOTOX!A:L,5,FALSE)</f>
        <v>3.53</v>
      </c>
      <c r="J1240">
        <f>E1240/F1240</f>
        <v>0.34948789041031414</v>
      </c>
      <c r="K1240" s="8">
        <f>E1240/G1240</f>
        <v>0.34948789041031414</v>
      </c>
      <c r="L1240">
        <f>E1240/H1240</f>
        <v>0.34948789041031414</v>
      </c>
    </row>
    <row r="1241" spans="1:12" hidden="1" x14ac:dyDescent="0.25">
      <c r="A1241" t="s">
        <v>2273</v>
      </c>
      <c r="B1241" t="s">
        <v>5375</v>
      </c>
      <c r="C1241">
        <v>3282733</v>
      </c>
      <c r="D1241" t="s">
        <v>2274</v>
      </c>
      <c r="E1241">
        <f>VLOOKUP(A1241,ToxCast!A:I,9,FALSE)</f>
        <v>0.4585088088327926</v>
      </c>
      <c r="F1241" t="e">
        <f>VLOOKUP(C1241,ECOTOX!A:L,7,FALSE)</f>
        <v>#N/A</v>
      </c>
      <c r="H1241" t="e">
        <f>VLOOKUP(C1241,ECOTOX!A:L,5,FALSE)</f>
        <v>#N/A</v>
      </c>
      <c r="J1241" t="e">
        <f>E1241/F1241</f>
        <v>#N/A</v>
      </c>
      <c r="L1241" t="e">
        <f>E1241/H1241</f>
        <v>#N/A</v>
      </c>
    </row>
    <row r="1242" spans="1:12" hidden="1" x14ac:dyDescent="0.25">
      <c r="A1242" t="s">
        <v>3171</v>
      </c>
      <c r="B1242" t="s">
        <v>5376</v>
      </c>
      <c r="C1242">
        <v>89792</v>
      </c>
      <c r="D1242" t="s">
        <v>3172</v>
      </c>
      <c r="E1242">
        <f>VLOOKUP(A1242,ToxCast!A:I,9,FALSE)</f>
        <v>0.13226874575182462</v>
      </c>
      <c r="F1242" t="e">
        <f>VLOOKUP(C1242,ECOTOX!A:L,7,FALSE)</f>
        <v>#N/A</v>
      </c>
      <c r="H1242" t="e">
        <f>VLOOKUP(C1242,ECOTOX!A:L,5,FALSE)</f>
        <v>#N/A</v>
      </c>
      <c r="J1242" t="e">
        <f>E1242/F1242</f>
        <v>#N/A</v>
      </c>
      <c r="L1242" t="e">
        <f>E1242/H1242</f>
        <v>#N/A</v>
      </c>
    </row>
    <row r="1243" spans="1:12" hidden="1" x14ac:dyDescent="0.25">
      <c r="A1243" t="s">
        <v>3761</v>
      </c>
      <c r="B1243" t="s">
        <v>5377</v>
      </c>
      <c r="C1243">
        <v>4312996</v>
      </c>
      <c r="D1243" t="s">
        <v>3762</v>
      </c>
      <c r="E1243">
        <f>VLOOKUP(A1243,ToxCast!A:I,9,FALSE)</f>
        <v>5.7150202526469782E-2</v>
      </c>
      <c r="F1243" t="e">
        <f>VLOOKUP(C1243,ECOTOX!A:L,7,FALSE)</f>
        <v>#N/A</v>
      </c>
      <c r="H1243" t="e">
        <f>VLOOKUP(C1243,ECOTOX!A:L,5,FALSE)</f>
        <v>#N/A</v>
      </c>
      <c r="J1243" t="e">
        <f>E1243/F1243</f>
        <v>#N/A</v>
      </c>
      <c r="L1243" t="e">
        <f>E1243/H1243</f>
        <v>#N/A</v>
      </c>
    </row>
    <row r="1244" spans="1:12" hidden="1" x14ac:dyDescent="0.25">
      <c r="A1244" t="s">
        <v>3763</v>
      </c>
      <c r="B1244" t="s">
        <v>5378</v>
      </c>
      <c r="C1244">
        <v>117997</v>
      </c>
      <c r="D1244" t="s">
        <v>3764</v>
      </c>
      <c r="E1244">
        <f>VLOOKUP(A1244,ToxCast!A:I,9,FALSE)</f>
        <v>1.266072861690945E-2</v>
      </c>
      <c r="F1244" t="e">
        <f>VLOOKUP(C1244,ECOTOX!A:L,7,FALSE)</f>
        <v>#N/A</v>
      </c>
      <c r="H1244" t="e">
        <f>VLOOKUP(C1244,ECOTOX!A:L,5,FALSE)</f>
        <v>#N/A</v>
      </c>
      <c r="J1244" t="e">
        <f>E1244/F1244</f>
        <v>#N/A</v>
      </c>
      <c r="L1244" t="e">
        <f>E1244/H1244</f>
        <v>#N/A</v>
      </c>
    </row>
    <row r="1245" spans="1:12" hidden="1" x14ac:dyDescent="0.25">
      <c r="A1245" t="s">
        <v>3765</v>
      </c>
      <c r="B1245" t="s">
        <v>5379</v>
      </c>
      <c r="C1245">
        <v>2919666</v>
      </c>
      <c r="D1245" t="s">
        <v>3766</v>
      </c>
      <c r="E1245">
        <f>VLOOKUP(A1245,ToxCast!A:I,9,FALSE)</f>
        <v>2.238947354588973E-4</v>
      </c>
      <c r="F1245" t="e">
        <f>VLOOKUP(C1245,ECOTOX!A:L,7,FALSE)</f>
        <v>#N/A</v>
      </c>
      <c r="H1245" t="e">
        <f>VLOOKUP(C1245,ECOTOX!A:L,5,FALSE)</f>
        <v>#N/A</v>
      </c>
      <c r="J1245" t="e">
        <f>E1245/F1245</f>
        <v>#N/A</v>
      </c>
      <c r="L1245" t="e">
        <f>E1245/H1245</f>
        <v>#N/A</v>
      </c>
    </row>
    <row r="1246" spans="1:12" hidden="1" x14ac:dyDescent="0.25">
      <c r="A1246" s="2" t="s">
        <v>4119</v>
      </c>
      <c r="B1246" t="s">
        <v>5380</v>
      </c>
      <c r="C1246">
        <v>26248420</v>
      </c>
      <c r="D1246" t="s">
        <v>6355</v>
      </c>
      <c r="E1246">
        <f>VLOOKUP(A1246,ToxCast!A:I,9,FALSE)</f>
        <v>0</v>
      </c>
      <c r="F1246" t="e">
        <f>VLOOKUP(C1246,ECOTOX!A:L,7,FALSE)</f>
        <v>#N/A</v>
      </c>
      <c r="H1246" t="e">
        <f>VLOOKUP(C1246,ECOTOX!A:L,5,FALSE)</f>
        <v>#N/A</v>
      </c>
      <c r="J1246" t="e">
        <f>E1246/F1246</f>
        <v>#N/A</v>
      </c>
      <c r="L1246" t="e">
        <f>E1246/H1246</f>
        <v>#N/A</v>
      </c>
    </row>
    <row r="1247" spans="1:12" hidden="1" x14ac:dyDescent="0.25">
      <c r="A1247" t="s">
        <v>2275</v>
      </c>
      <c r="B1247" t="s">
        <v>5381</v>
      </c>
      <c r="C1247">
        <v>329895</v>
      </c>
      <c r="D1247" t="s">
        <v>2276</v>
      </c>
      <c r="E1247">
        <f>VLOOKUP(A1247,ToxCast!A:I,9,FALSE)</f>
        <v>0.1207574562681164</v>
      </c>
      <c r="F1247" t="e">
        <f>VLOOKUP(C1247,ECOTOX!A:L,7,FALSE)</f>
        <v>#N/A</v>
      </c>
      <c r="H1247" t="e">
        <f>VLOOKUP(C1247,ECOTOX!A:L,5,FALSE)</f>
        <v>#N/A</v>
      </c>
      <c r="J1247" t="e">
        <f>E1247/F1247</f>
        <v>#N/A</v>
      </c>
      <c r="L1247" t="e">
        <f>E1247/H1247</f>
        <v>#N/A</v>
      </c>
    </row>
    <row r="1248" spans="1:12" hidden="1" x14ac:dyDescent="0.25">
      <c r="A1248" s="2" t="s">
        <v>4103</v>
      </c>
      <c r="B1248" t="s">
        <v>5382</v>
      </c>
      <c r="C1248">
        <v>147820</v>
      </c>
      <c r="D1248" t="s">
        <v>6356</v>
      </c>
      <c r="E1248">
        <f>VLOOKUP(A1248,ToxCast!A:I,9,FALSE)</f>
        <v>0</v>
      </c>
      <c r="F1248" t="e">
        <f>VLOOKUP(C1248,ECOTOX!A:L,7,FALSE)</f>
        <v>#N/A</v>
      </c>
      <c r="H1248" t="e">
        <f>VLOOKUP(C1248,ECOTOX!A:L,5,FALSE)</f>
        <v>#N/A</v>
      </c>
      <c r="J1248" t="e">
        <f>E1248/F1248</f>
        <v>#N/A</v>
      </c>
      <c r="L1248" t="e">
        <f>E1248/H1248</f>
        <v>#N/A</v>
      </c>
    </row>
    <row r="1249" spans="1:12" hidden="1" x14ac:dyDescent="0.25">
      <c r="A1249" t="s">
        <v>3767</v>
      </c>
      <c r="B1249" t="s">
        <v>5383</v>
      </c>
      <c r="C1249">
        <v>487683</v>
      </c>
      <c r="D1249" t="s">
        <v>3768</v>
      </c>
      <c r="E1249">
        <f>VLOOKUP(A1249,ToxCast!A:I,9,FALSE)</f>
        <v>6.2193538660471386E-2</v>
      </c>
      <c r="F1249" t="e">
        <f>VLOOKUP(C1249,ECOTOX!A:L,7,FALSE)</f>
        <v>#N/A</v>
      </c>
      <c r="H1249" t="e">
        <f>VLOOKUP(C1249,ECOTOX!A:L,5,FALSE)</f>
        <v>#N/A</v>
      </c>
      <c r="J1249" t="e">
        <f>E1249/F1249</f>
        <v>#N/A</v>
      </c>
      <c r="L1249" t="e">
        <f>E1249/H1249</f>
        <v>#N/A</v>
      </c>
    </row>
    <row r="1250" spans="1:12" hidden="1" x14ac:dyDescent="0.25">
      <c r="A1250" t="s">
        <v>1687</v>
      </c>
      <c r="B1250" t="s">
        <v>5384</v>
      </c>
      <c r="C1250">
        <v>533584</v>
      </c>
      <c r="D1250" t="s">
        <v>1688</v>
      </c>
      <c r="E1250" t="e">
        <f>VLOOKUP(A1250,ToxCast!A:I,9,FALSE)</f>
        <v>#VALUE!</v>
      </c>
      <c r="F1250" t="e">
        <f>VLOOKUP(C1250,ECOTOX!A:L,7,FALSE)</f>
        <v>#N/A</v>
      </c>
      <c r="H1250" t="e">
        <f>VLOOKUP(C1250,ECOTOX!A:L,5,FALSE)</f>
        <v>#N/A</v>
      </c>
      <c r="J1250" t="e">
        <f>E1250/F1250</f>
        <v>#VALUE!</v>
      </c>
      <c r="L1250" t="e">
        <f>E1250/H1250</f>
        <v>#VALUE!</v>
      </c>
    </row>
    <row r="1251" spans="1:12" hidden="1" x14ac:dyDescent="0.25">
      <c r="A1251" t="s">
        <v>3769</v>
      </c>
      <c r="B1251" t="s">
        <v>5385</v>
      </c>
      <c r="C1251">
        <v>716790</v>
      </c>
      <c r="D1251" t="s">
        <v>3770</v>
      </c>
      <c r="E1251">
        <f>VLOOKUP(A1251,ToxCast!A:I,9,FALSE)</f>
        <v>1.7579735722012299E-3</v>
      </c>
      <c r="F1251" t="e">
        <f>VLOOKUP(C1251,ECOTOX!A:L,7,FALSE)</f>
        <v>#N/A</v>
      </c>
      <c r="H1251" t="e">
        <f>VLOOKUP(C1251,ECOTOX!A:L,5,FALSE)</f>
        <v>#N/A</v>
      </c>
      <c r="J1251" t="e">
        <f>E1251/F1251</f>
        <v>#N/A</v>
      </c>
      <c r="L1251" t="e">
        <f>E1251/H1251</f>
        <v>#N/A</v>
      </c>
    </row>
    <row r="1252" spans="1:12" hidden="1" x14ac:dyDescent="0.25">
      <c r="A1252" s="2" t="s">
        <v>4138</v>
      </c>
      <c r="B1252" t="s">
        <v>5386</v>
      </c>
      <c r="C1252">
        <v>72850647</v>
      </c>
      <c r="D1252" t="s">
        <v>6357</v>
      </c>
      <c r="E1252">
        <f>VLOOKUP(A1252,ToxCast!A:I,9,FALSE)</f>
        <v>0</v>
      </c>
      <c r="F1252" t="e">
        <f>VLOOKUP(C1252,ECOTOX!A:L,7,FALSE)</f>
        <v>#N/A</v>
      </c>
      <c r="H1252" t="e">
        <f>VLOOKUP(C1252,ECOTOX!A:L,5,FALSE)</f>
        <v>#N/A</v>
      </c>
      <c r="J1252" t="e">
        <f>E1252/F1252</f>
        <v>#N/A</v>
      </c>
      <c r="L1252" t="e">
        <f>E1252/H1252</f>
        <v>#N/A</v>
      </c>
    </row>
    <row r="1253" spans="1:12" hidden="1" x14ac:dyDescent="0.25">
      <c r="A1253" s="2" t="s">
        <v>4058</v>
      </c>
      <c r="B1253" t="s">
        <v>5387</v>
      </c>
      <c r="C1253">
        <v>80182</v>
      </c>
      <c r="D1253" t="s">
        <v>6358</v>
      </c>
      <c r="E1253">
        <f>VLOOKUP(A1253,ToxCast!A:I,9,FALSE)</f>
        <v>0</v>
      </c>
      <c r="F1253" t="e">
        <f>VLOOKUP(C1253,ECOTOX!A:L,7,FALSE)</f>
        <v>#N/A</v>
      </c>
      <c r="H1253" t="e">
        <f>VLOOKUP(C1253,ECOTOX!A:L,5,FALSE)</f>
        <v>#N/A</v>
      </c>
      <c r="J1253" t="e">
        <f>E1253/F1253</f>
        <v>#N/A</v>
      </c>
      <c r="L1253" t="e">
        <f>E1253/H1253</f>
        <v>#N/A</v>
      </c>
    </row>
    <row r="1254" spans="1:12" hidden="1" x14ac:dyDescent="0.25">
      <c r="A1254" t="s">
        <v>3173</v>
      </c>
      <c r="B1254" t="s">
        <v>5388</v>
      </c>
      <c r="C1254">
        <v>87138</v>
      </c>
      <c r="D1254" t="s">
        <v>3174</v>
      </c>
      <c r="E1254">
        <f>VLOOKUP(A1254,ToxCast!A:I,9,FALSE)</f>
        <v>1.0458883393166122E-3</v>
      </c>
      <c r="F1254" t="e">
        <f>VLOOKUP(C1254,ECOTOX!A:L,7,FALSE)</f>
        <v>#N/A</v>
      </c>
      <c r="H1254" t="e">
        <f>VLOOKUP(C1254,ECOTOX!A:L,5,FALSE)</f>
        <v>#N/A</v>
      </c>
      <c r="J1254" t="e">
        <f>E1254/F1254</f>
        <v>#N/A</v>
      </c>
      <c r="L1254" t="e">
        <f>E1254/H1254</f>
        <v>#N/A</v>
      </c>
    </row>
    <row r="1255" spans="1:12" hidden="1" x14ac:dyDescent="0.25">
      <c r="A1255" t="s">
        <v>3771</v>
      </c>
      <c r="B1255" t="s">
        <v>5389</v>
      </c>
      <c r="C1255">
        <v>87912</v>
      </c>
      <c r="D1255" t="s">
        <v>3772</v>
      </c>
      <c r="E1255">
        <f>VLOOKUP(A1255,ToxCast!A:I,9,FALSE)</f>
        <v>10.00459641465411</v>
      </c>
      <c r="F1255" t="e">
        <f>VLOOKUP(C1255,ECOTOX!A:L,7,FALSE)</f>
        <v>#N/A</v>
      </c>
      <c r="H1255" t="e">
        <f>VLOOKUP(C1255,ECOTOX!A:L,5,FALSE)</f>
        <v>#N/A</v>
      </c>
      <c r="J1255" t="e">
        <f>E1255/F1255</f>
        <v>#N/A</v>
      </c>
      <c r="L1255" t="e">
        <f>E1255/H1255</f>
        <v>#N/A</v>
      </c>
    </row>
    <row r="1256" spans="1:12" hidden="1" x14ac:dyDescent="0.25">
      <c r="A1256" s="2" t="s">
        <v>4057</v>
      </c>
      <c r="B1256" t="s">
        <v>5390</v>
      </c>
      <c r="C1256">
        <v>93356</v>
      </c>
      <c r="D1256" t="s">
        <v>6359</v>
      </c>
      <c r="E1256">
        <f>VLOOKUP(A1256,ToxCast!A:I,9,FALSE)</f>
        <v>0</v>
      </c>
      <c r="F1256" t="e">
        <f>VLOOKUP(C1256,ECOTOX!A:L,7,FALSE)</f>
        <v>#N/A</v>
      </c>
      <c r="H1256" t="e">
        <f>VLOOKUP(C1256,ECOTOX!A:L,5,FALSE)</f>
        <v>#N/A</v>
      </c>
      <c r="J1256" t="e">
        <f>E1256/F1256</f>
        <v>#N/A</v>
      </c>
      <c r="L1256" t="e">
        <f>E1256/H1256</f>
        <v>#N/A</v>
      </c>
    </row>
    <row r="1257" spans="1:12" hidden="1" x14ac:dyDescent="0.25">
      <c r="A1257" t="s">
        <v>1689</v>
      </c>
      <c r="B1257" t="s">
        <v>5391</v>
      </c>
      <c r="C1257">
        <v>78320</v>
      </c>
      <c r="D1257" t="s">
        <v>1690</v>
      </c>
      <c r="E1257" t="e">
        <f>VLOOKUP(A1257,ToxCast!A:I,9,FALSE)</f>
        <v>#VALUE!</v>
      </c>
      <c r="F1257" t="e">
        <f>VLOOKUP(C1257,ECOTOX!A:L,7,FALSE)</f>
        <v>#N/A</v>
      </c>
      <c r="H1257" t="e">
        <f>VLOOKUP(C1257,ECOTOX!A:L,5,FALSE)</f>
        <v>#N/A</v>
      </c>
      <c r="J1257" t="e">
        <f>E1257/F1257</f>
        <v>#VALUE!</v>
      </c>
      <c r="L1257" t="e">
        <f>E1257/H1257</f>
        <v>#VALUE!</v>
      </c>
    </row>
    <row r="1258" spans="1:12" hidden="1" x14ac:dyDescent="0.25">
      <c r="A1258" s="2" t="s">
        <v>4052</v>
      </c>
      <c r="B1258" t="s">
        <v>5392</v>
      </c>
      <c r="C1258">
        <v>3868619</v>
      </c>
      <c r="D1258" t="s">
        <v>6360</v>
      </c>
      <c r="E1258">
        <f>VLOOKUP(A1258,ToxCast!A:I,9,FALSE)</f>
        <v>0</v>
      </c>
      <c r="F1258" t="e">
        <f>VLOOKUP(C1258,ECOTOX!A:L,7,FALSE)</f>
        <v>#N/A</v>
      </c>
      <c r="H1258" t="e">
        <f>VLOOKUP(C1258,ECOTOX!A:L,5,FALSE)</f>
        <v>#N/A</v>
      </c>
      <c r="J1258" t="e">
        <f>E1258/F1258</f>
        <v>#N/A</v>
      </c>
      <c r="L1258" t="e">
        <f>E1258/H1258</f>
        <v>#N/A</v>
      </c>
    </row>
    <row r="1259" spans="1:12" hidden="1" x14ac:dyDescent="0.25">
      <c r="A1259" s="2" t="s">
        <v>4131</v>
      </c>
      <c r="B1259" t="s">
        <v>5393</v>
      </c>
      <c r="C1259">
        <v>39765805</v>
      </c>
      <c r="D1259" t="s">
        <v>6361</v>
      </c>
      <c r="E1259">
        <f>VLOOKUP(A1259,ToxCast!A:I,9,FALSE)</f>
        <v>0</v>
      </c>
      <c r="F1259" t="e">
        <f>VLOOKUP(C1259,ECOTOX!A:L,7,FALSE)</f>
        <v>#N/A</v>
      </c>
      <c r="H1259" t="e">
        <f>VLOOKUP(C1259,ECOTOX!A:L,5,FALSE)</f>
        <v>#N/A</v>
      </c>
      <c r="J1259" t="e">
        <f>E1259/F1259</f>
        <v>#N/A</v>
      </c>
      <c r="L1259" t="e">
        <f>E1259/H1259</f>
        <v>#N/A</v>
      </c>
    </row>
    <row r="1260" spans="1:12" hidden="1" x14ac:dyDescent="0.25">
      <c r="A1260" s="2" t="s">
        <v>4150</v>
      </c>
      <c r="B1260" t="s">
        <v>5394</v>
      </c>
      <c r="C1260">
        <v>87729</v>
      </c>
      <c r="D1260" t="s">
        <v>6362</v>
      </c>
      <c r="E1260">
        <f>VLOOKUP(A1260,ToxCast!A:I,9,FALSE)</f>
        <v>0</v>
      </c>
      <c r="F1260" t="e">
        <f>VLOOKUP(C1260,ECOTOX!A:L,7,FALSE)</f>
        <v>#N/A</v>
      </c>
      <c r="H1260" t="e">
        <f>VLOOKUP(C1260,ECOTOX!A:L,5,FALSE)</f>
        <v>#N/A</v>
      </c>
      <c r="J1260" t="e">
        <f>E1260/F1260</f>
        <v>#N/A</v>
      </c>
      <c r="L1260" t="e">
        <f>E1260/H1260</f>
        <v>#N/A</v>
      </c>
    </row>
    <row r="1261" spans="1:12" hidden="1" x14ac:dyDescent="0.25">
      <c r="A1261" t="s">
        <v>2277</v>
      </c>
      <c r="B1261" t="s">
        <v>5395</v>
      </c>
      <c r="C1261">
        <v>520456</v>
      </c>
      <c r="D1261" t="s">
        <v>2278</v>
      </c>
      <c r="E1261">
        <f>VLOOKUP(A1261,ToxCast!A:I,9,FALSE)</f>
        <v>1.3418513965867731</v>
      </c>
      <c r="F1261" t="e">
        <f>VLOOKUP(C1261,ECOTOX!A:L,7,FALSE)</f>
        <v>#N/A</v>
      </c>
      <c r="H1261" t="e">
        <f>VLOOKUP(C1261,ECOTOX!A:L,5,FALSE)</f>
        <v>#N/A</v>
      </c>
      <c r="J1261" t="e">
        <f>E1261/F1261</f>
        <v>#N/A</v>
      </c>
      <c r="L1261" t="e">
        <f>E1261/H1261</f>
        <v>#N/A</v>
      </c>
    </row>
    <row r="1262" spans="1:12" hidden="1" x14ac:dyDescent="0.25">
      <c r="A1262" t="s">
        <v>3773</v>
      </c>
      <c r="B1262" t="s">
        <v>5396</v>
      </c>
      <c r="C1262">
        <v>99570</v>
      </c>
      <c r="D1262" t="s">
        <v>3774</v>
      </c>
      <c r="E1262">
        <f>VLOOKUP(A1262,ToxCast!A:I,9,FALSE)</f>
        <v>0.1257452990381541</v>
      </c>
      <c r="F1262" t="e">
        <f>VLOOKUP(C1262,ECOTOX!A:L,7,FALSE)</f>
        <v>#N/A</v>
      </c>
      <c r="H1262" t="e">
        <f>VLOOKUP(C1262,ECOTOX!A:L,5,FALSE)</f>
        <v>#N/A</v>
      </c>
      <c r="J1262" t="e">
        <f>E1262/F1262</f>
        <v>#N/A</v>
      </c>
      <c r="L1262" t="e">
        <f>E1262/H1262</f>
        <v>#N/A</v>
      </c>
    </row>
    <row r="1263" spans="1:12" hidden="1" x14ac:dyDescent="0.25">
      <c r="A1263" t="s">
        <v>3175</v>
      </c>
      <c r="B1263" t="s">
        <v>5397</v>
      </c>
      <c r="C1263">
        <v>119346</v>
      </c>
      <c r="D1263" t="s">
        <v>3176</v>
      </c>
      <c r="E1263">
        <f>VLOOKUP(A1263,ToxCast!A:I,9,FALSE)</f>
        <v>0.95416753753212058</v>
      </c>
      <c r="F1263" t="e">
        <f>VLOOKUP(C1263,ECOTOX!A:L,7,FALSE)</f>
        <v>#N/A</v>
      </c>
      <c r="H1263" t="e">
        <f>VLOOKUP(C1263,ECOTOX!A:L,5,FALSE)</f>
        <v>#N/A</v>
      </c>
      <c r="J1263" t="e">
        <f>E1263/F1263</f>
        <v>#N/A</v>
      </c>
      <c r="L1263" t="e">
        <f>E1263/H1263</f>
        <v>#N/A</v>
      </c>
    </row>
    <row r="1264" spans="1:12" hidden="1" x14ac:dyDescent="0.25">
      <c r="A1264" t="s">
        <v>261</v>
      </c>
      <c r="B1264" t="s">
        <v>5398</v>
      </c>
      <c r="C1264">
        <v>117793</v>
      </c>
      <c r="D1264" t="s">
        <v>262</v>
      </c>
      <c r="E1264">
        <f>VLOOKUP(A1264,ToxCast!A:I,9,FALSE)</f>
        <v>5.0236945934059418E-2</v>
      </c>
      <c r="F1264" t="e">
        <f>VLOOKUP(C1264,ECOTOX!A:L,7,FALSE)</f>
        <v>#N/A</v>
      </c>
      <c r="H1264" t="e">
        <f>VLOOKUP(C1264,ECOTOX!A:L,5,FALSE)</f>
        <v>#N/A</v>
      </c>
      <c r="J1264" t="e">
        <f>E1264/F1264</f>
        <v>#N/A</v>
      </c>
      <c r="L1264" t="e">
        <f>E1264/H1264</f>
        <v>#N/A</v>
      </c>
    </row>
    <row r="1265" spans="1:12" hidden="1" x14ac:dyDescent="0.25">
      <c r="A1265" t="s">
        <v>3775</v>
      </c>
      <c r="B1265" t="s">
        <v>5399</v>
      </c>
      <c r="C1265">
        <v>271896</v>
      </c>
      <c r="D1265" t="s">
        <v>3776</v>
      </c>
      <c r="E1265">
        <f>VLOOKUP(A1265,ToxCast!A:I,9,FALSE)</f>
        <v>0.1978057539960163</v>
      </c>
      <c r="F1265" t="e">
        <f>VLOOKUP(C1265,ECOTOX!A:L,7,FALSE)</f>
        <v>#N/A</v>
      </c>
      <c r="H1265" t="e">
        <f>VLOOKUP(C1265,ECOTOX!A:L,5,FALSE)</f>
        <v>#N/A</v>
      </c>
      <c r="J1265" t="e">
        <f>E1265/F1265</f>
        <v>#N/A</v>
      </c>
      <c r="L1265" t="e">
        <f>E1265/H1265</f>
        <v>#N/A</v>
      </c>
    </row>
    <row r="1266" spans="1:12" x14ac:dyDescent="0.25">
      <c r="A1266" t="s">
        <v>2271</v>
      </c>
      <c r="B1266" t="s">
        <v>5374</v>
      </c>
      <c r="C1266">
        <v>335104842</v>
      </c>
      <c r="D1266" t="s">
        <v>2272</v>
      </c>
      <c r="E1266">
        <f>VLOOKUP(A1266,ToxCast!A:I,9,FALSE)</f>
        <v>8.2882316323169863E-2</v>
      </c>
      <c r="F1266">
        <f>VLOOKUP(C1266,ECOTOX!A:L,7,FALSE)</f>
        <v>5.4950000000000008E-3</v>
      </c>
      <c r="G1266">
        <f>VLOOKUP(C1266,ECOTOX!A:L,8,FALSE)</f>
        <v>1.047E-2</v>
      </c>
      <c r="H1266">
        <f>VLOOKUP(C1266,ECOTOX!A:L,5,FALSE)</f>
        <v>2.6850000000000001</v>
      </c>
      <c r="J1266">
        <f>E1266/F1266</f>
        <v>15.083224080649655</v>
      </c>
      <c r="K1266" s="8">
        <f>E1266/G1266</f>
        <v>7.9161715685931098</v>
      </c>
      <c r="L1266">
        <f>E1266/H1266</f>
        <v>3.0868646675296037E-2</v>
      </c>
    </row>
    <row r="1267" spans="1:12" x14ac:dyDescent="0.25">
      <c r="A1267" t="s">
        <v>539</v>
      </c>
      <c r="B1267" t="s">
        <v>5400</v>
      </c>
      <c r="C1267">
        <v>65850</v>
      </c>
      <c r="D1267" t="s">
        <v>540</v>
      </c>
      <c r="E1267">
        <f>VLOOKUP(A1267,ToxCast!A:I,9,FALSE)</f>
        <v>4.895896920173135E-3</v>
      </c>
      <c r="F1267">
        <f>VLOOKUP(C1267,ECOTOX!A:L,7,FALSE)</f>
        <v>6.974499999999999</v>
      </c>
      <c r="G1267">
        <f>VLOOKUP(C1267,ECOTOX!A:L,8,FALSE)</f>
        <v>9.1389999999999976</v>
      </c>
      <c r="H1267">
        <f>VLOOKUP(C1267,ECOTOX!A:L,5,FALSE)</f>
        <v>36.745000000000012</v>
      </c>
      <c r="J1267">
        <f>E1267/F1267</f>
        <v>7.0197102590481553E-4</v>
      </c>
      <c r="K1267" s="8">
        <f>E1267/G1267</f>
        <v>5.357147302957803E-4</v>
      </c>
      <c r="L1267">
        <f>E1267/H1267</f>
        <v>1.3323981276835306E-4</v>
      </c>
    </row>
    <row r="1268" spans="1:12" hidden="1" x14ac:dyDescent="0.25">
      <c r="A1268" t="s">
        <v>2701</v>
      </c>
      <c r="B1268" t="s">
        <v>5402</v>
      </c>
      <c r="C1268">
        <v>95147</v>
      </c>
      <c r="D1268" t="s">
        <v>2702</v>
      </c>
      <c r="E1268">
        <f>VLOOKUP(A1268,ToxCast!A:I,9,FALSE)</f>
        <v>0.74391730366059616</v>
      </c>
      <c r="F1268" t="e">
        <f>VLOOKUP(C1268,ECOTOX!A:L,7,FALSE)</f>
        <v>#N/A</v>
      </c>
      <c r="H1268" t="e">
        <f>VLOOKUP(C1268,ECOTOX!A:L,5,FALSE)</f>
        <v>#N/A</v>
      </c>
      <c r="J1268" t="e">
        <f>E1268/F1268</f>
        <v>#N/A</v>
      </c>
      <c r="L1268" t="e">
        <f>E1268/H1268</f>
        <v>#N/A</v>
      </c>
    </row>
    <row r="1269" spans="1:12" hidden="1" x14ac:dyDescent="0.25">
      <c r="A1269" t="s">
        <v>3177</v>
      </c>
      <c r="B1269" t="s">
        <v>5403</v>
      </c>
      <c r="C1269">
        <v>22260511</v>
      </c>
      <c r="D1269" t="s">
        <v>3178</v>
      </c>
      <c r="E1269">
        <f>VLOOKUP(A1269,ToxCast!A:I,9,FALSE)</f>
        <v>4.1528254407004249E-4</v>
      </c>
      <c r="F1269" t="e">
        <f>VLOOKUP(C1269,ECOTOX!A:L,7,FALSE)</f>
        <v>#N/A</v>
      </c>
      <c r="H1269" t="e">
        <f>VLOOKUP(C1269,ECOTOX!A:L,5,FALSE)</f>
        <v>#N/A</v>
      </c>
      <c r="J1269" t="e">
        <f>E1269/F1269</f>
        <v>#N/A</v>
      </c>
      <c r="L1269" t="e">
        <f>E1269/H1269</f>
        <v>#N/A</v>
      </c>
    </row>
    <row r="1270" spans="1:12" hidden="1" x14ac:dyDescent="0.25">
      <c r="A1270" t="s">
        <v>3179</v>
      </c>
      <c r="B1270" t="s">
        <v>5404</v>
      </c>
      <c r="C1270">
        <v>1948330</v>
      </c>
      <c r="D1270" t="s">
        <v>3180</v>
      </c>
      <c r="E1270">
        <f>VLOOKUP(A1270,ToxCast!A:I,9,FALSE)</f>
        <v>0.1307343344725734</v>
      </c>
      <c r="F1270" t="e">
        <f>VLOOKUP(C1270,ECOTOX!A:L,7,FALSE)</f>
        <v>#N/A</v>
      </c>
      <c r="H1270" t="e">
        <f>VLOOKUP(C1270,ECOTOX!A:L,5,FALSE)</f>
        <v>#N/A</v>
      </c>
      <c r="J1270" t="e">
        <f>E1270/F1270</f>
        <v>#N/A</v>
      </c>
      <c r="L1270" t="e">
        <f>E1270/H1270</f>
        <v>#N/A</v>
      </c>
    </row>
    <row r="1271" spans="1:12" hidden="1" x14ac:dyDescent="0.25">
      <c r="A1271" t="s">
        <v>1691</v>
      </c>
      <c r="B1271" t="s">
        <v>5405</v>
      </c>
      <c r="C1271">
        <v>96480</v>
      </c>
      <c r="D1271" t="s">
        <v>1692</v>
      </c>
      <c r="E1271">
        <f>VLOOKUP(A1271,ToxCast!A:I,9,FALSE)</f>
        <v>1.242911844860241E-2</v>
      </c>
      <c r="F1271" t="e">
        <f>VLOOKUP(C1271,ECOTOX!A:L,7,FALSE)</f>
        <v>#N/A</v>
      </c>
      <c r="H1271" t="e">
        <f>VLOOKUP(C1271,ECOTOX!A:L,5,FALSE)</f>
        <v>#N/A</v>
      </c>
      <c r="J1271" t="e">
        <f>E1271/F1271</f>
        <v>#N/A</v>
      </c>
      <c r="L1271" t="e">
        <f>E1271/H1271</f>
        <v>#N/A</v>
      </c>
    </row>
    <row r="1272" spans="1:12" x14ac:dyDescent="0.25">
      <c r="A1272" t="s">
        <v>1083</v>
      </c>
      <c r="B1272" t="s">
        <v>5401</v>
      </c>
      <c r="C1272">
        <v>106514</v>
      </c>
      <c r="D1272" t="s">
        <v>1084</v>
      </c>
      <c r="E1272">
        <f>VLOOKUP(A1272,ToxCast!A:I,9,FALSE)</f>
        <v>2.1619200000000009E-2</v>
      </c>
      <c r="F1272">
        <f>VLOOKUP(C1272,ECOTOX!A:L,7,FALSE)</f>
        <v>4.0000000000000001E-3</v>
      </c>
      <c r="G1272">
        <f>VLOOKUP(C1272,ECOTOX!A:L,8,FALSE)</f>
        <v>4.0000000000000001E-3</v>
      </c>
      <c r="H1272">
        <f>VLOOKUP(C1272,ECOTOX!A:L,5,FALSE)</f>
        <v>4.0000000000000001E-3</v>
      </c>
      <c r="J1272">
        <f>E1272/F1272</f>
        <v>5.4048000000000016</v>
      </c>
      <c r="K1272" s="8">
        <f>E1272/G1272</f>
        <v>5.4048000000000016</v>
      </c>
      <c r="L1272">
        <f>E1272/H1272</f>
        <v>5.4048000000000016</v>
      </c>
    </row>
    <row r="1273" spans="1:12" hidden="1" x14ac:dyDescent="0.25">
      <c r="A1273" t="s">
        <v>1693</v>
      </c>
      <c r="B1273" t="s">
        <v>5407</v>
      </c>
      <c r="C1273">
        <v>97007</v>
      </c>
      <c r="D1273" t="s">
        <v>1694</v>
      </c>
      <c r="E1273">
        <f>VLOOKUP(A1273,ToxCast!A:I,9,FALSE)</f>
        <v>0.1209338257331302</v>
      </c>
      <c r="F1273" t="e">
        <f>VLOOKUP(C1273,ECOTOX!A:L,7,FALSE)</f>
        <v>#N/A</v>
      </c>
      <c r="H1273" t="e">
        <f>VLOOKUP(C1273,ECOTOX!A:L,5,FALSE)</f>
        <v>#N/A</v>
      </c>
      <c r="J1273" t="e">
        <f>E1273/F1273</f>
        <v>#N/A</v>
      </c>
      <c r="L1273" t="e">
        <f>E1273/H1273</f>
        <v>#N/A</v>
      </c>
    </row>
    <row r="1274" spans="1:12" hidden="1" x14ac:dyDescent="0.25">
      <c r="A1274" t="s">
        <v>2279</v>
      </c>
      <c r="B1274" t="s">
        <v>5408</v>
      </c>
      <c r="C1274">
        <v>108941</v>
      </c>
      <c r="D1274" t="s">
        <v>2280</v>
      </c>
      <c r="E1274">
        <f>VLOOKUP(A1274,ToxCast!A:I,9,FALSE)</f>
        <v>2.016701292160394</v>
      </c>
      <c r="F1274" t="e">
        <f>VLOOKUP(C1274,ECOTOX!A:L,7,FALSE)</f>
        <v>#N/A</v>
      </c>
      <c r="H1274" t="e">
        <f>VLOOKUP(C1274,ECOTOX!A:L,5,FALSE)</f>
        <v>#N/A</v>
      </c>
      <c r="J1274" t="e">
        <f>E1274/F1274</f>
        <v>#N/A</v>
      </c>
      <c r="L1274" t="e">
        <f>E1274/H1274</f>
        <v>#N/A</v>
      </c>
    </row>
    <row r="1275" spans="1:12" x14ac:dyDescent="0.25">
      <c r="A1275" t="s">
        <v>32</v>
      </c>
      <c r="B1275" t="s">
        <v>5406</v>
      </c>
      <c r="C1275">
        <v>10108642</v>
      </c>
      <c r="D1275" t="s">
        <v>33</v>
      </c>
      <c r="E1275">
        <f>VLOOKUP(A1275,ToxCast!A:I,9,FALSE)</f>
        <v>1.8718285265080709E-2</v>
      </c>
      <c r="F1275">
        <f>VLOOKUP(C1275,ECOTOX!A:L,7,FALSE)</f>
        <v>1.2149999999999999E-3</v>
      </c>
      <c r="G1275">
        <f>VLOOKUP(C1275,ECOTOX!A:L,8,FALSE)</f>
        <v>2.2300000000000011E-3</v>
      </c>
      <c r="H1275">
        <f>VLOOKUP(C1275,ECOTOX!A:L,5,FALSE)</f>
        <v>7.7515000000000001E-2</v>
      </c>
      <c r="J1275">
        <f>E1275/F1275</f>
        <v>15.405996102947086</v>
      </c>
      <c r="K1275" s="8">
        <f>E1275/G1275</f>
        <v>8.3938498946550215</v>
      </c>
      <c r="L1275">
        <f>E1275/H1275</f>
        <v>0.24147952351261961</v>
      </c>
    </row>
    <row r="1276" spans="1:12" x14ac:dyDescent="0.25">
      <c r="A1276" t="s">
        <v>167</v>
      </c>
      <c r="B1276" t="s">
        <v>5409</v>
      </c>
      <c r="C1276">
        <v>95501</v>
      </c>
      <c r="D1276" t="s">
        <v>168</v>
      </c>
      <c r="E1276">
        <f>VLOOKUP(A1276,ToxCast!A:I,9,FALSE)</f>
        <v>3.9799165519158554E-2</v>
      </c>
      <c r="F1276">
        <f>VLOOKUP(C1276,ECOTOX!A:L,7,FALSE)</f>
        <v>5.0000000000000001E-3</v>
      </c>
      <c r="G1276">
        <f>VLOOKUP(C1276,ECOTOX!A:L,8,FALSE)</f>
        <v>5.0000000000000001E-3</v>
      </c>
      <c r="H1276">
        <f>VLOOKUP(C1276,ECOTOX!A:L,5,FALSE)</f>
        <v>2.1</v>
      </c>
      <c r="J1276">
        <f>E1276/F1276</f>
        <v>7.9598331038317109</v>
      </c>
      <c r="K1276" s="8">
        <f>E1276/G1276</f>
        <v>7.9598331038317109</v>
      </c>
      <c r="L1276">
        <f>E1276/H1276</f>
        <v>1.8951983580551692E-2</v>
      </c>
    </row>
    <row r="1277" spans="1:12" x14ac:dyDescent="0.25">
      <c r="A1277" t="s">
        <v>3181</v>
      </c>
      <c r="B1277" t="s">
        <v>5410</v>
      </c>
      <c r="C1277">
        <v>828002</v>
      </c>
      <c r="D1277" t="s">
        <v>3182</v>
      </c>
      <c r="E1277">
        <f>VLOOKUP(A1277,ToxCast!A:I,9,FALSE)</f>
        <v>4.6892246418277027E-6</v>
      </c>
      <c r="F1277">
        <f>VLOOKUP(C1277,ECOTOX!A:L,7,FALSE)</f>
        <v>2.39</v>
      </c>
      <c r="G1277">
        <f>VLOOKUP(C1277,ECOTOX!A:L,8,FALSE)</f>
        <v>2.39</v>
      </c>
      <c r="H1277">
        <f>VLOOKUP(C1277,ECOTOX!A:L,5,FALSE)</f>
        <v>3.4</v>
      </c>
      <c r="J1277">
        <f>E1277/F1277</f>
        <v>1.9620186785889969E-6</v>
      </c>
      <c r="K1277" s="8">
        <f>E1277/G1277</f>
        <v>1.9620186785889969E-6</v>
      </c>
      <c r="L1277">
        <f>E1277/H1277</f>
        <v>1.3791837181846185E-6</v>
      </c>
    </row>
    <row r="1278" spans="1:12" hidden="1" x14ac:dyDescent="0.25">
      <c r="A1278" t="s">
        <v>3183</v>
      </c>
      <c r="B1278" t="s">
        <v>5412</v>
      </c>
      <c r="C1278">
        <v>54319</v>
      </c>
      <c r="D1278" t="s">
        <v>3184</v>
      </c>
      <c r="E1278">
        <f>VLOOKUP(A1278,ToxCast!A:I,9,FALSE)</f>
        <v>14.68251112823239</v>
      </c>
      <c r="F1278" t="e">
        <f>VLOOKUP(C1278,ECOTOX!A:L,7,FALSE)</f>
        <v>#N/A</v>
      </c>
      <c r="H1278" t="e">
        <f>VLOOKUP(C1278,ECOTOX!A:L,5,FALSE)</f>
        <v>#N/A</v>
      </c>
      <c r="J1278" t="e">
        <f>E1278/F1278</f>
        <v>#N/A</v>
      </c>
      <c r="L1278" t="e">
        <f>E1278/H1278</f>
        <v>#N/A</v>
      </c>
    </row>
    <row r="1279" spans="1:12" hidden="1" x14ac:dyDescent="0.25">
      <c r="A1279" t="s">
        <v>169</v>
      </c>
      <c r="B1279" t="s">
        <v>5413</v>
      </c>
      <c r="C1279">
        <v>70304</v>
      </c>
      <c r="D1279" t="s">
        <v>170</v>
      </c>
      <c r="E1279">
        <f>VLOOKUP(A1279,ToxCast!A:I,9,FALSE)</f>
        <v>8.137800000000002E-2</v>
      </c>
      <c r="F1279" t="e">
        <f>VLOOKUP(C1279,ECOTOX!A:L,7,FALSE)</f>
        <v>#N/A</v>
      </c>
      <c r="H1279" t="e">
        <f>VLOOKUP(C1279,ECOTOX!A:L,5,FALSE)</f>
        <v>#N/A</v>
      </c>
      <c r="J1279" t="e">
        <f>E1279/F1279</f>
        <v>#N/A</v>
      </c>
      <c r="L1279" t="e">
        <f>E1279/H1279</f>
        <v>#N/A</v>
      </c>
    </row>
    <row r="1280" spans="1:12" hidden="1" x14ac:dyDescent="0.25">
      <c r="A1280" t="s">
        <v>1085</v>
      </c>
      <c r="B1280" t="s">
        <v>5414</v>
      </c>
      <c r="C1280">
        <v>100970</v>
      </c>
      <c r="D1280" t="s">
        <v>1086</v>
      </c>
      <c r="E1280">
        <f>VLOOKUP(A1280,ToxCast!A:I,9,FALSE)</f>
        <v>0.115287376279283</v>
      </c>
      <c r="F1280" t="e">
        <f>VLOOKUP(C1280,ECOTOX!A:L,7,FALSE)</f>
        <v>#N/A</v>
      </c>
      <c r="H1280" t="e">
        <f>VLOOKUP(C1280,ECOTOX!A:L,5,FALSE)</f>
        <v>#N/A</v>
      </c>
      <c r="J1280" t="e">
        <f>E1280/F1280</f>
        <v>#N/A</v>
      </c>
      <c r="L1280" t="e">
        <f>E1280/H1280</f>
        <v>#N/A</v>
      </c>
    </row>
    <row r="1281" spans="1:12" hidden="1" x14ac:dyDescent="0.25">
      <c r="A1281" t="s">
        <v>2281</v>
      </c>
      <c r="B1281" t="s">
        <v>5415</v>
      </c>
      <c r="C1281">
        <v>680319</v>
      </c>
      <c r="D1281" t="s">
        <v>2282</v>
      </c>
      <c r="E1281">
        <f>VLOOKUP(A1281,ToxCast!A:I,9,FALSE)</f>
        <v>0.1087324397247354</v>
      </c>
      <c r="F1281" t="e">
        <f>VLOOKUP(C1281,ECOTOX!A:L,7,FALSE)</f>
        <v>#N/A</v>
      </c>
      <c r="H1281" t="e">
        <f>VLOOKUP(C1281,ECOTOX!A:L,5,FALSE)</f>
        <v>#N/A</v>
      </c>
      <c r="J1281" t="e">
        <f>E1281/F1281</f>
        <v>#N/A</v>
      </c>
      <c r="L1281" t="e">
        <f>E1281/H1281</f>
        <v>#N/A</v>
      </c>
    </row>
    <row r="1282" spans="1:12" hidden="1" x14ac:dyDescent="0.25">
      <c r="A1282" t="s">
        <v>3185</v>
      </c>
      <c r="B1282" t="s">
        <v>5416</v>
      </c>
      <c r="C1282">
        <v>434139</v>
      </c>
      <c r="D1282" t="s">
        <v>3186</v>
      </c>
      <c r="E1282">
        <f>VLOOKUP(A1282,ToxCast!A:I,9,FALSE)</f>
        <v>0.57463749653234819</v>
      </c>
      <c r="F1282" t="e">
        <f>VLOOKUP(C1282,ECOTOX!A:L,7,FALSE)</f>
        <v>#N/A</v>
      </c>
      <c r="H1282" t="e">
        <f>VLOOKUP(C1282,ECOTOX!A:L,5,FALSE)</f>
        <v>#N/A</v>
      </c>
      <c r="J1282" t="e">
        <f>E1282/F1282</f>
        <v>#N/A</v>
      </c>
      <c r="L1282" t="e">
        <f>E1282/H1282</f>
        <v>#N/A</v>
      </c>
    </row>
    <row r="1283" spans="1:12" x14ac:dyDescent="0.25">
      <c r="A1283" t="s">
        <v>541</v>
      </c>
      <c r="B1283" t="s">
        <v>5411</v>
      </c>
      <c r="C1283">
        <v>72208</v>
      </c>
      <c r="D1283" t="s">
        <v>542</v>
      </c>
      <c r="E1283">
        <f>VLOOKUP(A1283,ToxCast!A:I,9,FALSE)</f>
        <v>0.10418730228947619</v>
      </c>
      <c r="F1283">
        <f>VLOOKUP(C1283,ECOTOX!A:L,7,FALSE)</f>
        <v>6.0000000000000006E-4</v>
      </c>
      <c r="G1283">
        <f>VLOOKUP(C1283,ECOTOX!A:L,8,FALSE)</f>
        <v>6.6E-4</v>
      </c>
      <c r="H1283">
        <f>VLOOKUP(C1283,ECOTOX!A:L,5,FALSE)</f>
        <v>1.58E-3</v>
      </c>
      <c r="J1283">
        <f>E1283/F1283</f>
        <v>173.64550381579363</v>
      </c>
      <c r="K1283" s="8">
        <f>E1283/G1283</f>
        <v>157.85954892344878</v>
      </c>
      <c r="L1283">
        <f>E1283/H1283</f>
        <v>65.941330562959607</v>
      </c>
    </row>
    <row r="1284" spans="1:12" hidden="1" x14ac:dyDescent="0.25">
      <c r="A1284" t="s">
        <v>1695</v>
      </c>
      <c r="B1284" t="s">
        <v>5418</v>
      </c>
      <c r="C1284">
        <v>139139</v>
      </c>
      <c r="D1284" t="s">
        <v>1696</v>
      </c>
      <c r="E1284">
        <f>VLOOKUP(A1284,ToxCast!A:I,9,FALSE)</f>
        <v>2.4729450604868981E-2</v>
      </c>
      <c r="F1284" t="e">
        <f>VLOOKUP(C1284,ECOTOX!A:L,7,FALSE)</f>
        <v>#N/A</v>
      </c>
      <c r="H1284" t="e">
        <f>VLOOKUP(C1284,ECOTOX!A:L,5,FALSE)</f>
        <v>#N/A</v>
      </c>
      <c r="J1284" t="e">
        <f>E1284/F1284</f>
        <v>#N/A</v>
      </c>
      <c r="L1284" t="e">
        <f>E1284/H1284</f>
        <v>#N/A</v>
      </c>
    </row>
    <row r="1285" spans="1:12" hidden="1" x14ac:dyDescent="0.25">
      <c r="A1285" t="s">
        <v>1697</v>
      </c>
      <c r="B1285" t="s">
        <v>5419</v>
      </c>
      <c r="C1285">
        <v>86306</v>
      </c>
      <c r="D1285" t="s">
        <v>1698</v>
      </c>
      <c r="E1285">
        <f>VLOOKUP(A1285,ToxCast!A:I,9,FALSE)</f>
        <v>8.5449456521793606E-4</v>
      </c>
      <c r="F1285" t="e">
        <f>VLOOKUP(C1285,ECOTOX!A:L,7,FALSE)</f>
        <v>#N/A</v>
      </c>
      <c r="H1285" t="e">
        <f>VLOOKUP(C1285,ECOTOX!A:L,5,FALSE)</f>
        <v>#N/A</v>
      </c>
      <c r="J1285" t="e">
        <f>E1285/F1285</f>
        <v>#N/A</v>
      </c>
      <c r="L1285" t="e">
        <f>E1285/H1285</f>
        <v>#N/A</v>
      </c>
    </row>
    <row r="1286" spans="1:12" hidden="1" x14ac:dyDescent="0.25">
      <c r="A1286" t="s">
        <v>2703</v>
      </c>
      <c r="B1286" t="s">
        <v>5420</v>
      </c>
      <c r="C1286">
        <v>621647</v>
      </c>
      <c r="D1286" t="s">
        <v>2704</v>
      </c>
      <c r="E1286">
        <f>VLOOKUP(A1286,ToxCast!A:I,9,FALSE)</f>
        <v>9.2728139908284692E-3</v>
      </c>
      <c r="F1286" t="e">
        <f>VLOOKUP(C1286,ECOTOX!A:L,7,FALSE)</f>
        <v>#N/A</v>
      </c>
      <c r="H1286" t="e">
        <f>VLOOKUP(C1286,ECOTOX!A:L,5,FALSE)</f>
        <v>#N/A</v>
      </c>
      <c r="J1286" t="e">
        <f>E1286/F1286</f>
        <v>#N/A</v>
      </c>
      <c r="L1286" t="e">
        <f>E1286/H1286</f>
        <v>#N/A</v>
      </c>
    </row>
    <row r="1287" spans="1:12" x14ac:dyDescent="0.25">
      <c r="A1287" t="s">
        <v>3187</v>
      </c>
      <c r="B1287" t="s">
        <v>5417</v>
      </c>
      <c r="C1287">
        <v>872504</v>
      </c>
      <c r="D1287" t="s">
        <v>3188</v>
      </c>
      <c r="E1287">
        <f>VLOOKUP(A1287,ToxCast!A:I,9,FALSE)</f>
        <v>9.140178586104987E-2</v>
      </c>
      <c r="F1287">
        <f>VLOOKUP(C1287,ECOTOX!A:L,7,FALSE)</f>
        <v>611.6</v>
      </c>
      <c r="G1287">
        <f>VLOOKUP(C1287,ECOTOX!A:L,8,FALSE)</f>
        <v>623.20000000000005</v>
      </c>
      <c r="H1287">
        <f>VLOOKUP(C1287,ECOTOX!A:L,5,FALSE)</f>
        <v>716</v>
      </c>
      <c r="J1287">
        <f>E1287/F1287</f>
        <v>1.4944700108085327E-4</v>
      </c>
      <c r="K1287" s="8">
        <f>E1287/G1287</f>
        <v>1.4666525330720454E-4</v>
      </c>
      <c r="L1287">
        <f>E1287/H1287</f>
        <v>1.276561255042596E-4</v>
      </c>
    </row>
    <row r="1288" spans="1:12" hidden="1" x14ac:dyDescent="0.25">
      <c r="A1288" s="2" t="s">
        <v>4128</v>
      </c>
      <c r="B1288" t="s">
        <v>5422</v>
      </c>
      <c r="C1288">
        <v>60800</v>
      </c>
      <c r="D1288" t="s">
        <v>6363</v>
      </c>
      <c r="E1288">
        <f>VLOOKUP(A1288,ToxCast!A:I,9,FALSE)</f>
        <v>0</v>
      </c>
      <c r="F1288" t="e">
        <f>VLOOKUP(C1288,ECOTOX!A:L,7,FALSE)</f>
        <v>#N/A</v>
      </c>
      <c r="H1288" t="e">
        <f>VLOOKUP(C1288,ECOTOX!A:L,5,FALSE)</f>
        <v>#N/A</v>
      </c>
      <c r="J1288" t="e">
        <f>E1288/F1288</f>
        <v>#N/A</v>
      </c>
      <c r="L1288" t="e">
        <f>E1288/H1288</f>
        <v>#N/A</v>
      </c>
    </row>
    <row r="1289" spans="1:12" hidden="1" x14ac:dyDescent="0.25">
      <c r="A1289" t="s">
        <v>1699</v>
      </c>
      <c r="B1289" t="s">
        <v>5423</v>
      </c>
      <c r="C1289">
        <v>13292461</v>
      </c>
      <c r="D1289" t="s">
        <v>1700</v>
      </c>
      <c r="E1289">
        <f>VLOOKUP(A1289,ToxCast!A:I,9,FALSE)</f>
        <v>0.15046185027433778</v>
      </c>
      <c r="F1289" t="e">
        <f>VLOOKUP(C1289,ECOTOX!A:L,7,FALSE)</f>
        <v>#N/A</v>
      </c>
      <c r="H1289" t="e">
        <f>VLOOKUP(C1289,ECOTOX!A:L,5,FALSE)</f>
        <v>#N/A</v>
      </c>
      <c r="J1289" t="e">
        <f>E1289/F1289</f>
        <v>#N/A</v>
      </c>
      <c r="L1289" t="e">
        <f>E1289/H1289</f>
        <v>#N/A</v>
      </c>
    </row>
    <row r="1290" spans="1:12" x14ac:dyDescent="0.25">
      <c r="A1290" t="s">
        <v>889</v>
      </c>
      <c r="B1290" t="s">
        <v>5421</v>
      </c>
      <c r="C1290">
        <v>23135220</v>
      </c>
      <c r="D1290" t="s">
        <v>890</v>
      </c>
      <c r="E1290">
        <f>VLOOKUP(A1290,ToxCast!A:I,9,FALSE)</f>
        <v>5.4656566661217973E-2</v>
      </c>
      <c r="F1290">
        <f>VLOOKUP(C1290,ECOTOX!A:L,7,FALSE)</f>
        <v>0.502</v>
      </c>
      <c r="G1290">
        <f>VLOOKUP(C1290,ECOTOX!A:L,8,FALSE)</f>
        <v>0.502</v>
      </c>
      <c r="H1290">
        <f>VLOOKUP(C1290,ECOTOX!A:L,5,FALSE)</f>
        <v>1.6</v>
      </c>
      <c r="J1290">
        <f>E1290/F1290</f>
        <v>0.10887762283111151</v>
      </c>
      <c r="K1290" s="8">
        <f>E1290/G1290</f>
        <v>0.10887762283111151</v>
      </c>
      <c r="L1290">
        <f>E1290/H1290</f>
        <v>3.4160354163261228E-2</v>
      </c>
    </row>
    <row r="1291" spans="1:12" hidden="1" x14ac:dyDescent="0.25">
      <c r="A1291" t="s">
        <v>701</v>
      </c>
      <c r="B1291" t="s">
        <v>5425</v>
      </c>
      <c r="C1291">
        <v>57681</v>
      </c>
      <c r="D1291" t="s">
        <v>702</v>
      </c>
      <c r="E1291">
        <f>VLOOKUP(A1291,ToxCast!A:I,9,FALSE)</f>
        <v>1.237235164385365</v>
      </c>
      <c r="F1291" t="e">
        <f>VLOOKUP(C1291,ECOTOX!A:L,7,FALSE)</f>
        <v>#N/A</v>
      </c>
      <c r="H1291" t="e">
        <f>VLOOKUP(C1291,ECOTOX!A:L,5,FALSE)</f>
        <v>#N/A</v>
      </c>
      <c r="J1291" t="e">
        <f>E1291/F1291</f>
        <v>#N/A</v>
      </c>
      <c r="L1291" t="e">
        <f>E1291/H1291</f>
        <v>#N/A</v>
      </c>
    </row>
    <row r="1292" spans="1:12" hidden="1" x14ac:dyDescent="0.25">
      <c r="A1292" t="s">
        <v>3189</v>
      </c>
      <c r="B1292" t="s">
        <v>5426</v>
      </c>
      <c r="C1292">
        <v>127695</v>
      </c>
      <c r="D1292" t="s">
        <v>3190</v>
      </c>
      <c r="E1292">
        <f>VLOOKUP(A1292,ToxCast!A:I,9,FALSE)</f>
        <v>3.5990018252700411</v>
      </c>
      <c r="F1292" t="e">
        <f>VLOOKUP(C1292,ECOTOX!A:L,7,FALSE)</f>
        <v>#N/A</v>
      </c>
      <c r="H1292" t="e">
        <f>VLOOKUP(C1292,ECOTOX!A:L,5,FALSE)</f>
        <v>#N/A</v>
      </c>
      <c r="J1292" t="e">
        <f>E1292/F1292</f>
        <v>#N/A</v>
      </c>
      <c r="L1292" t="e">
        <f>E1292/H1292</f>
        <v>#N/A</v>
      </c>
    </row>
    <row r="1293" spans="1:12" hidden="1" x14ac:dyDescent="0.25">
      <c r="A1293" t="s">
        <v>2283</v>
      </c>
      <c r="B1293" t="s">
        <v>5427</v>
      </c>
      <c r="C1293">
        <v>95636</v>
      </c>
      <c r="D1293" t="s">
        <v>2284</v>
      </c>
      <c r="E1293">
        <f>VLOOKUP(A1293,ToxCast!A:I,9,FALSE)</f>
        <v>2.0107325892919688E-2</v>
      </c>
      <c r="F1293" t="e">
        <f>VLOOKUP(C1293,ECOTOX!A:L,7,FALSE)</f>
        <v>#N/A</v>
      </c>
      <c r="H1293" t="e">
        <f>VLOOKUP(C1293,ECOTOX!A:L,5,FALSE)</f>
        <v>#N/A</v>
      </c>
      <c r="J1293" t="e">
        <f>E1293/F1293</f>
        <v>#N/A</v>
      </c>
      <c r="L1293" t="e">
        <f>E1293/H1293</f>
        <v>#N/A</v>
      </c>
    </row>
    <row r="1294" spans="1:12" hidden="1" x14ac:dyDescent="0.25">
      <c r="A1294" t="s">
        <v>2705</v>
      </c>
      <c r="B1294" t="s">
        <v>5428</v>
      </c>
      <c r="C1294">
        <v>2489772</v>
      </c>
      <c r="D1294" t="s">
        <v>2706</v>
      </c>
      <c r="E1294">
        <f>VLOOKUP(A1294,ToxCast!A:I,9,FALSE)</f>
        <v>7.8126817210162985E-2</v>
      </c>
      <c r="F1294" t="e">
        <f>VLOOKUP(C1294,ECOTOX!A:L,7,FALSE)</f>
        <v>#N/A</v>
      </c>
      <c r="H1294" t="e">
        <f>VLOOKUP(C1294,ECOTOX!A:L,5,FALSE)</f>
        <v>#N/A</v>
      </c>
      <c r="J1294" t="e">
        <f>E1294/F1294</f>
        <v>#N/A</v>
      </c>
      <c r="L1294" t="e">
        <f>E1294/H1294</f>
        <v>#N/A</v>
      </c>
    </row>
    <row r="1295" spans="1:12" hidden="1" x14ac:dyDescent="0.25">
      <c r="A1295" t="s">
        <v>2285</v>
      </c>
      <c r="B1295" t="s">
        <v>5429</v>
      </c>
      <c r="C1295">
        <v>2832408</v>
      </c>
      <c r="D1295" t="s">
        <v>2286</v>
      </c>
      <c r="E1295">
        <f>VLOOKUP(A1295,ToxCast!A:I,9,FALSE)</f>
        <v>8.8529790556236745E-3</v>
      </c>
      <c r="F1295" t="e">
        <f>VLOOKUP(C1295,ECOTOX!A:L,7,FALSE)</f>
        <v>#N/A</v>
      </c>
      <c r="H1295" t="e">
        <f>VLOOKUP(C1295,ECOTOX!A:L,5,FALSE)</f>
        <v>#N/A</v>
      </c>
      <c r="J1295" t="e">
        <f>E1295/F1295</f>
        <v>#N/A</v>
      </c>
      <c r="L1295" t="e">
        <f>E1295/H1295</f>
        <v>#N/A</v>
      </c>
    </row>
    <row r="1296" spans="1:12" hidden="1" x14ac:dyDescent="0.25">
      <c r="A1296" t="s">
        <v>3191</v>
      </c>
      <c r="B1296" t="s">
        <v>5430</v>
      </c>
      <c r="C1296">
        <v>2783940</v>
      </c>
      <c r="D1296" t="s">
        <v>3192</v>
      </c>
      <c r="E1296">
        <f>VLOOKUP(A1296,ToxCast!A:I,9,FALSE)</f>
        <v>0.31703388976416896</v>
      </c>
      <c r="F1296" t="e">
        <f>VLOOKUP(C1296,ECOTOX!A:L,7,FALSE)</f>
        <v>#N/A</v>
      </c>
      <c r="H1296" t="e">
        <f>VLOOKUP(C1296,ECOTOX!A:L,5,FALSE)</f>
        <v>#N/A</v>
      </c>
      <c r="J1296" t="e">
        <f>E1296/F1296</f>
        <v>#N/A</v>
      </c>
      <c r="L1296" t="e">
        <f>E1296/H1296</f>
        <v>#N/A</v>
      </c>
    </row>
    <row r="1297" spans="1:12" hidden="1" x14ac:dyDescent="0.25">
      <c r="A1297" t="s">
        <v>3777</v>
      </c>
      <c r="B1297" t="s">
        <v>5431</v>
      </c>
      <c r="C1297">
        <v>544638</v>
      </c>
      <c r="D1297" t="s">
        <v>3778</v>
      </c>
      <c r="E1297">
        <f>VLOOKUP(A1297,ToxCast!A:I,9,FALSE)</f>
        <v>1.2362212564845241</v>
      </c>
      <c r="F1297" t="e">
        <f>VLOOKUP(C1297,ECOTOX!A:L,7,FALSE)</f>
        <v>#N/A</v>
      </c>
      <c r="H1297" t="e">
        <f>VLOOKUP(C1297,ECOTOX!A:L,5,FALSE)</f>
        <v>#N/A</v>
      </c>
      <c r="J1297" t="e">
        <f>E1297/F1297</f>
        <v>#N/A</v>
      </c>
      <c r="L1297" t="e">
        <f>E1297/H1297</f>
        <v>#N/A</v>
      </c>
    </row>
    <row r="1298" spans="1:12" hidden="1" x14ac:dyDescent="0.25">
      <c r="A1298" s="2" t="s">
        <v>4117</v>
      </c>
      <c r="B1298" t="s">
        <v>5432</v>
      </c>
      <c r="C1298">
        <v>75570</v>
      </c>
      <c r="D1298" t="s">
        <v>6364</v>
      </c>
      <c r="E1298">
        <f>VLOOKUP(A1298,ToxCast!A:I,9,FALSE)</f>
        <v>0</v>
      </c>
      <c r="F1298" t="e">
        <f>VLOOKUP(C1298,ECOTOX!A:L,7,FALSE)</f>
        <v>#N/A</v>
      </c>
      <c r="H1298" t="e">
        <f>VLOOKUP(C1298,ECOTOX!A:L,5,FALSE)</f>
        <v>#N/A</v>
      </c>
      <c r="J1298" t="e">
        <f>E1298/F1298</f>
        <v>#N/A</v>
      </c>
      <c r="L1298" t="e">
        <f>E1298/H1298</f>
        <v>#N/A</v>
      </c>
    </row>
    <row r="1299" spans="1:12" x14ac:dyDescent="0.25">
      <c r="A1299" t="s">
        <v>171</v>
      </c>
      <c r="B1299" t="s">
        <v>5424</v>
      </c>
      <c r="C1299">
        <v>83794</v>
      </c>
      <c r="D1299" t="s">
        <v>172</v>
      </c>
      <c r="E1299">
        <f>VLOOKUP(A1299,ToxCast!A:I,9,FALSE)</f>
        <v>1.514541609570857E-3</v>
      </c>
      <c r="F1299">
        <f>VLOOKUP(C1299,ECOTOX!A:L,7,FALSE)</f>
        <v>5.7799999999999995E-4</v>
      </c>
      <c r="G1299">
        <f>VLOOKUP(C1299,ECOTOX!A:L,8,FALSE)</f>
        <v>7.6399999999999992E-4</v>
      </c>
      <c r="H1299">
        <f>VLOOKUP(C1299,ECOTOX!A:L,5,FALSE)</f>
        <v>2.81E-3</v>
      </c>
      <c r="J1299">
        <f>E1299/F1299</f>
        <v>2.6203142034097873</v>
      </c>
      <c r="K1299" s="8">
        <f>E1299/G1299</f>
        <v>1.9823843057210173</v>
      </c>
      <c r="L1299">
        <f>E1299/H1299</f>
        <v>0.53898277920671067</v>
      </c>
    </row>
    <row r="1300" spans="1:12" hidden="1" x14ac:dyDescent="0.25">
      <c r="A1300" t="s">
        <v>2287</v>
      </c>
      <c r="B1300" t="s">
        <v>5434</v>
      </c>
      <c r="C1300">
        <v>90471</v>
      </c>
      <c r="D1300" t="s">
        <v>2288</v>
      </c>
      <c r="E1300">
        <f>VLOOKUP(A1300,ToxCast!A:I,9,FALSE)</f>
        <v>5.1892761274916724E-2</v>
      </c>
      <c r="F1300" t="e">
        <f>VLOOKUP(C1300,ECOTOX!A:L,7,FALSE)</f>
        <v>#N/A</v>
      </c>
      <c r="H1300" t="e">
        <f>VLOOKUP(C1300,ECOTOX!A:L,5,FALSE)</f>
        <v>#N/A</v>
      </c>
      <c r="J1300" t="e">
        <f>E1300/F1300</f>
        <v>#N/A</v>
      </c>
      <c r="L1300" t="e">
        <f>E1300/H1300</f>
        <v>#N/A</v>
      </c>
    </row>
    <row r="1301" spans="1:12" hidden="1" x14ac:dyDescent="0.25">
      <c r="A1301" t="s">
        <v>3193</v>
      </c>
      <c r="B1301" t="s">
        <v>5435</v>
      </c>
      <c r="C1301">
        <v>91656</v>
      </c>
      <c r="D1301" t="s">
        <v>3194</v>
      </c>
      <c r="E1301">
        <f>VLOOKUP(A1301,ToxCast!A:I,9,FALSE)</f>
        <v>0.60716424432978722</v>
      </c>
      <c r="F1301" t="e">
        <f>VLOOKUP(C1301,ECOTOX!A:L,7,FALSE)</f>
        <v>#N/A</v>
      </c>
      <c r="H1301" t="e">
        <f>VLOOKUP(C1301,ECOTOX!A:L,5,FALSE)</f>
        <v>#N/A</v>
      </c>
      <c r="J1301" t="e">
        <f>E1301/F1301</f>
        <v>#N/A</v>
      </c>
      <c r="L1301" t="e">
        <f>E1301/H1301</f>
        <v>#N/A</v>
      </c>
    </row>
    <row r="1302" spans="1:12" hidden="1" x14ac:dyDescent="0.25">
      <c r="A1302" t="s">
        <v>2289</v>
      </c>
      <c r="B1302" t="s">
        <v>5436</v>
      </c>
      <c r="C1302">
        <v>96800</v>
      </c>
      <c r="D1302" t="s">
        <v>2290</v>
      </c>
      <c r="E1302">
        <f>VLOOKUP(A1302,ToxCast!A:I,9,FALSE)</f>
        <v>10.376797448394051</v>
      </c>
      <c r="F1302" t="e">
        <f>VLOOKUP(C1302,ECOTOX!A:L,7,FALSE)</f>
        <v>#N/A</v>
      </c>
      <c r="H1302" t="e">
        <f>VLOOKUP(C1302,ECOTOX!A:L,5,FALSE)</f>
        <v>#N/A</v>
      </c>
      <c r="J1302" t="e">
        <f>E1302/F1302</f>
        <v>#N/A</v>
      </c>
      <c r="L1302" t="e">
        <f>E1302/H1302</f>
        <v>#N/A</v>
      </c>
    </row>
    <row r="1303" spans="1:12" hidden="1" x14ac:dyDescent="0.25">
      <c r="A1303" t="s">
        <v>2291</v>
      </c>
      <c r="B1303" t="s">
        <v>5437</v>
      </c>
      <c r="C1303">
        <v>97234</v>
      </c>
      <c r="D1303" t="s">
        <v>2292</v>
      </c>
      <c r="E1303">
        <f>VLOOKUP(A1303,ToxCast!A:I,9,FALSE)</f>
        <v>0.1635646419180771</v>
      </c>
      <c r="F1303" t="e">
        <f>VLOOKUP(C1303,ECOTOX!A:L,7,FALSE)</f>
        <v>#N/A</v>
      </c>
      <c r="H1303" t="e">
        <f>VLOOKUP(C1303,ECOTOX!A:L,5,FALSE)</f>
        <v>#N/A</v>
      </c>
      <c r="J1303" t="e">
        <f>E1303/F1303</f>
        <v>#N/A</v>
      </c>
      <c r="L1303" t="e">
        <f>E1303/H1303</f>
        <v>#N/A</v>
      </c>
    </row>
    <row r="1304" spans="1:12" hidden="1" x14ac:dyDescent="0.25">
      <c r="A1304" t="s">
        <v>543</v>
      </c>
      <c r="B1304" t="s">
        <v>5438</v>
      </c>
      <c r="C1304">
        <v>98862</v>
      </c>
      <c r="D1304" t="s">
        <v>544</v>
      </c>
      <c r="E1304">
        <f>VLOOKUP(A1304,ToxCast!A:I,9,FALSE)</f>
        <v>0.16527841145321862</v>
      </c>
      <c r="F1304" t="e">
        <f>VLOOKUP(C1304,ECOTOX!A:L,7,FALSE)</f>
        <v>#N/A</v>
      </c>
      <c r="H1304" t="e">
        <f>VLOOKUP(C1304,ECOTOX!A:L,5,FALSE)</f>
        <v>#N/A</v>
      </c>
      <c r="J1304" t="e">
        <f>E1304/F1304</f>
        <v>#N/A</v>
      </c>
      <c r="L1304" t="e">
        <f>E1304/H1304</f>
        <v>#N/A</v>
      </c>
    </row>
    <row r="1305" spans="1:12" hidden="1" x14ac:dyDescent="0.25">
      <c r="A1305" t="s">
        <v>2707</v>
      </c>
      <c r="B1305" t="s">
        <v>5439</v>
      </c>
      <c r="C1305">
        <v>106490</v>
      </c>
      <c r="D1305" t="s">
        <v>2708</v>
      </c>
      <c r="E1305">
        <f>VLOOKUP(A1305,ToxCast!A:I,9,FALSE)</f>
        <v>7.3364471388803809E-2</v>
      </c>
      <c r="F1305" t="e">
        <f>VLOOKUP(C1305,ECOTOX!A:L,7,FALSE)</f>
        <v>#N/A</v>
      </c>
      <c r="H1305" t="e">
        <f>VLOOKUP(C1305,ECOTOX!A:L,5,FALSE)</f>
        <v>#N/A</v>
      </c>
      <c r="J1305" t="e">
        <f>E1305/F1305</f>
        <v>#N/A</v>
      </c>
      <c r="L1305" t="e">
        <f>E1305/H1305</f>
        <v>#N/A</v>
      </c>
    </row>
    <row r="1306" spans="1:12" hidden="1" x14ac:dyDescent="0.25">
      <c r="A1306" s="2" t="s">
        <v>4148</v>
      </c>
      <c r="B1306" t="s">
        <v>5440</v>
      </c>
      <c r="C1306">
        <v>109659</v>
      </c>
      <c r="D1306" t="s">
        <v>6365</v>
      </c>
      <c r="E1306">
        <f>VLOOKUP(A1306,ToxCast!A:I,9,FALSE)</f>
        <v>0</v>
      </c>
      <c r="F1306" t="e">
        <f>VLOOKUP(C1306,ECOTOX!A:L,7,FALSE)</f>
        <v>#N/A</v>
      </c>
      <c r="H1306" t="e">
        <f>VLOOKUP(C1306,ECOTOX!A:L,5,FALSE)</f>
        <v>#N/A</v>
      </c>
      <c r="J1306" t="e">
        <f>E1306/F1306</f>
        <v>#N/A</v>
      </c>
      <c r="L1306" t="e">
        <f>E1306/H1306</f>
        <v>#N/A</v>
      </c>
    </row>
    <row r="1307" spans="1:12" x14ac:dyDescent="0.25">
      <c r="A1307" t="s">
        <v>703</v>
      </c>
      <c r="B1307" t="s">
        <v>5433</v>
      </c>
      <c r="C1307">
        <v>90153</v>
      </c>
      <c r="D1307" t="s">
        <v>704</v>
      </c>
      <c r="E1307">
        <f>VLOOKUP(A1307,ToxCast!A:I,9,FALSE)</f>
        <v>2.8834600000000009E-2</v>
      </c>
      <c r="F1307">
        <f>VLOOKUP(C1307,ECOTOX!A:L,7,FALSE)</f>
        <v>2.6320000000000001</v>
      </c>
      <c r="G1307">
        <f>VLOOKUP(C1307,ECOTOX!A:L,8,FALSE)</f>
        <v>3.5500000000000012</v>
      </c>
      <c r="H1307">
        <f>VLOOKUP(C1307,ECOTOX!A:L,5,FALSE)</f>
        <v>32.5</v>
      </c>
      <c r="J1307">
        <f>E1307/F1307</f>
        <v>1.0955395136778118E-2</v>
      </c>
      <c r="K1307" s="8">
        <f>E1307/G1307</f>
        <v>8.1224225352112666E-3</v>
      </c>
      <c r="L1307">
        <f>E1307/H1307</f>
        <v>8.872184615384618E-4</v>
      </c>
    </row>
    <row r="1308" spans="1:12" x14ac:dyDescent="0.25">
      <c r="A1308" t="s">
        <v>2293</v>
      </c>
      <c r="B1308" t="s">
        <v>5441</v>
      </c>
      <c r="C1308">
        <v>109773</v>
      </c>
      <c r="D1308" t="s">
        <v>2294</v>
      </c>
      <c r="E1308">
        <f>VLOOKUP(A1308,ToxCast!A:I,9,FALSE)</f>
        <v>7.1071702130357697E-2</v>
      </c>
      <c r="F1308">
        <f>VLOOKUP(C1308,ECOTOX!A:L,7,FALSE)</f>
        <v>12.4</v>
      </c>
      <c r="G1308">
        <f>VLOOKUP(C1308,ECOTOX!A:L,8,FALSE)</f>
        <v>12.4</v>
      </c>
      <c r="H1308">
        <f>VLOOKUP(C1308,ECOTOX!A:L,5,FALSE)</f>
        <v>12.4</v>
      </c>
      <c r="J1308">
        <f>E1308/F1308</f>
        <v>5.7315888814804591E-3</v>
      </c>
      <c r="K1308" s="8">
        <f>E1308/G1308</f>
        <v>5.7315888814804591E-3</v>
      </c>
      <c r="L1308">
        <f>E1308/H1308</f>
        <v>5.7315888814804591E-3</v>
      </c>
    </row>
    <row r="1309" spans="1:12" hidden="1" x14ac:dyDescent="0.25">
      <c r="A1309" t="s">
        <v>1703</v>
      </c>
      <c r="B1309" t="s">
        <v>5443</v>
      </c>
      <c r="C1309">
        <v>118558</v>
      </c>
      <c r="D1309" t="s">
        <v>1704</v>
      </c>
      <c r="E1309">
        <f>VLOOKUP(A1309,ToxCast!A:I,9,FALSE)</f>
        <v>0.45622097780452914</v>
      </c>
      <c r="F1309" t="e">
        <f>VLOOKUP(C1309,ECOTOX!A:L,7,FALSE)</f>
        <v>#N/A</v>
      </c>
      <c r="H1309" t="e">
        <f>VLOOKUP(C1309,ECOTOX!A:L,5,FALSE)</f>
        <v>#N/A</v>
      </c>
      <c r="J1309" t="e">
        <f>E1309/F1309</f>
        <v>#N/A</v>
      </c>
      <c r="L1309" t="e">
        <f>E1309/H1309</f>
        <v>#N/A</v>
      </c>
    </row>
    <row r="1310" spans="1:12" hidden="1" x14ac:dyDescent="0.25">
      <c r="A1310" t="s">
        <v>891</v>
      </c>
      <c r="B1310" t="s">
        <v>5444</v>
      </c>
      <c r="C1310">
        <v>118796</v>
      </c>
      <c r="D1310" t="s">
        <v>892</v>
      </c>
      <c r="E1310">
        <f>VLOOKUP(A1310,ToxCast!A:I,9,FALSE)</f>
        <v>4.3347585758548933E-2</v>
      </c>
      <c r="F1310" t="e">
        <f>VLOOKUP(C1310,ECOTOX!A:L,7,FALSE)</f>
        <v>#N/A</v>
      </c>
      <c r="H1310" t="e">
        <f>VLOOKUP(C1310,ECOTOX!A:L,5,FALSE)</f>
        <v>#N/A</v>
      </c>
      <c r="J1310" t="e">
        <f>E1310/F1310</f>
        <v>#N/A</v>
      </c>
      <c r="L1310" t="e">
        <f>E1310/H1310</f>
        <v>#N/A</v>
      </c>
    </row>
    <row r="1311" spans="1:12" hidden="1" x14ac:dyDescent="0.25">
      <c r="A1311" t="s">
        <v>705</v>
      </c>
      <c r="B1311" t="s">
        <v>5445</v>
      </c>
      <c r="C1311">
        <v>141435</v>
      </c>
      <c r="D1311" t="s">
        <v>706</v>
      </c>
      <c r="E1311">
        <f>VLOOKUP(A1311,ToxCast!A:I,9,FALSE)</f>
        <v>2.9494248478029862E-3</v>
      </c>
      <c r="F1311" t="e">
        <f>VLOOKUP(C1311,ECOTOX!A:L,7,FALSE)</f>
        <v>#N/A</v>
      </c>
      <c r="H1311" t="e">
        <f>VLOOKUP(C1311,ECOTOX!A:L,5,FALSE)</f>
        <v>#N/A</v>
      </c>
      <c r="J1311" t="e">
        <f>E1311/F1311</f>
        <v>#N/A</v>
      </c>
      <c r="L1311" t="e">
        <f>E1311/H1311</f>
        <v>#N/A</v>
      </c>
    </row>
    <row r="1312" spans="1:12" hidden="1" x14ac:dyDescent="0.25">
      <c r="A1312" t="s">
        <v>3779</v>
      </c>
      <c r="B1312" t="s">
        <v>5446</v>
      </c>
      <c r="C1312">
        <v>141913</v>
      </c>
      <c r="D1312" t="s">
        <v>3780</v>
      </c>
      <c r="E1312">
        <f>VLOOKUP(A1312,ToxCast!A:I,9,FALSE)</f>
        <v>2.4044616057451638</v>
      </c>
      <c r="F1312" t="e">
        <f>VLOOKUP(C1312,ECOTOX!A:L,7,FALSE)</f>
        <v>#N/A</v>
      </c>
      <c r="H1312" t="e">
        <f>VLOOKUP(C1312,ECOTOX!A:L,5,FALSE)</f>
        <v>#N/A</v>
      </c>
      <c r="J1312" t="e">
        <f>E1312/F1312</f>
        <v>#N/A</v>
      </c>
      <c r="L1312" t="e">
        <f>E1312/H1312</f>
        <v>#N/A</v>
      </c>
    </row>
    <row r="1313" spans="1:12" hidden="1" x14ac:dyDescent="0.25">
      <c r="A1313" t="s">
        <v>1087</v>
      </c>
      <c r="B1313" t="s">
        <v>5447</v>
      </c>
      <c r="C1313">
        <v>142927</v>
      </c>
      <c r="D1313" t="s">
        <v>1088</v>
      </c>
      <c r="E1313" t="e">
        <f>VLOOKUP(A1313,ToxCast!A:I,9,FALSE)</f>
        <v>#VALUE!</v>
      </c>
      <c r="F1313" t="e">
        <f>VLOOKUP(C1313,ECOTOX!A:L,7,FALSE)</f>
        <v>#N/A</v>
      </c>
      <c r="H1313" t="e">
        <f>VLOOKUP(C1313,ECOTOX!A:L,5,FALSE)</f>
        <v>#N/A</v>
      </c>
      <c r="J1313" t="e">
        <f>E1313/F1313</f>
        <v>#VALUE!</v>
      </c>
      <c r="L1313" t="e">
        <f>E1313/H1313</f>
        <v>#VALUE!</v>
      </c>
    </row>
    <row r="1314" spans="1:12" hidden="1" x14ac:dyDescent="0.25">
      <c r="A1314" t="s">
        <v>1089</v>
      </c>
      <c r="B1314" t="s">
        <v>5448</v>
      </c>
      <c r="C1314">
        <v>143088</v>
      </c>
      <c r="D1314" t="s">
        <v>1090</v>
      </c>
      <c r="E1314">
        <f>VLOOKUP(A1314,ToxCast!A:I,9,FALSE)</f>
        <v>0.20013845815225939</v>
      </c>
      <c r="F1314" t="e">
        <f>VLOOKUP(C1314,ECOTOX!A:L,7,FALSE)</f>
        <v>#N/A</v>
      </c>
      <c r="H1314" t="e">
        <f>VLOOKUP(C1314,ECOTOX!A:L,5,FALSE)</f>
        <v>#N/A</v>
      </c>
      <c r="J1314" t="e">
        <f>E1314/F1314</f>
        <v>#N/A</v>
      </c>
      <c r="L1314" t="e">
        <f>E1314/H1314</f>
        <v>#N/A</v>
      </c>
    </row>
    <row r="1315" spans="1:12" x14ac:dyDescent="0.25">
      <c r="A1315" t="s">
        <v>1701</v>
      </c>
      <c r="B1315" t="s">
        <v>5442</v>
      </c>
      <c r="C1315">
        <v>115902</v>
      </c>
      <c r="D1315" t="s">
        <v>1702</v>
      </c>
      <c r="E1315">
        <f>VLOOKUP(A1315,ToxCast!A:I,9,FALSE)</f>
        <v>4.0040983767182974E-3</v>
      </c>
      <c r="F1315">
        <f>VLOOKUP(C1315,ECOTOX!A:L,7,FALSE)</f>
        <v>2.524450000000001E-2</v>
      </c>
      <c r="G1315">
        <f>VLOOKUP(C1315,ECOTOX!A:L,8,FALSE)</f>
        <v>3.0789000000000011E-2</v>
      </c>
      <c r="H1315">
        <f>VLOOKUP(C1315,ECOTOX!A:L,5,FALSE)</f>
        <v>7.5145000000000003E-2</v>
      </c>
      <c r="J1315">
        <f>E1315/F1315</f>
        <v>0.15861270283500548</v>
      </c>
      <c r="K1315" s="8">
        <f>E1315/G1315</f>
        <v>0.13004964034942013</v>
      </c>
      <c r="L1315">
        <f>E1315/H1315</f>
        <v>5.3284960765430794E-2</v>
      </c>
    </row>
    <row r="1316" spans="1:12" hidden="1" x14ac:dyDescent="0.25">
      <c r="A1316" t="s">
        <v>1705</v>
      </c>
      <c r="B1316" t="s">
        <v>5450</v>
      </c>
      <c r="C1316">
        <v>544401</v>
      </c>
      <c r="D1316" t="s">
        <v>1706</v>
      </c>
      <c r="E1316">
        <f>VLOOKUP(A1316,ToxCast!A:I,9,FALSE)</f>
        <v>0.35377515076375682</v>
      </c>
      <c r="F1316" t="e">
        <f>VLOOKUP(C1316,ECOTOX!A:L,7,FALSE)</f>
        <v>#N/A</v>
      </c>
      <c r="H1316" t="e">
        <f>VLOOKUP(C1316,ECOTOX!A:L,5,FALSE)</f>
        <v>#N/A</v>
      </c>
      <c r="J1316" t="e">
        <f>E1316/F1316</f>
        <v>#N/A</v>
      </c>
      <c r="L1316" t="e">
        <f>E1316/H1316</f>
        <v>#N/A</v>
      </c>
    </row>
    <row r="1317" spans="1:12" hidden="1" x14ac:dyDescent="0.25">
      <c r="A1317" t="s">
        <v>3195</v>
      </c>
      <c r="B1317" t="s">
        <v>5451</v>
      </c>
      <c r="C1317">
        <v>928961</v>
      </c>
      <c r="D1317" t="s">
        <v>3196</v>
      </c>
      <c r="E1317">
        <f>VLOOKUP(A1317,ToxCast!A:I,9,FALSE)</f>
        <v>3.675275641990579</v>
      </c>
      <c r="F1317" t="e">
        <f>VLOOKUP(C1317,ECOTOX!A:L,7,FALSE)</f>
        <v>#N/A</v>
      </c>
      <c r="H1317" t="e">
        <f>VLOOKUP(C1317,ECOTOX!A:L,5,FALSE)</f>
        <v>#N/A</v>
      </c>
      <c r="J1317" t="e">
        <f>E1317/F1317</f>
        <v>#N/A</v>
      </c>
      <c r="L1317" t="e">
        <f>E1317/H1317</f>
        <v>#N/A</v>
      </c>
    </row>
    <row r="1318" spans="1:12" hidden="1" x14ac:dyDescent="0.25">
      <c r="A1318" t="s">
        <v>2295</v>
      </c>
      <c r="B1318" t="s">
        <v>5452</v>
      </c>
      <c r="C1318">
        <v>2416946</v>
      </c>
      <c r="D1318" t="s">
        <v>2296</v>
      </c>
      <c r="E1318">
        <f>VLOOKUP(A1318,ToxCast!A:I,9,FALSE)</f>
        <v>0.34370490153292177</v>
      </c>
      <c r="F1318" t="e">
        <f>VLOOKUP(C1318,ECOTOX!A:L,7,FALSE)</f>
        <v>#N/A</v>
      </c>
      <c r="H1318" t="e">
        <f>VLOOKUP(C1318,ECOTOX!A:L,5,FALSE)</f>
        <v>#N/A</v>
      </c>
      <c r="J1318" t="e">
        <f>E1318/F1318</f>
        <v>#N/A</v>
      </c>
      <c r="L1318" t="e">
        <f>E1318/H1318</f>
        <v>#N/A</v>
      </c>
    </row>
    <row r="1319" spans="1:12" x14ac:dyDescent="0.25">
      <c r="A1319" t="s">
        <v>893</v>
      </c>
      <c r="B1319" t="s">
        <v>5449</v>
      </c>
      <c r="C1319">
        <v>541731</v>
      </c>
      <c r="D1319" t="s">
        <v>894</v>
      </c>
      <c r="E1319">
        <f>VLOOKUP(A1319,ToxCast!A:I,9,FALSE)</f>
        <v>6.6834999250705129E-2</v>
      </c>
      <c r="F1319">
        <f>VLOOKUP(C1319,ECOTOX!A:L,7,FALSE)</f>
        <v>7.280999999999997</v>
      </c>
      <c r="G1319">
        <f>VLOOKUP(C1319,ECOTOX!A:L,8,FALSE)</f>
        <v>12.702</v>
      </c>
      <c r="H1319">
        <f>VLOOKUP(C1319,ECOTOX!A:L,5,FALSE)</f>
        <v>44.94</v>
      </c>
      <c r="J1319">
        <f>E1319/F1319</f>
        <v>9.1793708626157332E-3</v>
      </c>
      <c r="K1319" s="8">
        <f>E1319/G1319</f>
        <v>5.2617697410411845E-3</v>
      </c>
      <c r="L1319">
        <f>E1319/H1319</f>
        <v>1.4872051457655792E-3</v>
      </c>
    </row>
    <row r="1320" spans="1:12" hidden="1" x14ac:dyDescent="0.25">
      <c r="A1320" t="s">
        <v>895</v>
      </c>
      <c r="B1320" t="s">
        <v>5454</v>
      </c>
      <c r="C1320">
        <v>789026</v>
      </c>
      <c r="D1320" t="s">
        <v>896</v>
      </c>
      <c r="E1320">
        <f>VLOOKUP(A1320,ToxCast!A:I,9,FALSE)</f>
        <v>2.3153433821314181E-2</v>
      </c>
      <c r="F1320" t="e">
        <f>VLOOKUP(C1320,ECOTOX!A:L,7,FALSE)</f>
        <v>#N/A</v>
      </c>
      <c r="H1320" t="e">
        <f>VLOOKUP(C1320,ECOTOX!A:L,5,FALSE)</f>
        <v>#N/A</v>
      </c>
      <c r="J1320" t="e">
        <f>E1320/F1320</f>
        <v>#N/A</v>
      </c>
      <c r="L1320" t="e">
        <f>E1320/H1320</f>
        <v>#N/A</v>
      </c>
    </row>
    <row r="1321" spans="1:12" hidden="1" x14ac:dyDescent="0.25">
      <c r="A1321" t="s">
        <v>3781</v>
      </c>
      <c r="B1321" t="s">
        <v>5455</v>
      </c>
      <c r="C1321">
        <v>101779</v>
      </c>
      <c r="D1321" t="s">
        <v>3782</v>
      </c>
      <c r="E1321">
        <f>VLOOKUP(A1321,ToxCast!A:I,9,FALSE)</f>
        <v>0.1283535292998377</v>
      </c>
      <c r="F1321" t="e">
        <f>VLOOKUP(C1321,ECOTOX!A:L,7,FALSE)</f>
        <v>#N/A</v>
      </c>
      <c r="H1321" t="e">
        <f>VLOOKUP(C1321,ECOTOX!A:L,5,FALSE)</f>
        <v>#N/A</v>
      </c>
      <c r="J1321" t="e">
        <f>E1321/F1321</f>
        <v>#N/A</v>
      </c>
      <c r="L1321" t="e">
        <f>E1321/H1321</f>
        <v>#N/A</v>
      </c>
    </row>
    <row r="1322" spans="1:12" hidden="1" x14ac:dyDescent="0.25">
      <c r="A1322" t="s">
        <v>3197</v>
      </c>
      <c r="B1322" t="s">
        <v>5456</v>
      </c>
      <c r="C1322">
        <v>104518</v>
      </c>
      <c r="D1322" t="s">
        <v>3198</v>
      </c>
      <c r="E1322">
        <f>VLOOKUP(A1322,ToxCast!A:I,9,FALSE)</f>
        <v>8.9244123131696274E-2</v>
      </c>
      <c r="F1322" t="e">
        <f>VLOOKUP(C1322,ECOTOX!A:L,7,FALSE)</f>
        <v>#N/A</v>
      </c>
      <c r="H1322" t="e">
        <f>VLOOKUP(C1322,ECOTOX!A:L,5,FALSE)</f>
        <v>#N/A</v>
      </c>
      <c r="J1322" t="e">
        <f>E1322/F1322</f>
        <v>#N/A</v>
      </c>
      <c r="L1322" t="e">
        <f>E1322/H1322</f>
        <v>#N/A</v>
      </c>
    </row>
    <row r="1323" spans="1:12" hidden="1" x14ac:dyDescent="0.25">
      <c r="A1323" t="s">
        <v>1707</v>
      </c>
      <c r="B1323" t="s">
        <v>5457</v>
      </c>
      <c r="C1323">
        <v>50226</v>
      </c>
      <c r="D1323" t="s">
        <v>1708</v>
      </c>
      <c r="E1323">
        <f>VLOOKUP(A1323,ToxCast!A:I,9,FALSE)</f>
        <v>2.295961915390537E-4</v>
      </c>
      <c r="F1323" t="e">
        <f>VLOOKUP(C1323,ECOTOX!A:L,7,FALSE)</f>
        <v>#N/A</v>
      </c>
      <c r="H1323" t="e">
        <f>VLOOKUP(C1323,ECOTOX!A:L,5,FALSE)</f>
        <v>#N/A</v>
      </c>
      <c r="J1323" t="e">
        <f>E1323/F1323</f>
        <v>#N/A</v>
      </c>
      <c r="L1323" t="e">
        <f>E1323/H1323</f>
        <v>#N/A</v>
      </c>
    </row>
    <row r="1324" spans="1:12" hidden="1" x14ac:dyDescent="0.25">
      <c r="A1324" t="s">
        <v>3783</v>
      </c>
      <c r="B1324" t="s">
        <v>5458</v>
      </c>
      <c r="C1324">
        <v>73245</v>
      </c>
      <c r="D1324" t="s">
        <v>3784</v>
      </c>
      <c r="E1324">
        <f>VLOOKUP(A1324,ToxCast!A:I,9,FALSE)</f>
        <v>3.3520360857757519</v>
      </c>
      <c r="F1324" t="e">
        <f>VLOOKUP(C1324,ECOTOX!A:L,7,FALSE)</f>
        <v>#N/A</v>
      </c>
      <c r="H1324" t="e">
        <f>VLOOKUP(C1324,ECOTOX!A:L,5,FALSE)</f>
        <v>#N/A</v>
      </c>
      <c r="J1324" t="e">
        <f>E1324/F1324</f>
        <v>#N/A</v>
      </c>
      <c r="L1324" t="e">
        <f>E1324/H1324</f>
        <v>#N/A</v>
      </c>
    </row>
    <row r="1325" spans="1:12" hidden="1" x14ac:dyDescent="0.25">
      <c r="A1325" s="2" t="s">
        <v>4011</v>
      </c>
      <c r="B1325" t="s">
        <v>5459</v>
      </c>
      <c r="C1325">
        <v>15307865</v>
      </c>
      <c r="D1325" t="s">
        <v>6366</v>
      </c>
      <c r="E1325">
        <f>VLOOKUP(A1325,ToxCast!A:I,9,FALSE)</f>
        <v>0</v>
      </c>
      <c r="F1325">
        <f>VLOOKUP(C1325,ECOTOX!A:L,7,FALSE)</f>
        <v>4.1E-5</v>
      </c>
      <c r="H1325">
        <f>VLOOKUP(C1325,ECOTOX!A:L,5,FALSE)</f>
        <v>2.1299999999999999E-3</v>
      </c>
      <c r="J1325">
        <f>E1325/F1325</f>
        <v>0</v>
      </c>
      <c r="L1325">
        <f>E1325/H1325</f>
        <v>0</v>
      </c>
    </row>
    <row r="1326" spans="1:12" hidden="1" x14ac:dyDescent="0.25">
      <c r="A1326" t="s">
        <v>897</v>
      </c>
      <c r="B1326" t="s">
        <v>5460</v>
      </c>
      <c r="C1326">
        <v>60004</v>
      </c>
      <c r="D1326" t="s">
        <v>898</v>
      </c>
      <c r="E1326" t="e">
        <f>VLOOKUP(A1326,ToxCast!A:I,9,FALSE)</f>
        <v>#VALUE!</v>
      </c>
      <c r="F1326" t="e">
        <f>VLOOKUP(C1326,ECOTOX!A:L,7,FALSE)</f>
        <v>#N/A</v>
      </c>
      <c r="H1326" t="e">
        <f>VLOOKUP(C1326,ECOTOX!A:L,5,FALSE)</f>
        <v>#N/A</v>
      </c>
      <c r="J1326" t="e">
        <f>E1326/F1326</f>
        <v>#VALUE!</v>
      </c>
      <c r="L1326" t="e">
        <f>E1326/H1326</f>
        <v>#VALUE!</v>
      </c>
    </row>
    <row r="1327" spans="1:12" hidden="1" x14ac:dyDescent="0.25">
      <c r="A1327" t="s">
        <v>3199</v>
      </c>
      <c r="B1327" t="s">
        <v>5461</v>
      </c>
      <c r="C1327">
        <v>83738</v>
      </c>
      <c r="D1327" t="s">
        <v>3200</v>
      </c>
      <c r="E1327">
        <f>VLOOKUP(A1327,ToxCast!A:I,9,FALSE)</f>
        <v>1.3593232634903178</v>
      </c>
      <c r="F1327" t="e">
        <f>VLOOKUP(C1327,ECOTOX!A:L,7,FALSE)</f>
        <v>#N/A</v>
      </c>
      <c r="H1327" t="e">
        <f>VLOOKUP(C1327,ECOTOX!A:L,5,FALSE)</f>
        <v>#N/A</v>
      </c>
      <c r="J1327" t="e">
        <f>E1327/F1327</f>
        <v>#N/A</v>
      </c>
      <c r="L1327" t="e">
        <f>E1327/H1327</f>
        <v>#N/A</v>
      </c>
    </row>
    <row r="1328" spans="1:12" hidden="1" x14ac:dyDescent="0.25">
      <c r="A1328" t="s">
        <v>3201</v>
      </c>
      <c r="B1328" t="s">
        <v>5462</v>
      </c>
      <c r="C1328">
        <v>96833</v>
      </c>
      <c r="D1328" t="s">
        <v>3202</v>
      </c>
      <c r="E1328">
        <f>VLOOKUP(A1328,ToxCast!A:I,9,FALSE)</f>
        <v>0.77563426714158068</v>
      </c>
      <c r="F1328" t="e">
        <f>VLOOKUP(C1328,ECOTOX!A:L,7,FALSE)</f>
        <v>#N/A</v>
      </c>
      <c r="H1328" t="e">
        <f>VLOOKUP(C1328,ECOTOX!A:L,5,FALSE)</f>
        <v>#N/A</v>
      </c>
      <c r="J1328" t="e">
        <f>E1328/F1328</f>
        <v>#N/A</v>
      </c>
      <c r="L1328" t="e">
        <f>E1328/H1328</f>
        <v>#N/A</v>
      </c>
    </row>
    <row r="1329" spans="1:12" hidden="1" x14ac:dyDescent="0.25">
      <c r="A1329" t="s">
        <v>3785</v>
      </c>
      <c r="B1329" t="s">
        <v>5463</v>
      </c>
      <c r="C1329">
        <v>100550</v>
      </c>
      <c r="D1329" t="s">
        <v>3786</v>
      </c>
      <c r="E1329">
        <f>VLOOKUP(A1329,ToxCast!A:I,9,FALSE)</f>
        <v>9.6962039427703997E-2</v>
      </c>
      <c r="F1329" t="e">
        <f>VLOOKUP(C1329,ECOTOX!A:L,7,FALSE)</f>
        <v>#N/A</v>
      </c>
      <c r="H1329" t="e">
        <f>VLOOKUP(C1329,ECOTOX!A:L,5,FALSE)</f>
        <v>#N/A</v>
      </c>
      <c r="J1329" t="e">
        <f>E1329/F1329</f>
        <v>#N/A</v>
      </c>
      <c r="L1329" t="e">
        <f>E1329/H1329</f>
        <v>#N/A</v>
      </c>
    </row>
    <row r="1330" spans="1:12" hidden="1" x14ac:dyDescent="0.25">
      <c r="A1330" t="s">
        <v>3787</v>
      </c>
      <c r="B1330" t="s">
        <v>5464</v>
      </c>
      <c r="C1330">
        <v>2078548</v>
      </c>
      <c r="D1330" t="s">
        <v>3788</v>
      </c>
      <c r="E1330">
        <f>VLOOKUP(A1330,ToxCast!A:I,9,FALSE)</f>
        <v>1.225805571373482E-2</v>
      </c>
      <c r="F1330" t="e">
        <f>VLOOKUP(C1330,ECOTOX!A:L,7,FALSE)</f>
        <v>#N/A</v>
      </c>
      <c r="H1330" t="e">
        <f>VLOOKUP(C1330,ECOTOX!A:L,5,FALSE)</f>
        <v>#N/A</v>
      </c>
      <c r="J1330" t="e">
        <f>E1330/F1330</f>
        <v>#N/A</v>
      </c>
      <c r="L1330" t="e">
        <f>E1330/H1330</f>
        <v>#N/A</v>
      </c>
    </row>
    <row r="1331" spans="1:12" hidden="1" x14ac:dyDescent="0.25">
      <c r="A1331" t="s">
        <v>2709</v>
      </c>
      <c r="B1331" t="s">
        <v>5465</v>
      </c>
      <c r="C1331">
        <v>57249</v>
      </c>
      <c r="D1331" t="s">
        <v>2710</v>
      </c>
      <c r="E1331" t="e">
        <f>VLOOKUP(A1331,ToxCast!A:I,9,FALSE)</f>
        <v>#VALUE!</v>
      </c>
      <c r="F1331" t="e">
        <f>VLOOKUP(C1331,ECOTOX!A:L,7,FALSE)</f>
        <v>#N/A</v>
      </c>
      <c r="H1331" t="e">
        <f>VLOOKUP(C1331,ECOTOX!A:L,5,FALSE)</f>
        <v>#N/A</v>
      </c>
      <c r="J1331" t="e">
        <f>E1331/F1331</f>
        <v>#VALUE!</v>
      </c>
      <c r="L1331" t="e">
        <f>E1331/H1331</f>
        <v>#VALUE!</v>
      </c>
    </row>
    <row r="1332" spans="1:12" hidden="1" x14ac:dyDescent="0.25">
      <c r="A1332" s="2" t="s">
        <v>4081</v>
      </c>
      <c r="B1332" t="s">
        <v>5466</v>
      </c>
      <c r="C1332">
        <v>110156</v>
      </c>
      <c r="D1332" t="s">
        <v>6367</v>
      </c>
      <c r="E1332">
        <f>VLOOKUP(A1332,ToxCast!A:I,9,FALSE)</f>
        <v>0</v>
      </c>
      <c r="F1332" t="e">
        <f>VLOOKUP(C1332,ECOTOX!A:L,7,FALSE)</f>
        <v>#N/A</v>
      </c>
      <c r="H1332" t="e">
        <f>VLOOKUP(C1332,ECOTOX!A:L,5,FALSE)</f>
        <v>#N/A</v>
      </c>
      <c r="J1332" t="e">
        <f>E1332/F1332</f>
        <v>#N/A</v>
      </c>
      <c r="L1332" t="e">
        <f>E1332/H1332</f>
        <v>#N/A</v>
      </c>
    </row>
    <row r="1333" spans="1:12" hidden="1" x14ac:dyDescent="0.25">
      <c r="A1333" t="s">
        <v>3203</v>
      </c>
      <c r="B1333" t="s">
        <v>5467</v>
      </c>
      <c r="C1333">
        <v>99661</v>
      </c>
      <c r="D1333" t="s">
        <v>3204</v>
      </c>
      <c r="E1333">
        <f>VLOOKUP(A1333,ToxCast!A:I,9,FALSE)</f>
        <v>5.8360589507069967E-2</v>
      </c>
      <c r="F1333" t="e">
        <f>VLOOKUP(C1333,ECOTOX!A:L,7,FALSE)</f>
        <v>#N/A</v>
      </c>
      <c r="H1333" t="e">
        <f>VLOOKUP(C1333,ECOTOX!A:L,5,FALSE)</f>
        <v>#N/A</v>
      </c>
      <c r="J1333" t="e">
        <f>E1333/F1333</f>
        <v>#N/A</v>
      </c>
      <c r="L1333" t="e">
        <f>E1333/H1333</f>
        <v>#N/A</v>
      </c>
    </row>
    <row r="1334" spans="1:12" hidden="1" x14ac:dyDescent="0.25">
      <c r="A1334" t="s">
        <v>347</v>
      </c>
      <c r="B1334" t="s">
        <v>5468</v>
      </c>
      <c r="C1334">
        <v>121540</v>
      </c>
      <c r="D1334" t="s">
        <v>348</v>
      </c>
      <c r="E1334">
        <f>VLOOKUP(A1334,ToxCast!A:I,9,FALSE)</f>
        <v>1.7923600000000001E-2</v>
      </c>
      <c r="F1334" t="e">
        <f>VLOOKUP(C1334,ECOTOX!A:L,7,FALSE)</f>
        <v>#N/A</v>
      </c>
      <c r="H1334" t="e">
        <f>VLOOKUP(C1334,ECOTOX!A:L,5,FALSE)</f>
        <v>#N/A</v>
      </c>
      <c r="J1334" t="e">
        <f>E1334/F1334</f>
        <v>#N/A</v>
      </c>
      <c r="L1334" t="e">
        <f>E1334/H1334</f>
        <v>#N/A</v>
      </c>
    </row>
    <row r="1335" spans="1:12" x14ac:dyDescent="0.25">
      <c r="A1335" t="s">
        <v>1299</v>
      </c>
      <c r="B1335" t="s">
        <v>5453</v>
      </c>
      <c r="C1335">
        <v>1610180</v>
      </c>
      <c r="D1335" t="s">
        <v>1300</v>
      </c>
      <c r="E1335">
        <f>VLOOKUP(A1335,ToxCast!A:I,9,FALSE)</f>
        <v>3.9880044408083359E-3</v>
      </c>
      <c r="F1335">
        <f>VLOOKUP(C1335,ECOTOX!A:L,7,FALSE)</f>
        <v>0.1</v>
      </c>
      <c r="G1335">
        <f>VLOOKUP(C1335,ECOTOX!A:L,8,FALSE)</f>
        <v>0.26500000000000012</v>
      </c>
      <c r="H1335">
        <f>VLOOKUP(C1335,ECOTOX!A:L,5,FALSE)</f>
        <v>3.75</v>
      </c>
      <c r="J1335">
        <f>E1335/F1335</f>
        <v>3.9880044408083355E-2</v>
      </c>
      <c r="K1335" s="8">
        <f>E1335/G1335</f>
        <v>1.5049073361540884E-2</v>
      </c>
      <c r="L1335">
        <f>E1335/H1335</f>
        <v>1.063467850882223E-3</v>
      </c>
    </row>
    <row r="1336" spans="1:12" x14ac:dyDescent="0.25">
      <c r="A1336" t="s">
        <v>1091</v>
      </c>
      <c r="B1336" t="s">
        <v>5469</v>
      </c>
      <c r="C1336">
        <v>1646884</v>
      </c>
      <c r="D1336" t="s">
        <v>1092</v>
      </c>
      <c r="E1336">
        <f>VLOOKUP(A1336,ToxCast!A:I,9,FALSE)</f>
        <v>3.3733264314342544E-2</v>
      </c>
      <c r="F1336">
        <f>VLOOKUP(C1336,ECOTOX!A:L,7,FALSE)</f>
        <v>0.105</v>
      </c>
      <c r="G1336">
        <f>VLOOKUP(C1336,ECOTOX!A:L,8,FALSE)</f>
        <v>0.1800000000000001</v>
      </c>
      <c r="H1336">
        <f>VLOOKUP(C1336,ECOTOX!A:L,5,FALSE)</f>
        <v>28</v>
      </c>
      <c r="J1336">
        <f>E1336/F1336</f>
        <v>0.32126918394611947</v>
      </c>
      <c r="K1336" s="8">
        <f>E1336/G1336</f>
        <v>0.18740702396856959</v>
      </c>
      <c r="L1336">
        <f>E1336/H1336</f>
        <v>1.204759439797948E-3</v>
      </c>
    </row>
    <row r="1337" spans="1:12" x14ac:dyDescent="0.25">
      <c r="A1337" t="s">
        <v>1093</v>
      </c>
      <c r="B1337" t="s">
        <v>5470</v>
      </c>
      <c r="C1337">
        <v>67485294</v>
      </c>
      <c r="D1337" t="s">
        <v>1094</v>
      </c>
      <c r="E1337">
        <f>VLOOKUP(A1337,ToxCast!A:I,9,FALSE)</f>
        <v>4.2314514490186111E-2</v>
      </c>
      <c r="F1337">
        <f>VLOOKUP(C1337,ECOTOX!A:L,7,FALSE)</f>
        <v>8.4069999999999978E-3</v>
      </c>
      <c r="G1337">
        <f>VLOOKUP(C1337,ECOTOX!A:L,8,FALSE)</f>
        <v>1.8939999999999999E-2</v>
      </c>
      <c r="H1337">
        <f>VLOOKUP(C1337,ECOTOX!A:L,5,FALSE)</f>
        <v>0.155</v>
      </c>
      <c r="J1337">
        <f>E1337/F1337</f>
        <v>5.0332478280226152</v>
      </c>
      <c r="K1337" s="8">
        <f>E1337/G1337</f>
        <v>2.2341348727658983</v>
      </c>
      <c r="L1337">
        <f>E1337/H1337</f>
        <v>0.27299686767862008</v>
      </c>
    </row>
    <row r="1338" spans="1:12" hidden="1" x14ac:dyDescent="0.25">
      <c r="A1338" t="s">
        <v>1301</v>
      </c>
      <c r="B1338" t="s">
        <v>5472</v>
      </c>
      <c r="C1338">
        <v>311455</v>
      </c>
      <c r="D1338" t="s">
        <v>1302</v>
      </c>
      <c r="E1338">
        <f>VLOOKUP(A1338,ToxCast!A:I,9,FALSE)</f>
        <v>5.2003931703304321E-2</v>
      </c>
      <c r="F1338" t="e">
        <f>VLOOKUP(C1338,ECOTOX!A:L,7,FALSE)</f>
        <v>#N/A</v>
      </c>
      <c r="H1338" t="e">
        <f>VLOOKUP(C1338,ECOTOX!A:L,5,FALSE)</f>
        <v>#N/A</v>
      </c>
      <c r="J1338" t="e">
        <f>E1338/F1338</f>
        <v>#N/A</v>
      </c>
      <c r="L1338" t="e">
        <f>E1338/H1338</f>
        <v>#N/A</v>
      </c>
    </row>
    <row r="1339" spans="1:12" x14ac:dyDescent="0.25">
      <c r="A1339" t="s">
        <v>1709</v>
      </c>
      <c r="B1339" t="s">
        <v>5471</v>
      </c>
      <c r="C1339">
        <v>66215278</v>
      </c>
      <c r="D1339" t="s">
        <v>1710</v>
      </c>
      <c r="E1339">
        <f>VLOOKUP(A1339,ToxCast!A:I,9,FALSE)</f>
        <v>2.1481957309969071E-4</v>
      </c>
      <c r="F1339">
        <f>VLOOKUP(C1339,ECOTOX!A:L,7,FALSE)</f>
        <v>54.69</v>
      </c>
      <c r="G1339">
        <f>VLOOKUP(C1339,ECOTOX!A:L,8,FALSE)</f>
        <v>58.58</v>
      </c>
      <c r="H1339">
        <f>VLOOKUP(C1339,ECOTOX!A:L,5,FALSE)</f>
        <v>89.7</v>
      </c>
      <c r="J1339">
        <f>E1339/F1339</f>
        <v>3.9279497732618528E-6</v>
      </c>
      <c r="K1339" s="8">
        <f>E1339/G1339</f>
        <v>3.6671145971268473E-6</v>
      </c>
      <c r="L1339">
        <f>E1339/H1339</f>
        <v>2.3948670356710226E-6</v>
      </c>
    </row>
    <row r="1340" spans="1:12" hidden="1" x14ac:dyDescent="0.25">
      <c r="A1340" t="s">
        <v>3789</v>
      </c>
      <c r="B1340" t="s">
        <v>5474</v>
      </c>
      <c r="C1340">
        <v>69806402</v>
      </c>
      <c r="D1340" t="s">
        <v>3790</v>
      </c>
      <c r="E1340">
        <f>VLOOKUP(A1340,ToxCast!A:I,9,FALSE)</f>
        <v>0.1303853364725715</v>
      </c>
      <c r="F1340" t="e">
        <f>VLOOKUP(C1340,ECOTOX!A:L,7,FALSE)</f>
        <v>#N/A</v>
      </c>
      <c r="H1340" t="e">
        <f>VLOOKUP(C1340,ECOTOX!A:L,5,FALSE)</f>
        <v>#N/A</v>
      </c>
      <c r="J1340" t="e">
        <f>E1340/F1340</f>
        <v>#N/A</v>
      </c>
      <c r="L1340" t="e">
        <f>E1340/H1340</f>
        <v>#N/A</v>
      </c>
    </row>
    <row r="1341" spans="1:12" x14ac:dyDescent="0.25">
      <c r="A1341" t="s">
        <v>3205</v>
      </c>
      <c r="B1341" t="s">
        <v>5473</v>
      </c>
      <c r="C1341">
        <v>43222486</v>
      </c>
      <c r="D1341" t="s">
        <v>3206</v>
      </c>
      <c r="E1341">
        <f>VLOOKUP(A1341,ToxCast!A:I,9,FALSE)</f>
        <v>1.0273875237519089E-2</v>
      </c>
      <c r="F1341">
        <f>VLOOKUP(C1341,ECOTOX!A:L,7,FALSE)</f>
        <v>42.45</v>
      </c>
      <c r="G1341">
        <f>VLOOKUP(C1341,ECOTOX!A:L,8,FALSE)</f>
        <v>42.9</v>
      </c>
      <c r="H1341">
        <f>VLOOKUP(C1341,ECOTOX!A:L,5,FALSE)</f>
        <v>46.5</v>
      </c>
      <c r="J1341">
        <f>E1341/F1341</f>
        <v>2.4202297379314697E-4</v>
      </c>
      <c r="K1341" s="8">
        <f>E1341/G1341</f>
        <v>2.3948427127084125E-4</v>
      </c>
      <c r="L1341">
        <f>E1341/H1341</f>
        <v>2.2094355349503418E-4</v>
      </c>
    </row>
    <row r="1342" spans="1:12" x14ac:dyDescent="0.25">
      <c r="A1342" t="s">
        <v>1711</v>
      </c>
      <c r="B1342" t="s">
        <v>5475</v>
      </c>
      <c r="C1342">
        <v>57837191</v>
      </c>
      <c r="D1342" t="s">
        <v>1712</v>
      </c>
      <c r="E1342">
        <f>VLOOKUP(A1342,ToxCast!A:I,9,FALSE)</f>
        <v>0.1233968296876948</v>
      </c>
      <c r="F1342">
        <f>VLOOKUP(C1342,ECOTOX!A:L,7,FALSE)</f>
        <v>1.38</v>
      </c>
      <c r="G1342">
        <f>VLOOKUP(C1342,ECOTOX!A:L,8,FALSE)</f>
        <v>2.5600000000000009</v>
      </c>
      <c r="H1342">
        <f>VLOOKUP(C1342,ECOTOX!A:L,5,FALSE)</f>
        <v>28</v>
      </c>
      <c r="J1342">
        <f>E1342/F1342</f>
        <v>8.9417992527315082E-2</v>
      </c>
      <c r="K1342" s="8">
        <f>E1342/G1342</f>
        <v>4.8201886596755762E-2</v>
      </c>
      <c r="L1342">
        <f>E1342/H1342</f>
        <v>4.4070296317033856E-3</v>
      </c>
    </row>
    <row r="1343" spans="1:12" hidden="1" x14ac:dyDescent="0.25">
      <c r="A1343" t="s">
        <v>1303</v>
      </c>
      <c r="B1343" t="s">
        <v>5477</v>
      </c>
      <c r="C1343">
        <v>108394</v>
      </c>
      <c r="D1343" t="s">
        <v>1304</v>
      </c>
      <c r="E1343">
        <f>VLOOKUP(A1343,ToxCast!A:I,9,FALSE)</f>
        <v>3.6784667435180669</v>
      </c>
      <c r="F1343" t="e">
        <f>VLOOKUP(C1343,ECOTOX!A:L,7,FALSE)</f>
        <v>#N/A</v>
      </c>
      <c r="H1343" t="e">
        <f>VLOOKUP(C1343,ECOTOX!A:L,5,FALSE)</f>
        <v>#N/A</v>
      </c>
      <c r="J1343" t="e">
        <f>E1343/F1343</f>
        <v>#N/A</v>
      </c>
      <c r="L1343" t="e">
        <f>E1343/H1343</f>
        <v>#N/A</v>
      </c>
    </row>
    <row r="1344" spans="1:12" x14ac:dyDescent="0.25">
      <c r="A1344" t="s">
        <v>1095</v>
      </c>
      <c r="B1344" t="s">
        <v>5476</v>
      </c>
      <c r="C1344">
        <v>10265926</v>
      </c>
      <c r="D1344" t="s">
        <v>1096</v>
      </c>
      <c r="E1344">
        <f>VLOOKUP(A1344,ToxCast!A:I,9,FALSE)</f>
        <v>1.8788262512284711E-2</v>
      </c>
      <c r="F1344">
        <f>VLOOKUP(C1344,ECOTOX!A:L,7,FALSE)</f>
        <v>3.8166000000000012E-2</v>
      </c>
      <c r="G1344">
        <f>VLOOKUP(C1344,ECOTOX!A:L,8,FALSE)</f>
        <v>4.9332000000000001E-2</v>
      </c>
      <c r="H1344">
        <f>VLOOKUP(C1344,ECOTOX!A:L,5,FALSE)</f>
        <v>0.76</v>
      </c>
      <c r="J1344">
        <f>E1344/F1344</f>
        <v>0.49227748551812361</v>
      </c>
      <c r="K1344" s="8">
        <f>E1344/G1344</f>
        <v>0.3808534523693487</v>
      </c>
      <c r="L1344">
        <f>E1344/H1344</f>
        <v>2.4721398042479883E-2</v>
      </c>
    </row>
    <row r="1345" spans="1:12" x14ac:dyDescent="0.25">
      <c r="A1345" t="s">
        <v>1097</v>
      </c>
      <c r="B1345" t="s">
        <v>5478</v>
      </c>
      <c r="C1345">
        <v>21087649</v>
      </c>
      <c r="D1345" t="s">
        <v>1098</v>
      </c>
      <c r="E1345">
        <f>VLOOKUP(A1345,ToxCast!A:I,9,FALSE)</f>
        <v>0.35838760606494241</v>
      </c>
      <c r="F1345">
        <f>VLOOKUP(C1345,ECOTOX!A:L,7,FALSE)</f>
        <v>1.8656E-3</v>
      </c>
      <c r="G1345">
        <f>VLOOKUP(C1345,ECOTOX!A:L,8,FALSE)</f>
        <v>5.1200000000000004E-3</v>
      </c>
      <c r="H1345">
        <f>VLOOKUP(C1345,ECOTOX!A:L,5,FALSE)</f>
        <v>0.32</v>
      </c>
      <c r="J1345">
        <f>E1345/F1345</f>
        <v>192.10313361113981</v>
      </c>
      <c r="K1345" s="8">
        <f>E1345/G1345</f>
        <v>69.997579309559057</v>
      </c>
      <c r="L1345">
        <f>E1345/H1345</f>
        <v>1.119961268952945</v>
      </c>
    </row>
    <row r="1346" spans="1:12" hidden="1" x14ac:dyDescent="0.25">
      <c r="A1346" t="s">
        <v>545</v>
      </c>
      <c r="B1346" t="s">
        <v>5480</v>
      </c>
      <c r="C1346">
        <v>85018</v>
      </c>
      <c r="D1346" t="s">
        <v>546</v>
      </c>
      <c r="E1346">
        <f>VLOOKUP(A1346,ToxCast!A:I,9,FALSE)</f>
        <v>9.1540897935914927E-4</v>
      </c>
      <c r="F1346" t="e">
        <f>VLOOKUP(C1346,ECOTOX!A:L,7,FALSE)</f>
        <v>#N/A</v>
      </c>
      <c r="H1346" t="e">
        <f>VLOOKUP(C1346,ECOTOX!A:L,5,FALSE)</f>
        <v>#N/A</v>
      </c>
      <c r="J1346" t="e">
        <f>E1346/F1346</f>
        <v>#N/A</v>
      </c>
      <c r="L1346" t="e">
        <f>E1346/H1346</f>
        <v>#N/A</v>
      </c>
    </row>
    <row r="1347" spans="1:12" x14ac:dyDescent="0.25">
      <c r="A1347" t="s">
        <v>173</v>
      </c>
      <c r="B1347" t="s">
        <v>5479</v>
      </c>
      <c r="C1347">
        <v>2212671</v>
      </c>
      <c r="D1347" t="s">
        <v>174</v>
      </c>
      <c r="E1347">
        <f>VLOOKUP(A1347,ToxCast!A:I,9,FALSE)</f>
        <v>5.5358448704876183E-2</v>
      </c>
      <c r="F1347">
        <f>VLOOKUP(C1347,ECOTOX!A:L,7,FALSE)</f>
        <v>0.18500000000000011</v>
      </c>
      <c r="G1347">
        <f>VLOOKUP(C1347,ECOTOX!A:L,8,FALSE)</f>
        <v>0.36399999999999999</v>
      </c>
      <c r="H1347">
        <f>VLOOKUP(C1347,ECOTOX!A:L,5,FALSE)</f>
        <v>5.3</v>
      </c>
      <c r="J1347">
        <f>E1347/F1347</f>
        <v>0.2992348578641954</v>
      </c>
      <c r="K1347" s="8">
        <f>E1347/G1347</f>
        <v>0.15208365028812137</v>
      </c>
      <c r="L1347">
        <f>E1347/H1347</f>
        <v>1.0444990321674752E-2</v>
      </c>
    </row>
    <row r="1348" spans="1:12" hidden="1" x14ac:dyDescent="0.25">
      <c r="A1348" t="s">
        <v>3791</v>
      </c>
      <c r="B1348" t="s">
        <v>5482</v>
      </c>
      <c r="C1348">
        <v>60093</v>
      </c>
      <c r="D1348" t="s">
        <v>3792</v>
      </c>
      <c r="E1348">
        <f>VLOOKUP(A1348,ToxCast!A:I,9,FALSE)</f>
        <v>7.7935944150029426E-2</v>
      </c>
      <c r="F1348" t="e">
        <f>VLOOKUP(C1348,ECOTOX!A:L,7,FALSE)</f>
        <v>#N/A</v>
      </c>
      <c r="H1348" t="e">
        <f>VLOOKUP(C1348,ECOTOX!A:L,5,FALSE)</f>
        <v>#N/A</v>
      </c>
      <c r="J1348" t="e">
        <f>E1348/F1348</f>
        <v>#N/A</v>
      </c>
      <c r="L1348" t="e">
        <f>E1348/H1348</f>
        <v>#N/A</v>
      </c>
    </row>
    <row r="1349" spans="1:12" hidden="1" x14ac:dyDescent="0.25">
      <c r="A1349" s="2" t="s">
        <v>4106</v>
      </c>
      <c r="B1349" t="s">
        <v>5483</v>
      </c>
      <c r="C1349">
        <v>121573</v>
      </c>
      <c r="D1349" t="s">
        <v>6368</v>
      </c>
      <c r="E1349">
        <f>VLOOKUP(A1349,ToxCast!A:I,9,FALSE)</f>
        <v>0</v>
      </c>
      <c r="F1349" t="e">
        <f>VLOOKUP(C1349,ECOTOX!A:L,7,FALSE)</f>
        <v>#N/A</v>
      </c>
      <c r="H1349" t="e">
        <f>VLOOKUP(C1349,ECOTOX!A:L,5,FALSE)</f>
        <v>#N/A</v>
      </c>
      <c r="J1349" t="e">
        <f>E1349/F1349</f>
        <v>#N/A</v>
      </c>
      <c r="L1349" t="e">
        <f>E1349/H1349</f>
        <v>#N/A</v>
      </c>
    </row>
    <row r="1350" spans="1:12" x14ac:dyDescent="0.25">
      <c r="A1350" t="s">
        <v>34</v>
      </c>
      <c r="B1350" t="s">
        <v>5481</v>
      </c>
      <c r="C1350">
        <v>28249776</v>
      </c>
      <c r="D1350" t="s">
        <v>35</v>
      </c>
      <c r="E1350">
        <f>VLOOKUP(A1350,ToxCast!A:I,9,FALSE)</f>
        <v>0.12102118345030741</v>
      </c>
      <c r="F1350">
        <f>VLOOKUP(C1350,ECOTOX!A:L,7,FALSE)</f>
        <v>1.54E-2</v>
      </c>
      <c r="G1350">
        <f>VLOOKUP(C1350,ECOTOX!A:L,8,FALSE)</f>
        <v>2.1999999999999999E-2</v>
      </c>
      <c r="H1350">
        <f>VLOOKUP(C1350,ECOTOX!A:L,5,FALSE)</f>
        <v>0.22</v>
      </c>
      <c r="J1350">
        <f>E1350/F1350</f>
        <v>7.8585184058641167</v>
      </c>
      <c r="K1350" s="8">
        <f>E1350/G1350</f>
        <v>5.5009628841048821</v>
      </c>
      <c r="L1350">
        <f>E1350/H1350</f>
        <v>0.55009628841048819</v>
      </c>
    </row>
    <row r="1351" spans="1:12" hidden="1" x14ac:dyDescent="0.25">
      <c r="A1351" t="s">
        <v>3795</v>
      </c>
      <c r="B1351" t="s">
        <v>5485</v>
      </c>
      <c r="C1351">
        <v>94360</v>
      </c>
      <c r="D1351" t="s">
        <v>3796</v>
      </c>
      <c r="E1351">
        <f>VLOOKUP(A1351,ToxCast!A:I,9,FALSE)</f>
        <v>5.7845211862745037E-6</v>
      </c>
      <c r="F1351" t="e">
        <f>VLOOKUP(C1351,ECOTOX!A:L,7,FALSE)</f>
        <v>#N/A</v>
      </c>
      <c r="H1351" t="e">
        <f>VLOOKUP(C1351,ECOTOX!A:L,5,FALSE)</f>
        <v>#N/A</v>
      </c>
      <c r="J1351" t="e">
        <f>E1351/F1351</f>
        <v>#N/A</v>
      </c>
      <c r="L1351" t="e">
        <f>E1351/H1351</f>
        <v>#N/A</v>
      </c>
    </row>
    <row r="1352" spans="1:12" hidden="1" x14ac:dyDescent="0.25">
      <c r="A1352" t="s">
        <v>2711</v>
      </c>
      <c r="B1352" t="s">
        <v>5486</v>
      </c>
      <c r="C1352">
        <v>1675543</v>
      </c>
      <c r="D1352" t="s">
        <v>2712</v>
      </c>
      <c r="E1352">
        <f>VLOOKUP(A1352,ToxCast!A:I,9,FALSE)</f>
        <v>3.8250030852149748E-3</v>
      </c>
      <c r="F1352" t="e">
        <f>VLOOKUP(C1352,ECOTOX!A:L,7,FALSE)</f>
        <v>#N/A</v>
      </c>
      <c r="H1352" t="e">
        <f>VLOOKUP(C1352,ECOTOX!A:L,5,FALSE)</f>
        <v>#N/A</v>
      </c>
      <c r="J1352" t="e">
        <f>E1352/F1352</f>
        <v>#N/A</v>
      </c>
      <c r="L1352" t="e">
        <f>E1352/H1352</f>
        <v>#N/A</v>
      </c>
    </row>
    <row r="1353" spans="1:12" hidden="1" x14ac:dyDescent="0.25">
      <c r="A1353" t="s">
        <v>1713</v>
      </c>
      <c r="B1353" t="s">
        <v>5487</v>
      </c>
      <c r="C1353">
        <v>112561</v>
      </c>
      <c r="D1353" t="s">
        <v>1714</v>
      </c>
      <c r="E1353">
        <f>VLOOKUP(A1353,ToxCast!A:I,9,FALSE)</f>
        <v>5.6704941124991186E-4</v>
      </c>
      <c r="F1353" t="e">
        <f>VLOOKUP(C1353,ECOTOX!A:L,7,FALSE)</f>
        <v>#N/A</v>
      </c>
      <c r="H1353" t="e">
        <f>VLOOKUP(C1353,ECOTOX!A:L,5,FALSE)</f>
        <v>#N/A</v>
      </c>
      <c r="J1353" t="e">
        <f>E1353/F1353</f>
        <v>#N/A</v>
      </c>
      <c r="L1353" t="e">
        <f>E1353/H1353</f>
        <v>#N/A</v>
      </c>
    </row>
    <row r="1354" spans="1:12" hidden="1" x14ac:dyDescent="0.25">
      <c r="A1354" t="s">
        <v>2297</v>
      </c>
      <c r="B1354" t="s">
        <v>5488</v>
      </c>
      <c r="C1354">
        <v>141322</v>
      </c>
      <c r="D1354" t="s">
        <v>2298</v>
      </c>
      <c r="E1354">
        <f>VLOOKUP(A1354,ToxCast!A:I,9,FALSE)</f>
        <v>3.2496776207582162E-4</v>
      </c>
      <c r="F1354" t="e">
        <f>VLOOKUP(C1354,ECOTOX!A:L,7,FALSE)</f>
        <v>#N/A</v>
      </c>
      <c r="H1354" t="e">
        <f>VLOOKUP(C1354,ECOTOX!A:L,5,FALSE)</f>
        <v>#N/A</v>
      </c>
      <c r="J1354" t="e">
        <f>E1354/F1354</f>
        <v>#N/A</v>
      </c>
      <c r="L1354" t="e">
        <f>E1354/H1354</f>
        <v>#N/A</v>
      </c>
    </row>
    <row r="1355" spans="1:12" hidden="1" x14ac:dyDescent="0.25">
      <c r="A1355" t="s">
        <v>547</v>
      </c>
      <c r="B1355" t="s">
        <v>5489</v>
      </c>
      <c r="C1355">
        <v>56803373</v>
      </c>
      <c r="D1355" t="s">
        <v>548</v>
      </c>
      <c r="E1355" t="e">
        <f>VLOOKUP(A1355,ToxCast!A:I,9,FALSE)</f>
        <v>#VALUE!</v>
      </c>
      <c r="F1355" t="e">
        <f>VLOOKUP(C1355,ECOTOX!A:L,7,FALSE)</f>
        <v>#N/A</v>
      </c>
      <c r="H1355" t="e">
        <f>VLOOKUP(C1355,ECOTOX!A:L,5,FALSE)</f>
        <v>#N/A</v>
      </c>
      <c r="J1355" t="e">
        <f>E1355/F1355</f>
        <v>#VALUE!</v>
      </c>
      <c r="L1355" t="e">
        <f>E1355/H1355</f>
        <v>#VALUE!</v>
      </c>
    </row>
    <row r="1356" spans="1:12" hidden="1" x14ac:dyDescent="0.25">
      <c r="A1356" t="s">
        <v>3797</v>
      </c>
      <c r="B1356" t="s">
        <v>5490</v>
      </c>
      <c r="C1356">
        <v>5392405</v>
      </c>
      <c r="D1356" t="s">
        <v>3798</v>
      </c>
      <c r="E1356">
        <f>VLOOKUP(A1356,ToxCast!A:I,9,FALSE)</f>
        <v>0.44236847268811857</v>
      </c>
      <c r="F1356" t="e">
        <f>VLOOKUP(C1356,ECOTOX!A:L,7,FALSE)</f>
        <v>#N/A</v>
      </c>
      <c r="H1356" t="e">
        <f>VLOOKUP(C1356,ECOTOX!A:L,5,FALSE)</f>
        <v>#N/A</v>
      </c>
      <c r="J1356" t="e">
        <f>E1356/F1356</f>
        <v>#N/A</v>
      </c>
      <c r="L1356" t="e">
        <f>E1356/H1356</f>
        <v>#N/A</v>
      </c>
    </row>
    <row r="1357" spans="1:12" hidden="1" x14ac:dyDescent="0.25">
      <c r="A1357" t="s">
        <v>899</v>
      </c>
      <c r="B1357" t="s">
        <v>5491</v>
      </c>
      <c r="C1357">
        <v>66819</v>
      </c>
      <c r="D1357" t="s">
        <v>900</v>
      </c>
      <c r="E1357">
        <f>VLOOKUP(A1357,ToxCast!A:I,9,FALSE)</f>
        <v>3.5848660833965431E-3</v>
      </c>
      <c r="F1357" t="e">
        <f>VLOOKUP(C1357,ECOTOX!A:L,7,FALSE)</f>
        <v>#N/A</v>
      </c>
      <c r="H1357" t="e">
        <f>VLOOKUP(C1357,ECOTOX!A:L,5,FALSE)</f>
        <v>#N/A</v>
      </c>
      <c r="J1357" t="e">
        <f>E1357/F1357</f>
        <v>#N/A</v>
      </c>
      <c r="L1357" t="e">
        <f>E1357/H1357</f>
        <v>#N/A</v>
      </c>
    </row>
    <row r="1358" spans="1:12" hidden="1" x14ac:dyDescent="0.25">
      <c r="A1358" t="s">
        <v>3799</v>
      </c>
      <c r="B1358" t="s">
        <v>5492</v>
      </c>
      <c r="C1358">
        <v>6055192</v>
      </c>
      <c r="D1358" t="s">
        <v>3800</v>
      </c>
      <c r="E1358">
        <f>VLOOKUP(A1358,ToxCast!A:I,9,FALSE)</f>
        <v>0.11362627117721451</v>
      </c>
      <c r="F1358" t="e">
        <f>VLOOKUP(C1358,ECOTOX!A:L,7,FALSE)</f>
        <v>#N/A</v>
      </c>
      <c r="H1358" t="e">
        <f>VLOOKUP(C1358,ECOTOX!A:L,5,FALSE)</f>
        <v>#N/A</v>
      </c>
      <c r="J1358" t="e">
        <f>E1358/F1358</f>
        <v>#N/A</v>
      </c>
      <c r="L1358" t="e">
        <f>E1358/H1358</f>
        <v>#N/A</v>
      </c>
    </row>
    <row r="1359" spans="1:12" hidden="1" x14ac:dyDescent="0.25">
      <c r="A1359" t="s">
        <v>2713</v>
      </c>
      <c r="B1359" t="s">
        <v>5493</v>
      </c>
      <c r="C1359">
        <v>25152845</v>
      </c>
      <c r="D1359" t="s">
        <v>2714</v>
      </c>
      <c r="E1359">
        <f>VLOOKUP(A1359,ToxCast!A:I,9,FALSE)</f>
        <v>2.511910609284598E-2</v>
      </c>
      <c r="F1359" t="e">
        <f>VLOOKUP(C1359,ECOTOX!A:L,7,FALSE)</f>
        <v>#N/A</v>
      </c>
      <c r="H1359" t="e">
        <f>VLOOKUP(C1359,ECOTOX!A:L,5,FALSE)</f>
        <v>#N/A</v>
      </c>
      <c r="J1359" t="e">
        <f>E1359/F1359</f>
        <v>#N/A</v>
      </c>
      <c r="L1359" t="e">
        <f>E1359/H1359</f>
        <v>#N/A</v>
      </c>
    </row>
    <row r="1360" spans="1:12" hidden="1" x14ac:dyDescent="0.25">
      <c r="A1360" t="s">
        <v>2715</v>
      </c>
      <c r="B1360" t="s">
        <v>5494</v>
      </c>
      <c r="C1360">
        <v>123422</v>
      </c>
      <c r="D1360" t="s">
        <v>2716</v>
      </c>
      <c r="E1360">
        <f>VLOOKUP(A1360,ToxCast!A:I,9,FALSE)</f>
        <v>4.436932474351514E-3</v>
      </c>
      <c r="F1360" t="e">
        <f>VLOOKUP(C1360,ECOTOX!A:L,7,FALSE)</f>
        <v>#N/A</v>
      </c>
      <c r="H1360" t="e">
        <f>VLOOKUP(C1360,ECOTOX!A:L,5,FALSE)</f>
        <v>#N/A</v>
      </c>
      <c r="J1360" t="e">
        <f>E1360/F1360</f>
        <v>#N/A</v>
      </c>
      <c r="L1360" t="e">
        <f>E1360/H1360</f>
        <v>#N/A</v>
      </c>
    </row>
    <row r="1361" spans="1:12" hidden="1" x14ac:dyDescent="0.25">
      <c r="A1361" t="s">
        <v>2717</v>
      </c>
      <c r="B1361" t="s">
        <v>5495</v>
      </c>
      <c r="C1361">
        <v>96231</v>
      </c>
      <c r="D1361" t="s">
        <v>2718</v>
      </c>
      <c r="E1361">
        <f>VLOOKUP(A1361,ToxCast!A:I,9,FALSE)</f>
        <v>0.23833618906708001</v>
      </c>
      <c r="F1361" t="e">
        <f>VLOOKUP(C1361,ECOTOX!A:L,7,FALSE)</f>
        <v>#N/A</v>
      </c>
      <c r="H1361" t="e">
        <f>VLOOKUP(C1361,ECOTOX!A:L,5,FALSE)</f>
        <v>#N/A</v>
      </c>
      <c r="J1361" t="e">
        <f>E1361/F1361</f>
        <v>#N/A</v>
      </c>
      <c r="L1361" t="e">
        <f>E1361/H1361</f>
        <v>#N/A</v>
      </c>
    </row>
    <row r="1362" spans="1:12" hidden="1" x14ac:dyDescent="0.25">
      <c r="A1362" t="s">
        <v>3207</v>
      </c>
      <c r="B1362" t="s">
        <v>5496</v>
      </c>
      <c r="C1362">
        <v>101837</v>
      </c>
      <c r="D1362" t="s">
        <v>3208</v>
      </c>
      <c r="E1362">
        <f>VLOOKUP(A1362,ToxCast!A:I,9,FALSE)</f>
        <v>2.1005379844105851</v>
      </c>
      <c r="F1362" t="e">
        <f>VLOOKUP(C1362,ECOTOX!A:L,7,FALSE)</f>
        <v>#N/A</v>
      </c>
      <c r="H1362" t="e">
        <f>VLOOKUP(C1362,ECOTOX!A:L,5,FALSE)</f>
        <v>#N/A</v>
      </c>
      <c r="J1362" t="e">
        <f>E1362/F1362</f>
        <v>#N/A</v>
      </c>
      <c r="L1362" t="e">
        <f>E1362/H1362</f>
        <v>#N/A</v>
      </c>
    </row>
    <row r="1363" spans="1:12" hidden="1" x14ac:dyDescent="0.25">
      <c r="A1363" t="s">
        <v>2299</v>
      </c>
      <c r="B1363" t="s">
        <v>5497</v>
      </c>
      <c r="C1363">
        <v>84753</v>
      </c>
      <c r="D1363" t="s">
        <v>2300</v>
      </c>
      <c r="E1363">
        <f>VLOOKUP(A1363,ToxCast!A:I,9,FALSE)</f>
        <v>1.7609144224847297E-2</v>
      </c>
      <c r="F1363" t="e">
        <f>VLOOKUP(C1363,ECOTOX!A:L,7,FALSE)</f>
        <v>#N/A</v>
      </c>
      <c r="H1363" t="e">
        <f>VLOOKUP(C1363,ECOTOX!A:L,5,FALSE)</f>
        <v>#N/A</v>
      </c>
      <c r="J1363" t="e">
        <f>E1363/F1363</f>
        <v>#N/A</v>
      </c>
      <c r="L1363" t="e">
        <f>E1363/H1363</f>
        <v>#N/A</v>
      </c>
    </row>
    <row r="1364" spans="1:12" hidden="1" x14ac:dyDescent="0.25">
      <c r="A1364" t="s">
        <v>36</v>
      </c>
      <c r="B1364" t="s">
        <v>5498</v>
      </c>
      <c r="C1364">
        <v>526750</v>
      </c>
      <c r="D1364" t="s">
        <v>37</v>
      </c>
      <c r="E1364">
        <f>VLOOKUP(A1364,ToxCast!A:I,9,FALSE)</f>
        <v>1.174519252312882E-2</v>
      </c>
      <c r="F1364" t="e">
        <f>VLOOKUP(C1364,ECOTOX!A:L,7,FALSE)</f>
        <v>#N/A</v>
      </c>
      <c r="H1364" t="e">
        <f>VLOOKUP(C1364,ECOTOX!A:L,5,FALSE)</f>
        <v>#N/A</v>
      </c>
      <c r="J1364" t="e">
        <f>E1364/F1364</f>
        <v>#N/A</v>
      </c>
      <c r="L1364" t="e">
        <f>E1364/H1364</f>
        <v>#N/A</v>
      </c>
    </row>
    <row r="1365" spans="1:12" hidden="1" x14ac:dyDescent="0.25">
      <c r="A1365" t="s">
        <v>1305</v>
      </c>
      <c r="B1365" t="s">
        <v>5499</v>
      </c>
      <c r="C1365">
        <v>95874</v>
      </c>
      <c r="D1365" t="s">
        <v>1306</v>
      </c>
      <c r="E1365">
        <f>VLOOKUP(A1365,ToxCast!A:I,9,FALSE)</f>
        <v>0.1412582986164842</v>
      </c>
      <c r="F1365" t="e">
        <f>VLOOKUP(C1365,ECOTOX!A:L,7,FALSE)</f>
        <v>#N/A</v>
      </c>
      <c r="H1365" t="e">
        <f>VLOOKUP(C1365,ECOTOX!A:L,5,FALSE)</f>
        <v>#N/A</v>
      </c>
      <c r="J1365" t="e">
        <f>E1365/F1365</f>
        <v>#N/A</v>
      </c>
      <c r="L1365" t="e">
        <f>E1365/H1365</f>
        <v>#N/A</v>
      </c>
    </row>
    <row r="1366" spans="1:12" hidden="1" x14ac:dyDescent="0.25">
      <c r="A1366" t="s">
        <v>3801</v>
      </c>
      <c r="B1366" t="s">
        <v>5500</v>
      </c>
      <c r="C1366">
        <v>24169026</v>
      </c>
      <c r="D1366" t="s">
        <v>3802</v>
      </c>
      <c r="E1366">
        <f>VLOOKUP(A1366,ToxCast!A:I,9,FALSE)</f>
        <v>4.8004765029148133E-2</v>
      </c>
      <c r="F1366" t="e">
        <f>VLOOKUP(C1366,ECOTOX!A:L,7,FALSE)</f>
        <v>#N/A</v>
      </c>
      <c r="H1366" t="e">
        <f>VLOOKUP(C1366,ECOTOX!A:L,5,FALSE)</f>
        <v>#N/A</v>
      </c>
      <c r="J1366" t="e">
        <f>E1366/F1366</f>
        <v>#N/A</v>
      </c>
      <c r="L1366" t="e">
        <f>E1366/H1366</f>
        <v>#N/A</v>
      </c>
    </row>
    <row r="1367" spans="1:12" hidden="1" x14ac:dyDescent="0.25">
      <c r="A1367" t="s">
        <v>3209</v>
      </c>
      <c r="B1367" t="s">
        <v>5501</v>
      </c>
      <c r="C1367">
        <v>87252</v>
      </c>
      <c r="D1367" t="s">
        <v>3210</v>
      </c>
      <c r="E1367" t="e">
        <f>VLOOKUP(A1367,ToxCast!A:I,9,FALSE)</f>
        <v>#VALUE!</v>
      </c>
      <c r="F1367" t="e">
        <f>VLOOKUP(C1367,ECOTOX!A:L,7,FALSE)</f>
        <v>#N/A</v>
      </c>
      <c r="H1367" t="e">
        <f>VLOOKUP(C1367,ECOTOX!A:L,5,FALSE)</f>
        <v>#N/A</v>
      </c>
      <c r="J1367" t="e">
        <f>E1367/F1367</f>
        <v>#VALUE!</v>
      </c>
      <c r="L1367" t="e">
        <f>E1367/H1367</f>
        <v>#VALUE!</v>
      </c>
    </row>
    <row r="1368" spans="1:12" hidden="1" x14ac:dyDescent="0.25">
      <c r="A1368" t="s">
        <v>3211</v>
      </c>
      <c r="B1368" t="s">
        <v>5502</v>
      </c>
      <c r="C1368">
        <v>2461156</v>
      </c>
      <c r="D1368" t="s">
        <v>3212</v>
      </c>
      <c r="E1368">
        <f>VLOOKUP(A1368,ToxCast!A:I,9,FALSE)</f>
        <v>3.1783439589954119E-3</v>
      </c>
      <c r="F1368" t="e">
        <f>VLOOKUP(C1368,ECOTOX!A:L,7,FALSE)</f>
        <v>#N/A</v>
      </c>
      <c r="H1368" t="e">
        <f>VLOOKUP(C1368,ECOTOX!A:L,5,FALSE)</f>
        <v>#N/A</v>
      </c>
      <c r="J1368" t="e">
        <f>E1368/F1368</f>
        <v>#N/A</v>
      </c>
      <c r="L1368" t="e">
        <f>E1368/H1368</f>
        <v>#N/A</v>
      </c>
    </row>
    <row r="1369" spans="1:12" hidden="1" x14ac:dyDescent="0.25">
      <c r="A1369" t="s">
        <v>3213</v>
      </c>
      <c r="B1369" t="s">
        <v>5503</v>
      </c>
      <c r="C1369">
        <v>5405414</v>
      </c>
      <c r="D1369" t="s">
        <v>3214</v>
      </c>
      <c r="E1369">
        <f>VLOOKUP(A1369,ToxCast!A:I,9,FALSE)</f>
        <v>2.044568348986326E-2</v>
      </c>
      <c r="F1369" t="e">
        <f>VLOOKUP(C1369,ECOTOX!A:L,7,FALSE)</f>
        <v>#N/A</v>
      </c>
      <c r="H1369" t="e">
        <f>VLOOKUP(C1369,ECOTOX!A:L,5,FALSE)</f>
        <v>#N/A</v>
      </c>
      <c r="J1369" t="e">
        <f>E1369/F1369</f>
        <v>#N/A</v>
      </c>
      <c r="L1369" t="e">
        <f>E1369/H1369</f>
        <v>#N/A</v>
      </c>
    </row>
    <row r="1370" spans="1:12" x14ac:dyDescent="0.25">
      <c r="A1370" t="s">
        <v>3793</v>
      </c>
      <c r="B1370" t="s">
        <v>5484</v>
      </c>
      <c r="C1370">
        <v>150130</v>
      </c>
      <c r="D1370" t="s">
        <v>3794</v>
      </c>
      <c r="E1370">
        <f>VLOOKUP(A1370,ToxCast!A:I,9,FALSE)</f>
        <v>6.6177077013524571E-2</v>
      </c>
      <c r="F1370">
        <f>VLOOKUP(C1370,ECOTOX!A:L,7,FALSE)</f>
        <v>8.42</v>
      </c>
      <c r="G1370">
        <f>VLOOKUP(C1370,ECOTOX!A:L,8,FALSE)</f>
        <v>8.42</v>
      </c>
      <c r="H1370">
        <f>VLOOKUP(C1370,ECOTOX!A:L,5,FALSE)</f>
        <v>104.16</v>
      </c>
      <c r="J1370">
        <f>E1370/F1370</f>
        <v>7.859510334147812E-3</v>
      </c>
      <c r="K1370" s="8">
        <f>E1370/G1370</f>
        <v>7.859510334147812E-3</v>
      </c>
      <c r="L1370">
        <f>E1370/H1370</f>
        <v>6.3534060112830813E-4</v>
      </c>
    </row>
    <row r="1371" spans="1:12" hidden="1" x14ac:dyDescent="0.25">
      <c r="A1371" t="s">
        <v>2301</v>
      </c>
      <c r="B1371" t="s">
        <v>5505</v>
      </c>
      <c r="C1371">
        <v>78977</v>
      </c>
      <c r="D1371" t="s">
        <v>2302</v>
      </c>
      <c r="E1371">
        <f>VLOOKUP(A1371,ToxCast!A:I,9,FALSE)</f>
        <v>2.0064043146619333</v>
      </c>
      <c r="F1371" t="e">
        <f>VLOOKUP(C1371,ECOTOX!A:L,7,FALSE)</f>
        <v>#N/A</v>
      </c>
      <c r="H1371" t="e">
        <f>VLOOKUP(C1371,ECOTOX!A:L,5,FALSE)</f>
        <v>#N/A</v>
      </c>
      <c r="J1371" t="e">
        <f>E1371/F1371</f>
        <v>#N/A</v>
      </c>
      <c r="L1371" t="e">
        <f>E1371/H1371</f>
        <v>#N/A</v>
      </c>
    </row>
    <row r="1372" spans="1:12" hidden="1" x14ac:dyDescent="0.25">
      <c r="A1372" t="s">
        <v>1717</v>
      </c>
      <c r="B1372" t="s">
        <v>5506</v>
      </c>
      <c r="C1372">
        <v>134316</v>
      </c>
      <c r="D1372" t="s">
        <v>1718</v>
      </c>
      <c r="E1372">
        <f>VLOOKUP(A1372,ToxCast!A:I,9,FALSE)</f>
        <v>3.5144647773772804E-2</v>
      </c>
      <c r="F1372" t="e">
        <f>VLOOKUP(C1372,ECOTOX!A:L,7,FALSE)</f>
        <v>#N/A</v>
      </c>
      <c r="H1372" t="e">
        <f>VLOOKUP(C1372,ECOTOX!A:L,5,FALSE)</f>
        <v>#N/A</v>
      </c>
      <c r="J1372" t="e">
        <f>E1372/F1372</f>
        <v>#N/A</v>
      </c>
      <c r="L1372" t="e">
        <f>E1372/H1372</f>
        <v>#N/A</v>
      </c>
    </row>
    <row r="1373" spans="1:12" hidden="1" x14ac:dyDescent="0.25">
      <c r="A1373" t="s">
        <v>2719</v>
      </c>
      <c r="B1373" t="s">
        <v>5507</v>
      </c>
      <c r="C1373">
        <v>127071</v>
      </c>
      <c r="D1373" t="s">
        <v>2720</v>
      </c>
      <c r="E1373">
        <f>VLOOKUP(A1373,ToxCast!A:I,9,FALSE)</f>
        <v>0.27434750737412494</v>
      </c>
      <c r="F1373" t="e">
        <f>VLOOKUP(C1373,ECOTOX!A:L,7,FALSE)</f>
        <v>#N/A</v>
      </c>
      <c r="H1373" t="e">
        <f>VLOOKUP(C1373,ECOTOX!A:L,5,FALSE)</f>
        <v>#N/A</v>
      </c>
      <c r="J1373" t="e">
        <f>E1373/F1373</f>
        <v>#N/A</v>
      </c>
      <c r="L1373" t="e">
        <f>E1373/H1373</f>
        <v>#N/A</v>
      </c>
    </row>
    <row r="1374" spans="1:12" hidden="1" x14ac:dyDescent="0.25">
      <c r="A1374" t="s">
        <v>2303</v>
      </c>
      <c r="B1374" t="s">
        <v>5508</v>
      </c>
      <c r="C1374">
        <v>51309</v>
      </c>
      <c r="D1374" t="s">
        <v>2304</v>
      </c>
      <c r="E1374">
        <f>VLOOKUP(A1374,ToxCast!A:I,9,FALSE)</f>
        <v>1.0673200364171339E-3</v>
      </c>
      <c r="F1374" t="e">
        <f>VLOOKUP(C1374,ECOTOX!A:L,7,FALSE)</f>
        <v>#N/A</v>
      </c>
      <c r="H1374" t="e">
        <f>VLOOKUP(C1374,ECOTOX!A:L,5,FALSE)</f>
        <v>#N/A</v>
      </c>
      <c r="J1374" t="e">
        <f>E1374/F1374</f>
        <v>#N/A</v>
      </c>
      <c r="L1374" t="e">
        <f>E1374/H1374</f>
        <v>#N/A</v>
      </c>
    </row>
    <row r="1375" spans="1:12" x14ac:dyDescent="0.25">
      <c r="A1375" t="s">
        <v>1715</v>
      </c>
      <c r="B1375" t="s">
        <v>5504</v>
      </c>
      <c r="C1375">
        <v>111308</v>
      </c>
      <c r="D1375" t="s">
        <v>1716</v>
      </c>
      <c r="E1375">
        <f>VLOOKUP(A1375,ToxCast!A:I,9,FALSE)</f>
        <v>3.046366902713589E-4</v>
      </c>
      <c r="F1375">
        <f>VLOOKUP(C1375,ECOTOX!A:L,7,FALSE)</f>
        <v>3.15</v>
      </c>
      <c r="G1375">
        <f>VLOOKUP(C1375,ECOTOX!A:L,8,FALSE)</f>
        <v>3.15</v>
      </c>
      <c r="H1375">
        <f>VLOOKUP(C1375,ECOTOX!A:L,5,FALSE)</f>
        <v>3.15</v>
      </c>
      <c r="J1375">
        <f>E1375/F1375</f>
        <v>9.6710060403606E-5</v>
      </c>
      <c r="K1375" s="8">
        <f>E1375/G1375</f>
        <v>9.6710060403606E-5</v>
      </c>
      <c r="L1375">
        <f>E1375/H1375</f>
        <v>9.6710060403606E-5</v>
      </c>
    </row>
    <row r="1376" spans="1:12" hidden="1" x14ac:dyDescent="0.25">
      <c r="A1376" t="s">
        <v>3803</v>
      </c>
      <c r="B1376" t="s">
        <v>5510</v>
      </c>
      <c r="C1376">
        <v>832699</v>
      </c>
      <c r="D1376" t="s">
        <v>3804</v>
      </c>
      <c r="E1376">
        <f>VLOOKUP(A1376,ToxCast!A:I,9,FALSE)</f>
        <v>0.10766616000000001</v>
      </c>
      <c r="F1376" t="e">
        <f>VLOOKUP(C1376,ECOTOX!A:L,7,FALSE)</f>
        <v>#N/A</v>
      </c>
      <c r="H1376" t="e">
        <f>VLOOKUP(C1376,ECOTOX!A:L,5,FALSE)</f>
        <v>#N/A</v>
      </c>
      <c r="J1376" t="e">
        <f>E1376/F1376</f>
        <v>#N/A</v>
      </c>
      <c r="L1376" t="e">
        <f>E1376/H1376</f>
        <v>#N/A</v>
      </c>
    </row>
    <row r="1377" spans="1:12" hidden="1" x14ac:dyDescent="0.25">
      <c r="A1377" t="s">
        <v>1719</v>
      </c>
      <c r="B1377" t="s">
        <v>5511</v>
      </c>
      <c r="C1377">
        <v>81141</v>
      </c>
      <c r="D1377" t="s">
        <v>1720</v>
      </c>
      <c r="E1377">
        <f>VLOOKUP(A1377,ToxCast!A:I,9,FALSE)</f>
        <v>0.25595016302238327</v>
      </c>
      <c r="F1377" t="e">
        <f>VLOOKUP(C1377,ECOTOX!A:L,7,FALSE)</f>
        <v>#N/A</v>
      </c>
      <c r="H1377" t="e">
        <f>VLOOKUP(C1377,ECOTOX!A:L,5,FALSE)</f>
        <v>#N/A</v>
      </c>
      <c r="J1377" t="e">
        <f>E1377/F1377</f>
        <v>#N/A</v>
      </c>
      <c r="L1377" t="e">
        <f>E1377/H1377</f>
        <v>#N/A</v>
      </c>
    </row>
    <row r="1378" spans="1:12" hidden="1" x14ac:dyDescent="0.25">
      <c r="A1378" t="s">
        <v>1309</v>
      </c>
      <c r="B1378" t="s">
        <v>5512</v>
      </c>
      <c r="C1378">
        <v>123353</v>
      </c>
      <c r="D1378" t="s">
        <v>1310</v>
      </c>
      <c r="E1378">
        <f>VLOOKUP(A1378,ToxCast!A:I,9,FALSE)</f>
        <v>0.36935141727957738</v>
      </c>
      <c r="F1378" t="e">
        <f>VLOOKUP(C1378,ECOTOX!A:L,7,FALSE)</f>
        <v>#N/A</v>
      </c>
      <c r="H1378" t="e">
        <f>VLOOKUP(C1378,ECOTOX!A:L,5,FALSE)</f>
        <v>#N/A</v>
      </c>
      <c r="J1378" t="e">
        <f>E1378/F1378</f>
        <v>#N/A</v>
      </c>
      <c r="L1378" t="e">
        <f>E1378/H1378</f>
        <v>#N/A</v>
      </c>
    </row>
    <row r="1379" spans="1:12" hidden="1" x14ac:dyDescent="0.25">
      <c r="A1379" t="s">
        <v>549</v>
      </c>
      <c r="B1379" t="s">
        <v>5513</v>
      </c>
      <c r="C1379">
        <v>100210</v>
      </c>
      <c r="D1379" t="s">
        <v>550</v>
      </c>
      <c r="E1379">
        <f>VLOOKUP(A1379,ToxCast!A:I,9,FALSE)</f>
        <v>2.440067956955025E-4</v>
      </c>
      <c r="F1379" t="e">
        <f>VLOOKUP(C1379,ECOTOX!A:L,7,FALSE)</f>
        <v>#N/A</v>
      </c>
      <c r="H1379" t="e">
        <f>VLOOKUP(C1379,ECOTOX!A:L,5,FALSE)</f>
        <v>#N/A</v>
      </c>
      <c r="J1379" t="e">
        <f>E1379/F1379</f>
        <v>#N/A</v>
      </c>
      <c r="L1379" t="e">
        <f>E1379/H1379</f>
        <v>#N/A</v>
      </c>
    </row>
    <row r="1380" spans="1:12" x14ac:dyDescent="0.25">
      <c r="A1380" t="s">
        <v>1307</v>
      </c>
      <c r="B1380" t="s">
        <v>5509</v>
      </c>
      <c r="C1380">
        <v>134203</v>
      </c>
      <c r="D1380" t="s">
        <v>1308</v>
      </c>
      <c r="E1380">
        <f>VLOOKUP(A1380,ToxCast!A:I,9,FALSE)</f>
        <v>2.4897441367528219E-2</v>
      </c>
      <c r="F1380">
        <f>VLOOKUP(C1380,ECOTOX!A:L,7,FALSE)</f>
        <v>5.5500000000000007</v>
      </c>
      <c r="G1380">
        <f>VLOOKUP(C1380,ECOTOX!A:L,8,FALSE)</f>
        <v>6.1</v>
      </c>
      <c r="H1380">
        <f>VLOOKUP(C1380,ECOTOX!A:L,5,FALSE)</f>
        <v>12.675000000000001</v>
      </c>
      <c r="J1380">
        <f>E1380/F1380</f>
        <v>4.4860254716267058E-3</v>
      </c>
      <c r="K1380" s="8">
        <f>E1380/G1380</f>
        <v>4.0815477651685609E-3</v>
      </c>
      <c r="L1380">
        <f>E1380/H1380</f>
        <v>1.964295176925303E-3</v>
      </c>
    </row>
    <row r="1381" spans="1:12" x14ac:dyDescent="0.25">
      <c r="A1381" t="s">
        <v>1721</v>
      </c>
      <c r="B1381" t="s">
        <v>5514</v>
      </c>
      <c r="C1381">
        <v>634662</v>
      </c>
      <c r="D1381" t="s">
        <v>1722</v>
      </c>
      <c r="E1381">
        <f>VLOOKUP(A1381,ToxCast!A:I,9,FALSE)</f>
        <v>7.7291794658228261E-5</v>
      </c>
      <c r="F1381">
        <f>VLOOKUP(C1381,ECOTOX!A:L,7,FALSE)</f>
        <v>7.4483395499999994E-2</v>
      </c>
      <c r="G1381">
        <f>VLOOKUP(C1381,ECOTOX!A:L,8,FALSE)</f>
        <v>9.7152255000000007E-2</v>
      </c>
      <c r="H1381">
        <f>VLOOKUP(C1381,ECOTOX!A:L,5,FALSE)</f>
        <v>0.16407936400000001</v>
      </c>
      <c r="J1381">
        <f>E1381/F1381</f>
        <v>1.037705036664558E-3</v>
      </c>
      <c r="K1381" s="8">
        <f>E1381/G1381</f>
        <v>7.955738614428276E-4</v>
      </c>
      <c r="L1381">
        <f>E1381/H1381</f>
        <v>4.7106347059114794E-4</v>
      </c>
    </row>
    <row r="1382" spans="1:12" hidden="1" x14ac:dyDescent="0.25">
      <c r="A1382" t="s">
        <v>1723</v>
      </c>
      <c r="B1382" t="s">
        <v>5516</v>
      </c>
      <c r="C1382">
        <v>128041</v>
      </c>
      <c r="D1382" t="s">
        <v>1724</v>
      </c>
      <c r="E1382">
        <f>VLOOKUP(A1382,ToxCast!A:I,9,FALSE)</f>
        <v>1.731270329942701E-3</v>
      </c>
      <c r="F1382" t="e">
        <f>VLOOKUP(C1382,ECOTOX!A:L,7,FALSE)</f>
        <v>#N/A</v>
      </c>
      <c r="H1382" t="e">
        <f>VLOOKUP(C1382,ECOTOX!A:L,5,FALSE)</f>
        <v>#N/A</v>
      </c>
      <c r="J1382" t="e">
        <f>E1382/F1382</f>
        <v>#N/A</v>
      </c>
      <c r="L1382" t="e">
        <f>E1382/H1382</f>
        <v>#N/A</v>
      </c>
    </row>
    <row r="1383" spans="1:12" hidden="1" x14ac:dyDescent="0.25">
      <c r="A1383" t="s">
        <v>1725</v>
      </c>
      <c r="B1383" t="s">
        <v>5517</v>
      </c>
      <c r="C1383">
        <v>128392</v>
      </c>
      <c r="D1383" t="s">
        <v>1726</v>
      </c>
      <c r="E1383">
        <f>VLOOKUP(A1383,ToxCast!A:I,9,FALSE)</f>
        <v>8.4937003563719891E-3</v>
      </c>
      <c r="F1383" t="e">
        <f>VLOOKUP(C1383,ECOTOX!A:L,7,FALSE)</f>
        <v>#N/A</v>
      </c>
      <c r="H1383" t="e">
        <f>VLOOKUP(C1383,ECOTOX!A:L,5,FALSE)</f>
        <v>#N/A</v>
      </c>
      <c r="J1383" t="e">
        <f>E1383/F1383</f>
        <v>#N/A</v>
      </c>
      <c r="L1383" t="e">
        <f>E1383/H1383</f>
        <v>#N/A</v>
      </c>
    </row>
    <row r="1384" spans="1:12" x14ac:dyDescent="0.25">
      <c r="A1384" t="s">
        <v>453</v>
      </c>
      <c r="B1384" t="s">
        <v>5515</v>
      </c>
      <c r="C1384">
        <v>108383</v>
      </c>
      <c r="D1384" t="s">
        <v>454</v>
      </c>
      <c r="E1384">
        <f>VLOOKUP(A1384,ToxCast!A:I,9,FALSE)</f>
        <v>9.1671377974785976E-3</v>
      </c>
      <c r="F1384">
        <f>VLOOKUP(C1384,ECOTOX!A:L,7,FALSE)</f>
        <v>3.577999999999999</v>
      </c>
      <c r="G1384">
        <f>VLOOKUP(C1384,ECOTOX!A:L,8,FALSE)</f>
        <v>3.6259999999999999</v>
      </c>
      <c r="H1384">
        <f>VLOOKUP(C1384,ECOTOX!A:L,5,FALSE)</f>
        <v>4.0599999999999996</v>
      </c>
      <c r="J1384">
        <f>E1384/F1384</f>
        <v>2.5620843480935159E-3</v>
      </c>
      <c r="K1384" s="8">
        <f>E1384/G1384</f>
        <v>2.5281681736013784E-3</v>
      </c>
      <c r="L1384">
        <f>E1384/H1384</f>
        <v>2.2579157136646795E-3</v>
      </c>
    </row>
    <row r="1385" spans="1:12" hidden="1" x14ac:dyDescent="0.25">
      <c r="A1385" t="s">
        <v>3217</v>
      </c>
      <c r="B1385" t="s">
        <v>5519</v>
      </c>
      <c r="C1385">
        <v>298066</v>
      </c>
      <c r="D1385" t="s">
        <v>3218</v>
      </c>
      <c r="E1385">
        <f>VLOOKUP(A1385,ToxCast!A:I,9,FALSE)</f>
        <v>0.39571241332372958</v>
      </c>
      <c r="F1385" t="e">
        <f>VLOOKUP(C1385,ECOTOX!A:L,7,FALSE)</f>
        <v>#N/A</v>
      </c>
      <c r="H1385" t="e">
        <f>VLOOKUP(C1385,ECOTOX!A:L,5,FALSE)</f>
        <v>#N/A</v>
      </c>
      <c r="J1385" t="e">
        <f>E1385/F1385</f>
        <v>#N/A</v>
      </c>
      <c r="L1385" t="e">
        <f>E1385/H1385</f>
        <v>#N/A</v>
      </c>
    </row>
    <row r="1386" spans="1:12" hidden="1" x14ac:dyDescent="0.25">
      <c r="A1386" t="s">
        <v>3805</v>
      </c>
      <c r="B1386" t="s">
        <v>5520</v>
      </c>
      <c r="C1386">
        <v>538932</v>
      </c>
      <c r="D1386" t="s">
        <v>3806</v>
      </c>
      <c r="E1386">
        <f>VLOOKUP(A1386,ToxCast!A:I,9,FALSE)</f>
        <v>1.0164692869472701E-3</v>
      </c>
      <c r="F1386" t="e">
        <f>VLOOKUP(C1386,ECOTOX!A:L,7,FALSE)</f>
        <v>#N/A</v>
      </c>
      <c r="H1386" t="e">
        <f>VLOOKUP(C1386,ECOTOX!A:L,5,FALSE)</f>
        <v>#N/A</v>
      </c>
      <c r="J1386" t="e">
        <f>E1386/F1386</f>
        <v>#N/A</v>
      </c>
      <c r="L1386" t="e">
        <f>E1386/H1386</f>
        <v>#N/A</v>
      </c>
    </row>
    <row r="1387" spans="1:12" hidden="1" x14ac:dyDescent="0.25">
      <c r="A1387" t="s">
        <v>3219</v>
      </c>
      <c r="B1387" t="s">
        <v>5521</v>
      </c>
      <c r="C1387">
        <v>579668</v>
      </c>
      <c r="D1387" t="s">
        <v>3220</v>
      </c>
      <c r="E1387">
        <f>VLOOKUP(A1387,ToxCast!A:I,9,FALSE)</f>
        <v>0.69693028433008219</v>
      </c>
      <c r="F1387" t="e">
        <f>VLOOKUP(C1387,ECOTOX!A:L,7,FALSE)</f>
        <v>#N/A</v>
      </c>
      <c r="H1387" t="e">
        <f>VLOOKUP(C1387,ECOTOX!A:L,5,FALSE)</f>
        <v>#N/A</v>
      </c>
      <c r="J1387" t="e">
        <f>E1387/F1387</f>
        <v>#N/A</v>
      </c>
      <c r="L1387" t="e">
        <f>E1387/H1387</f>
        <v>#N/A</v>
      </c>
    </row>
    <row r="1388" spans="1:12" hidden="1" x14ac:dyDescent="0.25">
      <c r="A1388" t="s">
        <v>2721</v>
      </c>
      <c r="B1388" t="s">
        <v>5522</v>
      </c>
      <c r="C1388">
        <v>629629</v>
      </c>
      <c r="D1388" t="s">
        <v>2722</v>
      </c>
      <c r="E1388">
        <f>VLOOKUP(A1388,ToxCast!A:I,9,FALSE)</f>
        <v>0.81219607506029812</v>
      </c>
      <c r="F1388" t="e">
        <f>VLOOKUP(C1388,ECOTOX!A:L,7,FALSE)</f>
        <v>#N/A</v>
      </c>
      <c r="H1388" t="e">
        <f>VLOOKUP(C1388,ECOTOX!A:L,5,FALSE)</f>
        <v>#N/A</v>
      </c>
      <c r="J1388" t="e">
        <f>E1388/F1388</f>
        <v>#N/A</v>
      </c>
      <c r="L1388" t="e">
        <f>E1388/H1388</f>
        <v>#N/A</v>
      </c>
    </row>
    <row r="1389" spans="1:12" hidden="1" x14ac:dyDescent="0.25">
      <c r="A1389" t="s">
        <v>3807</v>
      </c>
      <c r="B1389" t="s">
        <v>5523</v>
      </c>
      <c r="C1389">
        <v>1338438</v>
      </c>
      <c r="D1389" t="s">
        <v>3808</v>
      </c>
      <c r="E1389">
        <f>VLOOKUP(A1389,ToxCast!A:I,9,FALSE)</f>
        <v>3.126800525667002E-2</v>
      </c>
      <c r="F1389" t="e">
        <f>VLOOKUP(C1389,ECOTOX!A:L,7,FALSE)</f>
        <v>#N/A</v>
      </c>
      <c r="H1389" t="e">
        <f>VLOOKUP(C1389,ECOTOX!A:L,5,FALSE)</f>
        <v>#N/A</v>
      </c>
      <c r="J1389" t="e">
        <f>E1389/F1389</f>
        <v>#N/A</v>
      </c>
      <c r="L1389" t="e">
        <f>E1389/H1389</f>
        <v>#N/A</v>
      </c>
    </row>
    <row r="1390" spans="1:12" hidden="1" x14ac:dyDescent="0.25">
      <c r="A1390" t="s">
        <v>3809</v>
      </c>
      <c r="B1390" t="s">
        <v>5524</v>
      </c>
      <c r="C1390">
        <v>2855132</v>
      </c>
      <c r="D1390" t="s">
        <v>3810</v>
      </c>
      <c r="E1390">
        <f>VLOOKUP(A1390,ToxCast!A:I,9,FALSE)</f>
        <v>1.4630494340616982</v>
      </c>
      <c r="F1390" t="e">
        <f>VLOOKUP(C1390,ECOTOX!A:L,7,FALSE)</f>
        <v>#N/A</v>
      </c>
      <c r="H1390" t="e">
        <f>VLOOKUP(C1390,ECOTOX!A:L,5,FALSE)</f>
        <v>#N/A</v>
      </c>
      <c r="J1390" t="e">
        <f>E1390/F1390</f>
        <v>#N/A</v>
      </c>
      <c r="L1390" t="e">
        <f>E1390/H1390</f>
        <v>#N/A</v>
      </c>
    </row>
    <row r="1391" spans="1:12" hidden="1" x14ac:dyDescent="0.25">
      <c r="A1391" t="s">
        <v>1727</v>
      </c>
      <c r="B1391" t="s">
        <v>5525</v>
      </c>
      <c r="C1391">
        <v>27176870</v>
      </c>
      <c r="D1391" t="s">
        <v>1728</v>
      </c>
      <c r="E1391">
        <f>VLOOKUP(A1391,ToxCast!A:I,9,FALSE)</f>
        <v>0.3295188862905869</v>
      </c>
      <c r="F1391" t="e">
        <f>VLOOKUP(C1391,ECOTOX!A:L,7,FALSE)</f>
        <v>#N/A</v>
      </c>
      <c r="H1391" t="e">
        <f>VLOOKUP(C1391,ECOTOX!A:L,5,FALSE)</f>
        <v>#N/A</v>
      </c>
      <c r="J1391" t="e">
        <f>E1391/F1391</f>
        <v>#N/A</v>
      </c>
      <c r="L1391" t="e">
        <f>E1391/H1391</f>
        <v>#N/A</v>
      </c>
    </row>
    <row r="1392" spans="1:12" hidden="1" x14ac:dyDescent="0.25">
      <c r="A1392" s="2" t="s">
        <v>4010</v>
      </c>
      <c r="B1392" t="s">
        <v>5526</v>
      </c>
      <c r="C1392">
        <v>68424851</v>
      </c>
      <c r="D1392" t="s">
        <v>6369</v>
      </c>
      <c r="E1392">
        <f>VLOOKUP(A1392,ToxCast!A:I,9,FALSE)</f>
        <v>0</v>
      </c>
      <c r="F1392">
        <f>VLOOKUP(C1392,ECOTOX!A:L,7,FALSE)</f>
        <v>0.17075000000000001</v>
      </c>
      <c r="H1392">
        <f>VLOOKUP(C1392,ECOTOX!A:L,5,FALSE)</f>
        <v>0.50150000000000006</v>
      </c>
      <c r="J1392">
        <f>E1392/F1392</f>
        <v>0</v>
      </c>
      <c r="L1392">
        <f>E1392/H1392</f>
        <v>0</v>
      </c>
    </row>
    <row r="1393" spans="1:12" hidden="1" x14ac:dyDescent="0.25">
      <c r="A1393" s="2" t="s">
        <v>4084</v>
      </c>
      <c r="B1393" t="s">
        <v>5527</v>
      </c>
      <c r="C1393">
        <v>95705</v>
      </c>
      <c r="D1393" t="s">
        <v>6370</v>
      </c>
      <c r="E1393">
        <f>VLOOKUP(A1393,ToxCast!A:I,9,FALSE)</f>
        <v>0</v>
      </c>
      <c r="F1393" t="e">
        <f>VLOOKUP(C1393,ECOTOX!A:L,7,FALSE)</f>
        <v>#N/A</v>
      </c>
      <c r="H1393" t="e">
        <f>VLOOKUP(C1393,ECOTOX!A:L,5,FALSE)</f>
        <v>#N/A</v>
      </c>
      <c r="J1393" t="e">
        <f>E1393/F1393</f>
        <v>#N/A</v>
      </c>
      <c r="L1393" t="e">
        <f>E1393/H1393</f>
        <v>#N/A</v>
      </c>
    </row>
    <row r="1394" spans="1:12" hidden="1" x14ac:dyDescent="0.25">
      <c r="A1394" t="s">
        <v>3811</v>
      </c>
      <c r="B1394" t="s">
        <v>5528</v>
      </c>
      <c r="C1394">
        <v>142290</v>
      </c>
      <c r="D1394" t="s">
        <v>3812</v>
      </c>
      <c r="E1394" t="e">
        <f>VLOOKUP(A1394,ToxCast!A:I,9,FALSE)</f>
        <v>#VALUE!</v>
      </c>
      <c r="F1394" t="e">
        <f>VLOOKUP(C1394,ECOTOX!A:L,7,FALSE)</f>
        <v>#N/A</v>
      </c>
      <c r="H1394" t="e">
        <f>VLOOKUP(C1394,ECOTOX!A:L,5,FALSE)</f>
        <v>#N/A</v>
      </c>
      <c r="J1394" t="e">
        <f>E1394/F1394</f>
        <v>#VALUE!</v>
      </c>
      <c r="L1394" t="e">
        <f>E1394/H1394</f>
        <v>#VALUE!</v>
      </c>
    </row>
    <row r="1395" spans="1:12" hidden="1" x14ac:dyDescent="0.25">
      <c r="A1395" s="2" t="s">
        <v>4036</v>
      </c>
      <c r="B1395" t="s">
        <v>5529</v>
      </c>
      <c r="C1395">
        <v>7783280</v>
      </c>
      <c r="D1395" t="s">
        <v>6371</v>
      </c>
      <c r="E1395">
        <f>VLOOKUP(A1395,ToxCast!A:I,9,FALSE)</f>
        <v>0</v>
      </c>
      <c r="F1395" t="e">
        <f>VLOOKUP(C1395,ECOTOX!A:L,7,FALSE)</f>
        <v>#N/A</v>
      </c>
      <c r="H1395" t="e">
        <f>VLOOKUP(C1395,ECOTOX!A:L,5,FALSE)</f>
        <v>#N/A</v>
      </c>
      <c r="J1395" t="e">
        <f>E1395/F1395</f>
        <v>#N/A</v>
      </c>
      <c r="L1395" t="e">
        <f>E1395/H1395</f>
        <v>#N/A</v>
      </c>
    </row>
    <row r="1396" spans="1:12" hidden="1" x14ac:dyDescent="0.25">
      <c r="A1396" t="s">
        <v>3221</v>
      </c>
      <c r="B1396" t="s">
        <v>5530</v>
      </c>
      <c r="C1396">
        <v>79917901</v>
      </c>
      <c r="D1396" t="s">
        <v>3222</v>
      </c>
      <c r="E1396">
        <f>VLOOKUP(A1396,ToxCast!A:I,9,FALSE)</f>
        <v>9.0863578451425315</v>
      </c>
      <c r="F1396" t="e">
        <f>VLOOKUP(C1396,ECOTOX!A:L,7,FALSE)</f>
        <v>#N/A</v>
      </c>
      <c r="H1396" t="e">
        <f>VLOOKUP(C1396,ECOTOX!A:L,5,FALSE)</f>
        <v>#N/A</v>
      </c>
      <c r="J1396" t="e">
        <f>E1396/F1396</f>
        <v>#N/A</v>
      </c>
      <c r="L1396" t="e">
        <f>E1396/H1396</f>
        <v>#N/A</v>
      </c>
    </row>
    <row r="1397" spans="1:12" hidden="1" x14ac:dyDescent="0.25">
      <c r="A1397" t="s">
        <v>2723</v>
      </c>
      <c r="B1397" t="s">
        <v>5531</v>
      </c>
      <c r="C1397">
        <v>78308</v>
      </c>
      <c r="D1397" t="s">
        <v>2724</v>
      </c>
      <c r="E1397">
        <f>VLOOKUP(A1397,ToxCast!A:I,9,FALSE)</f>
        <v>3.160100024304667E-2</v>
      </c>
      <c r="F1397" t="e">
        <f>VLOOKUP(C1397,ECOTOX!A:L,7,FALSE)</f>
        <v>#N/A</v>
      </c>
      <c r="H1397" t="e">
        <f>VLOOKUP(C1397,ECOTOX!A:L,5,FALSE)</f>
        <v>#N/A</v>
      </c>
      <c r="J1397" t="e">
        <f>E1397/F1397</f>
        <v>#N/A</v>
      </c>
      <c r="L1397" t="e">
        <f>E1397/H1397</f>
        <v>#N/A</v>
      </c>
    </row>
    <row r="1398" spans="1:12" x14ac:dyDescent="0.25">
      <c r="A1398" t="s">
        <v>3215</v>
      </c>
      <c r="B1398" t="s">
        <v>5518</v>
      </c>
      <c r="C1398">
        <v>288880</v>
      </c>
      <c r="D1398" t="s">
        <v>3216</v>
      </c>
      <c r="E1398">
        <f>VLOOKUP(A1398,ToxCast!A:I,9,FALSE)</f>
        <v>5.6132401946239136E-3</v>
      </c>
      <c r="F1398">
        <f>VLOOKUP(C1398,ECOTOX!A:L,7,FALSE)</f>
        <v>384</v>
      </c>
      <c r="G1398">
        <f>VLOOKUP(C1398,ECOTOX!A:L,8,FALSE)</f>
        <v>390.00000000000011</v>
      </c>
      <c r="H1398">
        <f>VLOOKUP(C1398,ECOTOX!A:L,5,FALSE)</f>
        <v>438</v>
      </c>
      <c r="J1398">
        <f>E1398/F1398</f>
        <v>1.4617813006833108E-5</v>
      </c>
      <c r="K1398" s="8">
        <f>E1398/G1398</f>
        <v>1.4392923575958748E-5</v>
      </c>
      <c r="L1398">
        <f>E1398/H1398</f>
        <v>1.2815616882702999E-5</v>
      </c>
    </row>
    <row r="1399" spans="1:12" x14ac:dyDescent="0.25">
      <c r="A1399" t="s">
        <v>901</v>
      </c>
      <c r="B1399" t="s">
        <v>5532</v>
      </c>
      <c r="C1399">
        <v>5598130</v>
      </c>
      <c r="D1399" t="s">
        <v>902</v>
      </c>
      <c r="E1399">
        <f>VLOOKUP(A1399,ToxCast!A:I,9,FALSE)</f>
        <v>0.1819937073122061</v>
      </c>
      <c r="F1399">
        <f>VLOOKUP(C1399,ECOTOX!A:L,7,FALSE)</f>
        <v>2.876E-4</v>
      </c>
      <c r="G1399">
        <f>VLOOKUP(C1399,ECOTOX!A:L,8,FALSE)</f>
        <v>5.1800000000000001E-4</v>
      </c>
      <c r="H1399">
        <f>VLOOKUP(C1399,ECOTOX!A:L,5,FALSE)</f>
        <v>7.3800000000000004E-2</v>
      </c>
      <c r="J1399">
        <f>E1399/F1399</f>
        <v>632.80148578653029</v>
      </c>
      <c r="K1399" s="8">
        <f>E1399/G1399</f>
        <v>351.33920330541719</v>
      </c>
      <c r="L1399">
        <f>E1399/H1399</f>
        <v>2.4660393944743371</v>
      </c>
    </row>
    <row r="1400" spans="1:12" x14ac:dyDescent="0.25">
      <c r="A1400" t="s">
        <v>903</v>
      </c>
      <c r="B1400" t="s">
        <v>5533</v>
      </c>
      <c r="C1400">
        <v>105512069</v>
      </c>
      <c r="D1400" t="s">
        <v>904</v>
      </c>
      <c r="E1400">
        <f>VLOOKUP(A1400,ToxCast!A:I,9,FALSE)</f>
        <v>1.4708694684592509E-4</v>
      </c>
      <c r="F1400">
        <f>VLOOKUP(C1400,ECOTOX!A:L,7,FALSE)</f>
        <v>0.11600000000000001</v>
      </c>
      <c r="G1400">
        <f>VLOOKUP(C1400,ECOTOX!A:L,8,FALSE)</f>
        <v>0.13800000000000001</v>
      </c>
      <c r="H1400">
        <f>VLOOKUP(C1400,ECOTOX!A:L,5,FALSE)</f>
        <v>0.35</v>
      </c>
      <c r="J1400">
        <f>E1400/F1400</f>
        <v>1.267990921085561E-3</v>
      </c>
      <c r="K1400" s="8">
        <f>E1400/G1400</f>
        <v>1.0658474409125005E-3</v>
      </c>
      <c r="L1400">
        <f>E1400/H1400</f>
        <v>4.2024841955978602E-4</v>
      </c>
    </row>
    <row r="1401" spans="1:12" x14ac:dyDescent="0.25">
      <c r="A1401" t="s">
        <v>2305</v>
      </c>
      <c r="B1401" t="s">
        <v>5534</v>
      </c>
      <c r="C1401">
        <v>1134232</v>
      </c>
      <c r="D1401" t="s">
        <v>2306</v>
      </c>
      <c r="E1401">
        <f>VLOOKUP(A1401,ToxCast!A:I,9,FALSE)</f>
        <v>2.9443134265548552E-5</v>
      </c>
      <c r="F1401">
        <f>VLOOKUP(C1401,ECOTOX!A:L,7,FALSE)</f>
        <v>1.8</v>
      </c>
      <c r="G1401">
        <f>VLOOKUP(C1401,ECOTOX!A:L,8,FALSE)</f>
        <v>1.8</v>
      </c>
      <c r="H1401">
        <f>VLOOKUP(C1401,ECOTOX!A:L,5,FALSE)</f>
        <v>3.65</v>
      </c>
      <c r="J1401">
        <f>E1401/F1401</f>
        <v>1.6357296814193638E-5</v>
      </c>
      <c r="K1401" s="8">
        <f>E1401/G1401</f>
        <v>1.6357296814193638E-5</v>
      </c>
      <c r="L1401">
        <f>E1401/H1401</f>
        <v>8.0666121275475488E-6</v>
      </c>
    </row>
    <row r="1402" spans="1:12" x14ac:dyDescent="0.25">
      <c r="A1402" t="s">
        <v>263</v>
      </c>
      <c r="B1402" t="s">
        <v>5535</v>
      </c>
      <c r="C1402">
        <v>57966957</v>
      </c>
      <c r="D1402" t="s">
        <v>264</v>
      </c>
      <c r="E1402">
        <f>VLOOKUP(A1402,ToxCast!A:I,9,FALSE)</f>
        <v>4.382856604318526E-2</v>
      </c>
      <c r="F1402">
        <f>VLOOKUP(C1402,ECOTOX!A:L,7,FALSE)</f>
        <v>4.9979999999999997E-2</v>
      </c>
      <c r="G1402">
        <f>VLOOKUP(C1402,ECOTOX!A:L,8,FALSE)</f>
        <v>7.3599999999999999E-2</v>
      </c>
      <c r="H1402">
        <f>VLOOKUP(C1402,ECOTOX!A:L,5,FALSE)</f>
        <v>1.1000000000000001</v>
      </c>
      <c r="J1402">
        <f>E1402/F1402</f>
        <v>0.87692208969958507</v>
      </c>
      <c r="K1402" s="8">
        <f>E1402/G1402</f>
        <v>0.59549682123893022</v>
      </c>
      <c r="L1402">
        <f>E1402/H1402</f>
        <v>3.9844150948350233E-2</v>
      </c>
    </row>
    <row r="1403" spans="1:12" x14ac:dyDescent="0.25">
      <c r="A1403" t="s">
        <v>265</v>
      </c>
      <c r="B1403" t="s">
        <v>5536</v>
      </c>
      <c r="C1403">
        <v>87392129</v>
      </c>
      <c r="D1403" t="s">
        <v>266</v>
      </c>
      <c r="E1403">
        <f>VLOOKUP(A1403,ToxCast!A:I,9,FALSE)</f>
        <v>6.1769205063731174E-2</v>
      </c>
      <c r="F1403">
        <f>VLOOKUP(C1403,ECOTOX!A:L,7,FALSE)</f>
        <v>7.6E-3</v>
      </c>
      <c r="G1403">
        <f>VLOOKUP(C1403,ECOTOX!A:L,8,FALSE)</f>
        <v>8.0000000000000002E-3</v>
      </c>
      <c r="H1403">
        <f>VLOOKUP(C1403,ECOTOX!A:L,5,FALSE)</f>
        <v>0.51</v>
      </c>
      <c r="J1403">
        <f>E1403/F1403</f>
        <v>8.1275269820698917</v>
      </c>
      <c r="K1403" s="8">
        <f>E1403/G1403</f>
        <v>7.7211506329663964</v>
      </c>
      <c r="L1403">
        <f>E1403/H1403</f>
        <v>0.1211160883602572</v>
      </c>
    </row>
    <row r="1404" spans="1:12" x14ac:dyDescent="0.25">
      <c r="A1404" t="s">
        <v>1099</v>
      </c>
      <c r="B1404" t="s">
        <v>5537</v>
      </c>
      <c r="C1404">
        <v>132661</v>
      </c>
      <c r="D1404" t="s">
        <v>1100</v>
      </c>
      <c r="E1404">
        <f>VLOOKUP(A1404,ToxCast!A:I,9,FALSE)</f>
        <v>7.854894981658358</v>
      </c>
      <c r="F1404">
        <f>VLOOKUP(C1404,ECOTOX!A:L,7,FALSE)</f>
        <v>43.010059605999992</v>
      </c>
      <c r="G1404">
        <f>VLOOKUP(C1404,ECOTOX!A:L,8,FALSE)</f>
        <v>48.849460852</v>
      </c>
      <c r="H1404">
        <f>VLOOKUP(C1404,ECOTOX!A:L,5,FALSE)</f>
        <v>97.3</v>
      </c>
      <c r="J1404">
        <f>E1404/F1404</f>
        <v>0.18262925124062335</v>
      </c>
      <c r="K1404" s="8">
        <f>E1404/G1404</f>
        <v>0.16079798721743235</v>
      </c>
      <c r="L1404">
        <f>E1404/H1404</f>
        <v>8.0728622627526808E-2</v>
      </c>
    </row>
    <row r="1405" spans="1:12" hidden="1" x14ac:dyDescent="0.25">
      <c r="A1405" t="s">
        <v>1729</v>
      </c>
      <c r="B1405" t="s">
        <v>5539</v>
      </c>
      <c r="C1405">
        <v>3547339</v>
      </c>
      <c r="D1405" t="s">
        <v>1730</v>
      </c>
      <c r="E1405" t="e">
        <f>VLOOKUP(A1405,ToxCast!A:I,9,FALSE)</f>
        <v>#VALUE!</v>
      </c>
      <c r="F1405">
        <f>VLOOKUP(C1405,ECOTOX!A:L,7,FALSE)</f>
        <v>0.40799999999999997</v>
      </c>
      <c r="H1405">
        <f>VLOOKUP(C1405,ECOTOX!A:L,5,FALSE)</f>
        <v>0.59</v>
      </c>
      <c r="J1405" t="e">
        <f>E1405/F1405</f>
        <v>#VALUE!</v>
      </c>
      <c r="L1405" t="e">
        <f>E1405/H1405</f>
        <v>#VALUE!</v>
      </c>
    </row>
    <row r="1406" spans="1:12" x14ac:dyDescent="0.25">
      <c r="A1406" t="s">
        <v>2307</v>
      </c>
      <c r="B1406" t="s">
        <v>5538</v>
      </c>
      <c r="C1406">
        <v>643798</v>
      </c>
      <c r="D1406" t="s">
        <v>2308</v>
      </c>
      <c r="E1406">
        <f>VLOOKUP(A1406,ToxCast!A:I,9,FALSE)</f>
        <v>0.1102049296356106</v>
      </c>
      <c r="F1406">
        <f>VLOOKUP(C1406,ECOTOX!A:L,7,FALSE)</f>
        <v>1.685E-2</v>
      </c>
      <c r="G1406">
        <f>VLOOKUP(C1406,ECOTOX!A:L,8,FALSE)</f>
        <v>0.02</v>
      </c>
      <c r="H1406">
        <f>VLOOKUP(C1406,ECOTOX!A:L,5,FALSE)</f>
        <v>8.0999999999999989E-2</v>
      </c>
      <c r="J1406">
        <f>E1406/F1406</f>
        <v>6.5403519071578993</v>
      </c>
      <c r="K1406" s="8">
        <f>E1406/G1406</f>
        <v>5.5102464817805297</v>
      </c>
      <c r="L1406">
        <f>E1406/H1406</f>
        <v>1.3605546868593903</v>
      </c>
    </row>
    <row r="1407" spans="1:12" x14ac:dyDescent="0.25">
      <c r="A1407" t="s">
        <v>2725</v>
      </c>
      <c r="B1407" t="s">
        <v>5540</v>
      </c>
      <c r="C1407">
        <v>1192525</v>
      </c>
      <c r="D1407" t="s">
        <v>2726</v>
      </c>
      <c r="E1407">
        <f>VLOOKUP(A1407,ToxCast!A:I,9,FALSE)</f>
        <v>9.831890471835579E-2</v>
      </c>
      <c r="F1407">
        <f>VLOOKUP(C1407,ECOTOX!A:L,7,FALSE)</f>
        <v>1.115E-2</v>
      </c>
      <c r="G1407">
        <f>VLOOKUP(C1407,ECOTOX!A:L,8,FALSE)</f>
        <v>1.1299999999999999E-2</v>
      </c>
      <c r="H1407">
        <f>VLOOKUP(C1407,ECOTOX!A:L,5,FALSE)</f>
        <v>1.2999999999999999E-2</v>
      </c>
      <c r="J1407">
        <f>E1407/F1407</f>
        <v>8.8178389881933441</v>
      </c>
      <c r="K1407" s="8">
        <f>E1407/G1407</f>
        <v>8.7007880281730792</v>
      </c>
      <c r="L1407">
        <f>E1407/H1407</f>
        <v>7.5629926706427533</v>
      </c>
    </row>
    <row r="1408" spans="1:12" x14ac:dyDescent="0.25">
      <c r="A1408" t="s">
        <v>3223</v>
      </c>
      <c r="B1408" t="s">
        <v>5541</v>
      </c>
      <c r="C1408">
        <v>113484</v>
      </c>
      <c r="D1408" t="s">
        <v>3224</v>
      </c>
      <c r="E1408">
        <f>VLOOKUP(A1408,ToxCast!A:I,9,FALSE)</f>
        <v>0.1894909043539745</v>
      </c>
      <c r="F1408">
        <f>VLOOKUP(C1408,ECOTOX!A:L,7,FALSE)</f>
        <v>0.24109</v>
      </c>
      <c r="G1408">
        <f>VLOOKUP(C1408,ECOTOX!A:L,8,FALSE)</f>
        <v>0.31347999999999998</v>
      </c>
      <c r="H1408">
        <f>VLOOKUP(C1408,ECOTOX!A:L,5,FALSE)</f>
        <v>1</v>
      </c>
      <c r="J1408">
        <f>E1408/F1408</f>
        <v>0.78597579474044754</v>
      </c>
      <c r="K1408" s="8">
        <f>E1408/G1408</f>
        <v>0.60447525951886727</v>
      </c>
      <c r="L1408">
        <f>E1408/H1408</f>
        <v>0.1894909043539745</v>
      </c>
    </row>
    <row r="1409" spans="1:12" x14ac:dyDescent="0.25">
      <c r="A1409" t="s">
        <v>707</v>
      </c>
      <c r="B1409" t="s">
        <v>5542</v>
      </c>
      <c r="C1409">
        <v>84087014</v>
      </c>
      <c r="D1409" t="s">
        <v>708</v>
      </c>
      <c r="E1409">
        <f>VLOOKUP(A1409,ToxCast!A:I,9,FALSE)</f>
        <v>3.9957441922198831E-3</v>
      </c>
      <c r="F1409">
        <f>VLOOKUP(C1409,ECOTOX!A:L,7,FALSE)</f>
        <v>0.5</v>
      </c>
      <c r="G1409">
        <f>VLOOKUP(C1409,ECOTOX!A:L,8,FALSE)</f>
        <v>0.5</v>
      </c>
      <c r="H1409">
        <f>VLOOKUP(C1409,ECOTOX!A:L,5,FALSE)</f>
        <v>15.46725</v>
      </c>
      <c r="J1409">
        <f>E1409/F1409</f>
        <v>7.9914883844397662E-3</v>
      </c>
      <c r="K1409" s="8">
        <f>E1409/G1409</f>
        <v>7.9914883844397662E-3</v>
      </c>
      <c r="L1409">
        <f>E1409/H1409</f>
        <v>2.583357864015829E-4</v>
      </c>
    </row>
    <row r="1410" spans="1:12" x14ac:dyDescent="0.25">
      <c r="A1410" t="s">
        <v>2727</v>
      </c>
      <c r="B1410" t="s">
        <v>5543</v>
      </c>
      <c r="C1410">
        <v>122836355</v>
      </c>
      <c r="D1410" t="s">
        <v>2728</v>
      </c>
      <c r="E1410">
        <f>VLOOKUP(A1410,ToxCast!A:I,9,FALSE)</f>
        <v>0.1249493424449323</v>
      </c>
      <c r="F1410">
        <f>VLOOKUP(C1410,ECOTOX!A:L,7,FALSE)</f>
        <v>1.6145E-2</v>
      </c>
      <c r="G1410">
        <f>VLOOKUP(C1410,ECOTOX!A:L,8,FALSE)</f>
        <v>1.9890000000000001E-2</v>
      </c>
      <c r="H1410">
        <f>VLOOKUP(C1410,ECOTOX!A:L,5,FALSE)</f>
        <v>1.2250000000000001</v>
      </c>
      <c r="J1410">
        <f>E1410/F1410</f>
        <v>7.7391974261339307</v>
      </c>
      <c r="K1410" s="8">
        <f>E1410/G1410</f>
        <v>6.2820182224702013</v>
      </c>
      <c r="L1410">
        <f>E1410/H1410</f>
        <v>0.10199946322035289</v>
      </c>
    </row>
    <row r="1411" spans="1:12" x14ac:dyDescent="0.25">
      <c r="A1411" t="s">
        <v>1101</v>
      </c>
      <c r="B1411" t="s">
        <v>5544</v>
      </c>
      <c r="C1411">
        <v>21564170</v>
      </c>
      <c r="D1411" t="s">
        <v>1102</v>
      </c>
      <c r="E1411">
        <f>VLOOKUP(A1411,ToxCast!A:I,9,FALSE)</f>
        <v>5.6374377818457312E-2</v>
      </c>
      <c r="F1411">
        <f>VLOOKUP(C1411,ECOTOX!A:L,7,FALSE)</f>
        <v>1.67E-2</v>
      </c>
      <c r="G1411">
        <f>VLOOKUP(C1411,ECOTOX!A:L,8,FALSE)</f>
        <v>1.7399999999999999E-2</v>
      </c>
      <c r="H1411">
        <f>VLOOKUP(C1411,ECOTOX!A:L,5,FALSE)</f>
        <v>2.3E-2</v>
      </c>
      <c r="J1411">
        <f>E1411/F1411</f>
        <v>3.3757112466142103</v>
      </c>
      <c r="K1411" s="8">
        <f>E1411/G1411</f>
        <v>3.2399067711757077</v>
      </c>
      <c r="L1411">
        <f>E1411/H1411</f>
        <v>2.4510599051503181</v>
      </c>
    </row>
    <row r="1412" spans="1:12" hidden="1" x14ac:dyDescent="0.25">
      <c r="A1412" t="s">
        <v>2309</v>
      </c>
      <c r="B1412" t="s">
        <v>5546</v>
      </c>
      <c r="C1412">
        <v>2550267</v>
      </c>
      <c r="D1412" t="s">
        <v>2310</v>
      </c>
      <c r="E1412">
        <f>VLOOKUP(A1412,ToxCast!A:I,9,FALSE)</f>
        <v>1.8915884236735789E-4</v>
      </c>
      <c r="F1412" t="e">
        <f>VLOOKUP(C1412,ECOTOX!A:L,7,FALSE)</f>
        <v>#N/A</v>
      </c>
      <c r="H1412" t="e">
        <f>VLOOKUP(C1412,ECOTOX!A:L,5,FALSE)</f>
        <v>#N/A</v>
      </c>
      <c r="J1412" t="e">
        <f>E1412/F1412</f>
        <v>#N/A</v>
      </c>
      <c r="L1412" t="e">
        <f>E1412/H1412</f>
        <v>#N/A</v>
      </c>
    </row>
    <row r="1413" spans="1:12" hidden="1" x14ac:dyDescent="0.25">
      <c r="A1413" t="s">
        <v>3225</v>
      </c>
      <c r="B1413" t="s">
        <v>5547</v>
      </c>
      <c r="C1413">
        <v>5329146</v>
      </c>
      <c r="D1413" t="s">
        <v>3226</v>
      </c>
      <c r="E1413">
        <f>VLOOKUP(A1413,ToxCast!A:I,9,FALSE)</f>
        <v>5.040143438615849</v>
      </c>
      <c r="F1413" t="e">
        <f>VLOOKUP(C1413,ECOTOX!A:L,7,FALSE)</f>
        <v>#N/A</v>
      </c>
      <c r="H1413" t="e">
        <f>VLOOKUP(C1413,ECOTOX!A:L,5,FALSE)</f>
        <v>#N/A</v>
      </c>
      <c r="J1413" t="e">
        <f>E1413/F1413</f>
        <v>#N/A</v>
      </c>
      <c r="L1413" t="e">
        <f>E1413/H1413</f>
        <v>#N/A</v>
      </c>
    </row>
    <row r="1414" spans="1:12" hidden="1" x14ac:dyDescent="0.25">
      <c r="A1414" t="s">
        <v>2729</v>
      </c>
      <c r="B1414" t="s">
        <v>5548</v>
      </c>
      <c r="C1414">
        <v>52017</v>
      </c>
      <c r="D1414" t="s">
        <v>2730</v>
      </c>
      <c r="E1414">
        <f>VLOOKUP(A1414,ToxCast!A:I,9,FALSE)</f>
        <v>1.8354854445250658E-3</v>
      </c>
      <c r="F1414" t="e">
        <f>VLOOKUP(C1414,ECOTOX!A:L,7,FALSE)</f>
        <v>#N/A</v>
      </c>
      <c r="H1414" t="e">
        <f>VLOOKUP(C1414,ECOTOX!A:L,5,FALSE)</f>
        <v>#N/A</v>
      </c>
      <c r="J1414" t="e">
        <f>E1414/F1414</f>
        <v>#N/A</v>
      </c>
      <c r="L1414" t="e">
        <f>E1414/H1414</f>
        <v>#N/A</v>
      </c>
    </row>
    <row r="1415" spans="1:12" x14ac:dyDescent="0.25">
      <c r="A1415" t="s">
        <v>1731</v>
      </c>
      <c r="B1415" t="s">
        <v>5545</v>
      </c>
      <c r="C1415">
        <v>7696120</v>
      </c>
      <c r="D1415" t="s">
        <v>1732</v>
      </c>
      <c r="E1415">
        <f>VLOOKUP(A1415,ToxCast!A:I,9,FALSE)</f>
        <v>1.1898044576959151E-3</v>
      </c>
      <c r="F1415">
        <f>VLOOKUP(C1415,ECOTOX!A:L,7,FALSE)</f>
        <v>2.8E-3</v>
      </c>
      <c r="G1415">
        <f>VLOOKUP(C1415,ECOTOX!A:L,8,FALSE)</f>
        <v>3.3999999999999998E-3</v>
      </c>
      <c r="H1415">
        <f>VLOOKUP(C1415,ECOTOX!A:L,5,FALSE)</f>
        <v>1.5900000000000001E-2</v>
      </c>
      <c r="J1415">
        <f>E1415/F1415</f>
        <v>0.4249301634628268</v>
      </c>
      <c r="K1415" s="8">
        <f>E1415/G1415</f>
        <v>0.34994248755762208</v>
      </c>
      <c r="L1415">
        <f>E1415/H1415</f>
        <v>7.4830469037478933E-2</v>
      </c>
    </row>
    <row r="1416" spans="1:12" x14ac:dyDescent="0.25">
      <c r="A1416" t="s">
        <v>709</v>
      </c>
      <c r="B1416" t="s">
        <v>5549</v>
      </c>
      <c r="C1416">
        <v>57754855</v>
      </c>
      <c r="D1416" t="s">
        <v>710</v>
      </c>
      <c r="E1416">
        <f>VLOOKUP(A1416,ToxCast!A:I,9,FALSE)</f>
        <v>1.4063813654221469</v>
      </c>
      <c r="F1416">
        <f>VLOOKUP(C1416,ECOTOX!A:L,7,FALSE)</f>
        <v>106.25</v>
      </c>
      <c r="G1416">
        <f>VLOOKUP(C1416,ECOTOX!A:L,8,FALSE)</f>
        <v>112.5</v>
      </c>
      <c r="H1416">
        <f>VLOOKUP(C1416,ECOTOX!A:L,5,FALSE)</f>
        <v>162.5</v>
      </c>
      <c r="J1416">
        <f>E1416/F1416</f>
        <v>1.3236530498090794E-2</v>
      </c>
      <c r="K1416" s="8">
        <f>E1416/G1416</f>
        <v>1.2501167692641306E-2</v>
      </c>
      <c r="L1416">
        <f>E1416/H1416</f>
        <v>8.6546545564439806E-3</v>
      </c>
    </row>
    <row r="1417" spans="1:12" hidden="1" x14ac:dyDescent="0.25">
      <c r="A1417" s="2" t="s">
        <v>4054</v>
      </c>
      <c r="B1417" t="s">
        <v>5551</v>
      </c>
      <c r="C1417">
        <v>79334</v>
      </c>
      <c r="D1417" t="s">
        <v>6372</v>
      </c>
      <c r="E1417">
        <f>VLOOKUP(A1417,ToxCast!A:I,9,FALSE)</f>
        <v>0</v>
      </c>
      <c r="F1417" t="e">
        <f>VLOOKUP(C1417,ECOTOX!A:L,7,FALSE)</f>
        <v>#N/A</v>
      </c>
      <c r="H1417" t="e">
        <f>VLOOKUP(C1417,ECOTOX!A:L,5,FALSE)</f>
        <v>#N/A</v>
      </c>
      <c r="J1417" t="e">
        <f>E1417/F1417</f>
        <v>#N/A</v>
      </c>
      <c r="L1417" t="e">
        <f>E1417/H1417</f>
        <v>#N/A</v>
      </c>
    </row>
    <row r="1418" spans="1:12" x14ac:dyDescent="0.25">
      <c r="A1418" t="s">
        <v>1103</v>
      </c>
      <c r="B1418" t="s">
        <v>5550</v>
      </c>
      <c r="C1418">
        <v>188425856</v>
      </c>
      <c r="D1418" t="s">
        <v>1104</v>
      </c>
      <c r="E1418">
        <f>VLOOKUP(A1418,ToxCast!A:I,9,FALSE)</f>
        <v>0.27112586833304719</v>
      </c>
      <c r="F1418">
        <f>VLOOKUP(C1418,ECOTOX!A:L,7,FALSE)</f>
        <v>0.16500000000000001</v>
      </c>
      <c r="G1418">
        <f>VLOOKUP(C1418,ECOTOX!A:L,8,FALSE)</f>
        <v>0.24049999999999999</v>
      </c>
      <c r="H1418">
        <f>VLOOKUP(C1418,ECOTOX!A:L,5,FALSE)</f>
        <v>1.5649999999999999</v>
      </c>
      <c r="J1418">
        <f>E1418/F1418</f>
        <v>1.6431870808063465</v>
      </c>
      <c r="K1418" s="8">
        <f>E1418/G1418</f>
        <v>1.1273424878712981</v>
      </c>
      <c r="L1418">
        <f>E1418/H1418</f>
        <v>0.17324336634699503</v>
      </c>
    </row>
    <row r="1419" spans="1:12" x14ac:dyDescent="0.25">
      <c r="A1419" t="s">
        <v>3227</v>
      </c>
      <c r="B1419" t="s">
        <v>5552</v>
      </c>
      <c r="C1419">
        <v>330950</v>
      </c>
      <c r="D1419" t="s">
        <v>3228</v>
      </c>
      <c r="E1419">
        <f>VLOOKUP(A1419,ToxCast!A:I,9,FALSE)</f>
        <v>1.0104512697513201E-2</v>
      </c>
      <c r="F1419">
        <f>VLOOKUP(C1419,ECOTOX!A:L,7,FALSE)</f>
        <v>6.9750000000000006E-2</v>
      </c>
      <c r="G1419">
        <f>VLOOKUP(C1419,ECOTOX!A:L,8,FALSE)</f>
        <v>7.0500000000000007E-2</v>
      </c>
      <c r="H1419">
        <f>VLOOKUP(C1419,ECOTOX!A:L,5,FALSE)</f>
        <v>67</v>
      </c>
      <c r="J1419">
        <f>E1419/F1419</f>
        <v>0.14486756555574481</v>
      </c>
      <c r="K1419" s="8">
        <f>E1419/G1419</f>
        <v>0.143326421241322</v>
      </c>
      <c r="L1419">
        <f>E1419/H1419</f>
        <v>1.5081362235094329E-4</v>
      </c>
    </row>
    <row r="1420" spans="1:12" x14ac:dyDescent="0.25">
      <c r="A1420" t="s">
        <v>1733</v>
      </c>
      <c r="B1420" t="s">
        <v>5553</v>
      </c>
      <c r="C1420">
        <v>111991094</v>
      </c>
      <c r="D1420" t="s">
        <v>1734</v>
      </c>
      <c r="E1420">
        <f>VLOOKUP(A1420,ToxCast!A:I,9,FALSE)</f>
        <v>0.3315774068432113</v>
      </c>
      <c r="F1420">
        <f>VLOOKUP(C1420,ECOTOX!A:L,7,FALSE)</f>
        <v>48</v>
      </c>
      <c r="G1420">
        <f>VLOOKUP(C1420,ECOTOX!A:L,8,FALSE)</f>
        <v>48</v>
      </c>
      <c r="H1420">
        <f>VLOOKUP(C1420,ECOTOX!A:L,5,FALSE)</f>
        <v>86</v>
      </c>
      <c r="J1420">
        <f>E1420/F1420</f>
        <v>6.9078626425669023E-3</v>
      </c>
      <c r="K1420" s="8">
        <f>E1420/G1420</f>
        <v>6.9078626425669023E-3</v>
      </c>
      <c r="L1420">
        <f>E1420/H1420</f>
        <v>3.8555512423629219E-3</v>
      </c>
    </row>
    <row r="1421" spans="1:12" hidden="1" x14ac:dyDescent="0.25">
      <c r="A1421" t="s">
        <v>1737</v>
      </c>
      <c r="B1421" t="s">
        <v>5555</v>
      </c>
      <c r="C1421">
        <v>650511</v>
      </c>
      <c r="D1421" t="s">
        <v>1738</v>
      </c>
      <c r="E1421">
        <f>VLOOKUP(A1421,ToxCast!A:I,9,FALSE)</f>
        <v>1.056013791272042E-3</v>
      </c>
      <c r="F1421" t="e">
        <f>VLOOKUP(C1421,ECOTOX!A:L,7,FALSE)</f>
        <v>#N/A</v>
      </c>
      <c r="H1421" t="e">
        <f>VLOOKUP(C1421,ECOTOX!A:L,5,FALSE)</f>
        <v>#N/A</v>
      </c>
      <c r="J1421" t="e">
        <f>E1421/F1421</f>
        <v>#N/A</v>
      </c>
      <c r="L1421" t="e">
        <f>E1421/H1421</f>
        <v>#N/A</v>
      </c>
    </row>
    <row r="1422" spans="1:12" x14ac:dyDescent="0.25">
      <c r="A1422" t="s">
        <v>1735</v>
      </c>
      <c r="B1422" t="s">
        <v>5554</v>
      </c>
      <c r="C1422">
        <v>25606411</v>
      </c>
      <c r="D1422" t="s">
        <v>1736</v>
      </c>
      <c r="E1422">
        <f>VLOOKUP(A1422,ToxCast!A:I,9,FALSE)</f>
        <v>0.26568624226747339</v>
      </c>
      <c r="F1422">
        <f>VLOOKUP(C1422,ECOTOX!A:L,7,FALSE)</f>
        <v>14.72</v>
      </c>
      <c r="G1422">
        <f>VLOOKUP(C1422,ECOTOX!A:L,8,FALSE)</f>
        <v>17.440000000000001</v>
      </c>
      <c r="H1422">
        <f>VLOOKUP(C1422,ECOTOX!A:L,5,FALSE)</f>
        <v>39.200000000000003</v>
      </c>
      <c r="J1422">
        <f>E1422/F1422</f>
        <v>1.8049337110562051E-2</v>
      </c>
      <c r="K1422" s="8">
        <f>E1422/G1422</f>
        <v>1.5234302882309253E-2</v>
      </c>
      <c r="L1422">
        <f>E1422/H1422</f>
        <v>6.7777102619253409E-3</v>
      </c>
    </row>
    <row r="1423" spans="1:12" x14ac:dyDescent="0.25">
      <c r="A1423" t="s">
        <v>1739</v>
      </c>
      <c r="B1423" t="s">
        <v>5556</v>
      </c>
      <c r="C1423">
        <v>148477718</v>
      </c>
      <c r="D1423" t="s">
        <v>1740</v>
      </c>
      <c r="E1423">
        <f>VLOOKUP(A1423,ToxCast!A:I,9,FALSE)</f>
        <v>0.27598598176831107</v>
      </c>
      <c r="F1423">
        <f>VLOOKUP(C1423,ECOTOX!A:L,7,FALSE)</f>
        <v>2.787E-3</v>
      </c>
      <c r="G1423">
        <f>VLOOKUP(C1423,ECOTOX!A:L,8,FALSE)</f>
        <v>3.6240000000000001E-3</v>
      </c>
      <c r="H1423">
        <f>VLOOKUP(C1423,ECOTOX!A:L,5,FALSE)</f>
        <v>2.785E-2</v>
      </c>
      <c r="J1423">
        <f>E1423/F1423</f>
        <v>99.026186497420554</v>
      </c>
      <c r="K1423" s="8">
        <f>E1423/G1423</f>
        <v>76.155072231873916</v>
      </c>
      <c r="L1423">
        <f>E1423/H1423</f>
        <v>9.9097300455407922</v>
      </c>
    </row>
    <row r="1424" spans="1:12" hidden="1" x14ac:dyDescent="0.25">
      <c r="A1424" t="s">
        <v>3813</v>
      </c>
      <c r="B1424" t="s">
        <v>5558</v>
      </c>
      <c r="C1424">
        <v>122703</v>
      </c>
      <c r="D1424" t="s">
        <v>3814</v>
      </c>
      <c r="E1424">
        <f>VLOOKUP(A1424,ToxCast!A:I,9,FALSE)</f>
        <v>7.2699043411572509E-4</v>
      </c>
      <c r="F1424" t="e">
        <f>VLOOKUP(C1424,ECOTOX!A:L,7,FALSE)</f>
        <v>#N/A</v>
      </c>
      <c r="H1424" t="e">
        <f>VLOOKUP(C1424,ECOTOX!A:L,5,FALSE)</f>
        <v>#N/A</v>
      </c>
      <c r="J1424" t="e">
        <f>E1424/F1424</f>
        <v>#N/A</v>
      </c>
      <c r="L1424" t="e">
        <f>E1424/H1424</f>
        <v>#N/A</v>
      </c>
    </row>
    <row r="1425" spans="1:12" hidden="1" x14ac:dyDescent="0.25">
      <c r="A1425" t="s">
        <v>3229</v>
      </c>
      <c r="B1425" t="s">
        <v>5559</v>
      </c>
      <c r="C1425">
        <v>5538943</v>
      </c>
      <c r="D1425" t="s">
        <v>3230</v>
      </c>
      <c r="E1425">
        <f>VLOOKUP(A1425,ToxCast!A:I,9,FALSE)</f>
        <v>0.1414079060169238</v>
      </c>
      <c r="F1425" t="e">
        <f>VLOOKUP(C1425,ECOTOX!A:L,7,FALSE)</f>
        <v>#N/A</v>
      </c>
      <c r="H1425" t="e">
        <f>VLOOKUP(C1425,ECOTOX!A:L,5,FALSE)</f>
        <v>#N/A</v>
      </c>
      <c r="J1425" t="e">
        <f>E1425/F1425</f>
        <v>#N/A</v>
      </c>
      <c r="L1425" t="e">
        <f>E1425/H1425</f>
        <v>#N/A</v>
      </c>
    </row>
    <row r="1426" spans="1:12" hidden="1" x14ac:dyDescent="0.25">
      <c r="A1426" t="s">
        <v>2731</v>
      </c>
      <c r="B1426" t="s">
        <v>5560</v>
      </c>
      <c r="C1426">
        <v>27344418</v>
      </c>
      <c r="D1426" t="s">
        <v>2732</v>
      </c>
      <c r="E1426">
        <f>VLOOKUP(A1426,ToxCast!A:I,9,FALSE)</f>
        <v>1.178132016369573</v>
      </c>
      <c r="F1426" t="e">
        <f>VLOOKUP(C1426,ECOTOX!A:L,7,FALSE)</f>
        <v>#N/A</v>
      </c>
      <c r="H1426" t="e">
        <f>VLOOKUP(C1426,ECOTOX!A:L,5,FALSE)</f>
        <v>#N/A</v>
      </c>
      <c r="J1426" t="e">
        <f>E1426/F1426</f>
        <v>#N/A</v>
      </c>
      <c r="L1426" t="e">
        <f>E1426/H1426</f>
        <v>#N/A</v>
      </c>
    </row>
    <row r="1427" spans="1:12" hidden="1" x14ac:dyDescent="0.25">
      <c r="A1427" t="s">
        <v>3815</v>
      </c>
      <c r="B1427" t="s">
        <v>5561</v>
      </c>
      <c r="C1427">
        <v>187022113</v>
      </c>
      <c r="D1427" t="s">
        <v>3816</v>
      </c>
      <c r="E1427">
        <f>VLOOKUP(A1427,ToxCast!A:I,9,FALSE)</f>
        <v>11.11274881172424</v>
      </c>
      <c r="F1427" t="e">
        <f>VLOOKUP(C1427,ECOTOX!A:L,7,FALSE)</f>
        <v>#N/A</v>
      </c>
      <c r="H1427" t="e">
        <f>VLOOKUP(C1427,ECOTOX!A:L,5,FALSE)</f>
        <v>#N/A</v>
      </c>
      <c r="J1427" t="e">
        <f>E1427/F1427</f>
        <v>#N/A</v>
      </c>
      <c r="L1427" t="e">
        <f>E1427/H1427</f>
        <v>#N/A</v>
      </c>
    </row>
    <row r="1428" spans="1:12" x14ac:dyDescent="0.25">
      <c r="A1428" t="s">
        <v>905</v>
      </c>
      <c r="B1428" t="s">
        <v>5557</v>
      </c>
      <c r="C1428">
        <v>89838</v>
      </c>
      <c r="D1428" t="s">
        <v>906</v>
      </c>
      <c r="E1428">
        <f>VLOOKUP(A1428,ToxCast!A:I,9,FALSE)</f>
        <v>0.72175962142258776</v>
      </c>
      <c r="F1428">
        <f>VLOOKUP(C1428,ECOTOX!A:L,7,FALSE)</f>
        <v>3.2</v>
      </c>
      <c r="G1428">
        <f>VLOOKUP(C1428,ECOTOX!A:L,8,FALSE)</f>
        <v>3.2</v>
      </c>
      <c r="H1428">
        <f>VLOOKUP(C1428,ECOTOX!A:L,5,FALSE)</f>
        <v>3.2</v>
      </c>
      <c r="J1428">
        <f>E1428/F1428</f>
        <v>0.22554988169455867</v>
      </c>
      <c r="K1428" s="8">
        <f>E1428/G1428</f>
        <v>0.22554988169455867</v>
      </c>
      <c r="L1428">
        <f>E1428/H1428</f>
        <v>0.22554988169455867</v>
      </c>
    </row>
    <row r="1429" spans="1:12" hidden="1" x14ac:dyDescent="0.25">
      <c r="A1429" t="s">
        <v>3231</v>
      </c>
      <c r="B1429" t="s">
        <v>5563</v>
      </c>
      <c r="C1429">
        <v>1143722</v>
      </c>
      <c r="D1429" t="s">
        <v>3232</v>
      </c>
      <c r="E1429">
        <f>VLOOKUP(A1429,ToxCast!A:I,9,FALSE)</f>
        <v>8.5573199765397179E-4</v>
      </c>
      <c r="F1429" t="e">
        <f>VLOOKUP(C1429,ECOTOX!A:L,7,FALSE)</f>
        <v>#N/A</v>
      </c>
      <c r="H1429" t="e">
        <f>VLOOKUP(C1429,ECOTOX!A:L,5,FALSE)</f>
        <v>#N/A</v>
      </c>
      <c r="J1429" t="e">
        <f>E1429/F1429</f>
        <v>#N/A</v>
      </c>
      <c r="L1429" t="e">
        <f>E1429/H1429</f>
        <v>#N/A</v>
      </c>
    </row>
    <row r="1430" spans="1:12" hidden="1" x14ac:dyDescent="0.25">
      <c r="A1430" s="2" t="s">
        <v>4072</v>
      </c>
      <c r="B1430" t="s">
        <v>5564</v>
      </c>
      <c r="C1430">
        <v>5103719</v>
      </c>
      <c r="D1430" t="s">
        <v>6373</v>
      </c>
      <c r="E1430">
        <f>VLOOKUP(A1430,ToxCast!A:I,9,FALSE)</f>
        <v>0</v>
      </c>
      <c r="F1430" t="e">
        <f>VLOOKUP(C1430,ECOTOX!A:L,7,FALSE)</f>
        <v>#N/A</v>
      </c>
      <c r="H1430" t="e">
        <f>VLOOKUP(C1430,ECOTOX!A:L,5,FALSE)</f>
        <v>#N/A</v>
      </c>
      <c r="J1430" t="e">
        <f>E1430/F1430</f>
        <v>#N/A</v>
      </c>
      <c r="L1430" t="e">
        <f>E1430/H1430</f>
        <v>#N/A</v>
      </c>
    </row>
    <row r="1431" spans="1:12" hidden="1" x14ac:dyDescent="0.25">
      <c r="A1431" t="s">
        <v>1741</v>
      </c>
      <c r="B1431" t="s">
        <v>5565</v>
      </c>
      <c r="C1431">
        <v>105544</v>
      </c>
      <c r="D1431" t="s">
        <v>1742</v>
      </c>
      <c r="E1431">
        <f>VLOOKUP(A1431,ToxCast!A:I,9,FALSE)</f>
        <v>5.8011466949656844E-2</v>
      </c>
      <c r="F1431" t="e">
        <f>VLOOKUP(C1431,ECOTOX!A:L,7,FALSE)</f>
        <v>#N/A</v>
      </c>
      <c r="H1431" t="e">
        <f>VLOOKUP(C1431,ECOTOX!A:L,5,FALSE)</f>
        <v>#N/A</v>
      </c>
      <c r="J1431" t="e">
        <f>E1431/F1431</f>
        <v>#N/A</v>
      </c>
      <c r="L1431" t="e">
        <f>E1431/H1431</f>
        <v>#N/A</v>
      </c>
    </row>
    <row r="1432" spans="1:12" hidden="1" x14ac:dyDescent="0.25">
      <c r="A1432" t="s">
        <v>2313</v>
      </c>
      <c r="B1432" t="s">
        <v>5566</v>
      </c>
      <c r="C1432">
        <v>13360457</v>
      </c>
      <c r="D1432" t="s">
        <v>2314</v>
      </c>
      <c r="E1432" t="e">
        <f>VLOOKUP(A1432,ToxCast!A:I,9,FALSE)</f>
        <v>#VALUE!</v>
      </c>
      <c r="F1432" t="e">
        <f>VLOOKUP(C1432,ECOTOX!A:L,7,FALSE)</f>
        <v>#N/A</v>
      </c>
      <c r="H1432" t="e">
        <f>VLOOKUP(C1432,ECOTOX!A:L,5,FALSE)</f>
        <v>#N/A</v>
      </c>
      <c r="J1432" t="e">
        <f>E1432/F1432</f>
        <v>#VALUE!</v>
      </c>
      <c r="L1432" t="e">
        <f>E1432/H1432</f>
        <v>#VALUE!</v>
      </c>
    </row>
    <row r="1433" spans="1:12" x14ac:dyDescent="0.25">
      <c r="A1433" t="s">
        <v>2311</v>
      </c>
      <c r="B1433" t="s">
        <v>5562</v>
      </c>
      <c r="C1433">
        <v>135590919</v>
      </c>
      <c r="D1433" t="s">
        <v>2312</v>
      </c>
      <c r="E1433">
        <f>VLOOKUP(A1433,ToxCast!A:I,9,FALSE)</f>
        <v>5.7436935759493648E-3</v>
      </c>
      <c r="F1433">
        <f>VLOOKUP(C1433,ECOTOX!A:L,7,FALSE)</f>
        <v>1.7424999999999999</v>
      </c>
      <c r="G1433">
        <f>VLOOKUP(C1433,ECOTOX!A:L,8,FALSE)</f>
        <v>2.4849999999999999</v>
      </c>
      <c r="H1433">
        <f>VLOOKUP(C1433,ECOTOX!A:L,5,FALSE)</f>
        <v>4.9000000000000004</v>
      </c>
      <c r="J1433">
        <f>E1433/F1433</f>
        <v>3.2962373463124046E-3</v>
      </c>
      <c r="K1433" s="8">
        <f>E1433/G1433</f>
        <v>2.3113455034001469E-3</v>
      </c>
      <c r="L1433">
        <f>E1433/H1433</f>
        <v>1.1721823624386458E-3</v>
      </c>
    </row>
    <row r="1434" spans="1:12" x14ac:dyDescent="0.25">
      <c r="A1434" t="s">
        <v>907</v>
      </c>
      <c r="B1434" t="s">
        <v>5567</v>
      </c>
      <c r="C1434">
        <v>50317</v>
      </c>
      <c r="D1434" t="s">
        <v>908</v>
      </c>
      <c r="E1434">
        <f>VLOOKUP(A1434,ToxCast!A:I,9,FALSE)</f>
        <v>0.2418286938202262</v>
      </c>
      <c r="F1434">
        <f>VLOOKUP(C1434,ECOTOX!A:L,7,FALSE)</f>
        <v>10</v>
      </c>
      <c r="G1434">
        <f>VLOOKUP(C1434,ECOTOX!A:L,8,FALSE)</f>
        <v>10</v>
      </c>
      <c r="H1434">
        <f>VLOOKUP(C1434,ECOTOX!A:L,5,FALSE)</f>
        <v>10</v>
      </c>
      <c r="J1434">
        <f>E1434/F1434</f>
        <v>2.4182869382022621E-2</v>
      </c>
      <c r="K1434" s="8">
        <f>E1434/G1434</f>
        <v>2.4182869382022621E-2</v>
      </c>
      <c r="L1434">
        <f>E1434/H1434</f>
        <v>2.4182869382022621E-2</v>
      </c>
    </row>
    <row r="1435" spans="1:12" x14ac:dyDescent="0.25">
      <c r="A1435" t="s">
        <v>1743</v>
      </c>
      <c r="B1435" t="s">
        <v>5568</v>
      </c>
      <c r="C1435">
        <v>140567</v>
      </c>
      <c r="D1435" t="s">
        <v>1744</v>
      </c>
      <c r="E1435">
        <f>VLOOKUP(A1435,ToxCast!A:I,9,FALSE)</f>
        <v>1.3830760149737961E-2</v>
      </c>
      <c r="F1435">
        <f>VLOOKUP(C1435,ECOTOX!A:L,7,FALSE)</f>
        <v>6.6</v>
      </c>
      <c r="G1435">
        <f>VLOOKUP(C1435,ECOTOX!A:L,8,FALSE)</f>
        <v>7.2000000000000011</v>
      </c>
      <c r="H1435">
        <f>VLOOKUP(C1435,ECOTOX!A:L,5,FALSE)</f>
        <v>12</v>
      </c>
      <c r="J1435">
        <f>E1435/F1435</f>
        <v>2.0955697196572668E-3</v>
      </c>
      <c r="K1435" s="8">
        <f>E1435/G1435</f>
        <v>1.9209389096858276E-3</v>
      </c>
      <c r="L1435">
        <f>E1435/H1435</f>
        <v>1.1525633458114967E-3</v>
      </c>
    </row>
    <row r="1436" spans="1:12" hidden="1" x14ac:dyDescent="0.25">
      <c r="A1436" t="s">
        <v>3817</v>
      </c>
      <c r="B1436" t="s">
        <v>5570</v>
      </c>
      <c r="C1436">
        <v>584032</v>
      </c>
      <c r="D1436" t="s">
        <v>3818</v>
      </c>
      <c r="E1436">
        <f>VLOOKUP(A1436,ToxCast!A:I,9,FALSE)</f>
        <v>0.236474759363867</v>
      </c>
      <c r="F1436" t="e">
        <f>VLOOKUP(C1436,ECOTOX!A:L,7,FALSE)</f>
        <v>#N/A</v>
      </c>
      <c r="H1436" t="e">
        <f>VLOOKUP(C1436,ECOTOX!A:L,5,FALSE)</f>
        <v>#N/A</v>
      </c>
      <c r="J1436" t="e">
        <f>E1436/F1436</f>
        <v>#N/A</v>
      </c>
      <c r="L1436" t="e">
        <f>E1436/H1436</f>
        <v>#N/A</v>
      </c>
    </row>
    <row r="1437" spans="1:12" hidden="1" x14ac:dyDescent="0.25">
      <c r="A1437" t="s">
        <v>3235</v>
      </c>
      <c r="B1437" t="s">
        <v>6431</v>
      </c>
      <c r="C1437">
        <v>5300038</v>
      </c>
      <c r="D1437" t="s">
        <v>3236</v>
      </c>
      <c r="E1437">
        <f>VLOOKUP(A1437,ToxCast!A:I,9,FALSE)</f>
        <v>1.641423496132273E-2</v>
      </c>
      <c r="F1437" t="e">
        <f>VLOOKUP(C1437,ECOTOX!A:L,7,FALSE)</f>
        <v>#N/A</v>
      </c>
      <c r="H1437" t="e">
        <f>VLOOKUP(C1437,ECOTOX!A:L,5,FALSE)</f>
        <v>#N/A</v>
      </c>
      <c r="J1437" t="e">
        <f>E1437/F1437</f>
        <v>#N/A</v>
      </c>
      <c r="L1437" t="e">
        <f>E1437/H1437</f>
        <v>#N/A</v>
      </c>
    </row>
    <row r="1438" spans="1:12" hidden="1" x14ac:dyDescent="0.25">
      <c r="A1438" t="s">
        <v>3819</v>
      </c>
      <c r="B1438" t="s">
        <v>5571</v>
      </c>
      <c r="C1438">
        <v>56348</v>
      </c>
      <c r="D1438" t="s">
        <v>3820</v>
      </c>
      <c r="E1438">
        <f>VLOOKUP(A1438,ToxCast!A:I,9,FALSE)</f>
        <v>7.0928922781491502E-2</v>
      </c>
      <c r="F1438" t="e">
        <f>VLOOKUP(C1438,ECOTOX!A:L,7,FALSE)</f>
        <v>#N/A</v>
      </c>
      <c r="H1438" t="e">
        <f>VLOOKUP(C1438,ECOTOX!A:L,5,FALSE)</f>
        <v>#N/A</v>
      </c>
      <c r="J1438" t="e">
        <f>E1438/F1438</f>
        <v>#N/A</v>
      </c>
      <c r="L1438" t="e">
        <f>E1438/H1438</f>
        <v>#N/A</v>
      </c>
    </row>
    <row r="1439" spans="1:12" hidden="1" x14ac:dyDescent="0.25">
      <c r="A1439" t="s">
        <v>3237</v>
      </c>
      <c r="B1439" t="s">
        <v>5572</v>
      </c>
      <c r="C1439">
        <v>99854</v>
      </c>
      <c r="D1439" t="s">
        <v>3238</v>
      </c>
      <c r="E1439">
        <f>VLOOKUP(A1439,ToxCast!A:I,9,FALSE)</f>
        <v>1.6419996796621319</v>
      </c>
      <c r="F1439" t="e">
        <f>VLOOKUP(C1439,ECOTOX!A:L,7,FALSE)</f>
        <v>#N/A</v>
      </c>
      <c r="H1439" t="e">
        <f>VLOOKUP(C1439,ECOTOX!A:L,5,FALSE)</f>
        <v>#N/A</v>
      </c>
      <c r="J1439" t="e">
        <f>E1439/F1439</f>
        <v>#N/A</v>
      </c>
      <c r="L1439" t="e">
        <f>E1439/H1439</f>
        <v>#N/A</v>
      </c>
    </row>
    <row r="1440" spans="1:12" hidden="1" x14ac:dyDescent="0.25">
      <c r="A1440" t="s">
        <v>1745</v>
      </c>
      <c r="B1440" t="s">
        <v>5573</v>
      </c>
      <c r="C1440">
        <v>110872</v>
      </c>
      <c r="D1440" t="s">
        <v>1746</v>
      </c>
      <c r="E1440">
        <f>VLOOKUP(A1440,ToxCast!A:I,9,FALSE)</f>
        <v>5.4483442676935843</v>
      </c>
      <c r="F1440" t="e">
        <f>VLOOKUP(C1440,ECOTOX!A:L,7,FALSE)</f>
        <v>#N/A</v>
      </c>
      <c r="H1440" t="e">
        <f>VLOOKUP(C1440,ECOTOX!A:L,5,FALSE)</f>
        <v>#N/A</v>
      </c>
      <c r="J1440" t="e">
        <f>E1440/F1440</f>
        <v>#N/A</v>
      </c>
      <c r="L1440" t="e">
        <f>E1440/H1440</f>
        <v>#N/A</v>
      </c>
    </row>
    <row r="1441" spans="1:12" x14ac:dyDescent="0.25">
      <c r="A1441" t="s">
        <v>3233</v>
      </c>
      <c r="B1441" t="s">
        <v>5569</v>
      </c>
      <c r="C1441">
        <v>139968493</v>
      </c>
      <c r="D1441" t="s">
        <v>3234</v>
      </c>
      <c r="E1441">
        <f>VLOOKUP(A1441,ToxCast!A:I,9,FALSE)</f>
        <v>7.8784984847763001E-2</v>
      </c>
      <c r="F1441">
        <f>VLOOKUP(C1441,ECOTOX!A:L,7,FALSE)</f>
        <v>6.2740000000000001E-3</v>
      </c>
      <c r="G1441">
        <f>VLOOKUP(C1441,ECOTOX!A:L,8,FALSE)</f>
        <v>9.0280000000000013E-3</v>
      </c>
      <c r="H1441">
        <f>VLOOKUP(C1441,ECOTOX!A:L,5,FALSE)</f>
        <v>0.313</v>
      </c>
      <c r="J1441">
        <f>E1441/F1441</f>
        <v>12.557377247013548</v>
      </c>
      <c r="K1441" s="8">
        <f>E1441/G1441</f>
        <v>8.726737355755759</v>
      </c>
      <c r="L1441">
        <f>E1441/H1441</f>
        <v>0.25170921676601599</v>
      </c>
    </row>
    <row r="1442" spans="1:12" hidden="1" x14ac:dyDescent="0.25">
      <c r="A1442" t="s">
        <v>3821</v>
      </c>
      <c r="B1442" t="s">
        <v>5575</v>
      </c>
      <c r="C1442">
        <v>1715408</v>
      </c>
      <c r="D1442" t="s">
        <v>3822</v>
      </c>
      <c r="E1442">
        <f>VLOOKUP(A1442,ToxCast!A:I,9,FALSE)</f>
        <v>2.647311440660809E-6</v>
      </c>
      <c r="F1442" t="e">
        <f>VLOOKUP(C1442,ECOTOX!A:L,7,FALSE)</f>
        <v>#N/A</v>
      </c>
      <c r="H1442" t="e">
        <f>VLOOKUP(C1442,ECOTOX!A:L,5,FALSE)</f>
        <v>#N/A</v>
      </c>
      <c r="J1442" t="e">
        <f>E1442/F1442</f>
        <v>#N/A</v>
      </c>
      <c r="L1442" t="e">
        <f>E1442/H1442</f>
        <v>#N/A</v>
      </c>
    </row>
    <row r="1443" spans="1:12" hidden="1" x14ac:dyDescent="0.25">
      <c r="A1443" t="s">
        <v>3823</v>
      </c>
      <c r="B1443" t="s">
        <v>5576</v>
      </c>
      <c r="C1443">
        <v>115399</v>
      </c>
      <c r="D1443" t="s">
        <v>3824</v>
      </c>
      <c r="E1443">
        <f>VLOOKUP(A1443,ToxCast!A:I,9,FALSE)</f>
        <v>9.6891789802061486E-3</v>
      </c>
      <c r="F1443" t="e">
        <f>VLOOKUP(C1443,ECOTOX!A:L,7,FALSE)</f>
        <v>#N/A</v>
      </c>
      <c r="H1443" t="e">
        <f>VLOOKUP(C1443,ECOTOX!A:L,5,FALSE)</f>
        <v>#N/A</v>
      </c>
      <c r="J1443" t="e">
        <f>E1443/F1443</f>
        <v>#N/A</v>
      </c>
      <c r="L1443" t="e">
        <f>E1443/H1443</f>
        <v>#N/A</v>
      </c>
    </row>
    <row r="1444" spans="1:12" hidden="1" x14ac:dyDescent="0.25">
      <c r="A1444" t="s">
        <v>1747</v>
      </c>
      <c r="B1444" t="s">
        <v>5577</v>
      </c>
      <c r="C1444">
        <v>4824786</v>
      </c>
      <c r="D1444" t="s">
        <v>1748</v>
      </c>
      <c r="E1444">
        <f>VLOOKUP(A1444,ToxCast!A:I,9,FALSE)</f>
        <v>1.0877820689206961</v>
      </c>
      <c r="F1444" t="e">
        <f>VLOOKUP(C1444,ECOTOX!A:L,7,FALSE)</f>
        <v>#N/A</v>
      </c>
      <c r="H1444" t="e">
        <f>VLOOKUP(C1444,ECOTOX!A:L,5,FALSE)</f>
        <v>#N/A</v>
      </c>
      <c r="J1444" t="e">
        <f>E1444/F1444</f>
        <v>#N/A</v>
      </c>
      <c r="L1444" t="e">
        <f>E1444/H1444</f>
        <v>#N/A</v>
      </c>
    </row>
    <row r="1445" spans="1:12" hidden="1" x14ac:dyDescent="0.25">
      <c r="A1445" t="s">
        <v>3825</v>
      </c>
      <c r="B1445" t="s">
        <v>5578</v>
      </c>
      <c r="C1445">
        <v>41483436</v>
      </c>
      <c r="D1445" t="s">
        <v>3826</v>
      </c>
      <c r="E1445">
        <f>VLOOKUP(A1445,ToxCast!A:I,9,FALSE)</f>
        <v>1.3925488481174051</v>
      </c>
      <c r="F1445" t="e">
        <f>VLOOKUP(C1445,ECOTOX!A:L,7,FALSE)</f>
        <v>#N/A</v>
      </c>
      <c r="H1445" t="e">
        <f>VLOOKUP(C1445,ECOTOX!A:L,5,FALSE)</f>
        <v>#N/A</v>
      </c>
      <c r="J1445" t="e">
        <f>E1445/F1445</f>
        <v>#N/A</v>
      </c>
      <c r="L1445" t="e">
        <f>E1445/H1445</f>
        <v>#N/A</v>
      </c>
    </row>
    <row r="1446" spans="1:12" hidden="1" x14ac:dyDescent="0.25">
      <c r="A1446" t="s">
        <v>2733</v>
      </c>
      <c r="B1446" t="s">
        <v>5579</v>
      </c>
      <c r="C1446">
        <v>6359984</v>
      </c>
      <c r="D1446" t="s">
        <v>2734</v>
      </c>
      <c r="E1446">
        <f>VLOOKUP(A1446,ToxCast!A:I,9,FALSE)</f>
        <v>1.774875241380969E-3</v>
      </c>
      <c r="F1446" t="e">
        <f>VLOOKUP(C1446,ECOTOX!A:L,7,FALSE)</f>
        <v>#N/A</v>
      </c>
      <c r="H1446" t="e">
        <f>VLOOKUP(C1446,ECOTOX!A:L,5,FALSE)</f>
        <v>#N/A</v>
      </c>
      <c r="J1446" t="e">
        <f>E1446/F1446</f>
        <v>#N/A</v>
      </c>
      <c r="L1446" t="e">
        <f>E1446/H1446</f>
        <v>#N/A</v>
      </c>
    </row>
    <row r="1447" spans="1:12" x14ac:dyDescent="0.25">
      <c r="A1447" t="s">
        <v>2315</v>
      </c>
      <c r="B1447" t="s">
        <v>5574</v>
      </c>
      <c r="C1447">
        <v>122454299</v>
      </c>
      <c r="D1447" t="s">
        <v>2316</v>
      </c>
      <c r="E1447">
        <f>VLOOKUP(A1447,ToxCast!A:I,9,FALSE)</f>
        <v>2.0373441991280869E-2</v>
      </c>
      <c r="F1447">
        <f>VLOOKUP(C1447,ECOTOX!A:L,7,FALSE)</f>
        <v>2.675E-4</v>
      </c>
      <c r="G1447">
        <f>VLOOKUP(C1447,ECOTOX!A:L,8,FALSE)</f>
        <v>4.2499999999999998E-4</v>
      </c>
      <c r="H1447">
        <f>VLOOKUP(C1447,ECOTOX!A:L,5,FALSE)</f>
        <v>1.145E-3</v>
      </c>
      <c r="J1447">
        <f>E1447/F1447</f>
        <v>76.162399967405122</v>
      </c>
      <c r="K1447" s="8">
        <f>E1447/G1447</f>
        <v>47.937510567719691</v>
      </c>
      <c r="L1447">
        <f>E1447/H1447</f>
        <v>17.793399119022592</v>
      </c>
    </row>
    <row r="1448" spans="1:12" hidden="1" x14ac:dyDescent="0.25">
      <c r="A1448" t="s">
        <v>1749</v>
      </c>
      <c r="B1448" t="s">
        <v>5581</v>
      </c>
      <c r="C1448">
        <v>23947606</v>
      </c>
      <c r="D1448" t="s">
        <v>1750</v>
      </c>
      <c r="E1448" t="e">
        <f>VLOOKUP(A1448,ToxCast!A:I,9,FALSE)</f>
        <v>#VALUE!</v>
      </c>
      <c r="F1448" t="e">
        <f>VLOOKUP(C1448,ECOTOX!A:L,7,FALSE)</f>
        <v>#N/A</v>
      </c>
      <c r="H1448" t="e">
        <f>VLOOKUP(C1448,ECOTOX!A:L,5,FALSE)</f>
        <v>#N/A</v>
      </c>
      <c r="J1448" t="e">
        <f>E1448/F1448</f>
        <v>#VALUE!</v>
      </c>
      <c r="L1448" t="e">
        <f>E1448/H1448</f>
        <v>#VALUE!</v>
      </c>
    </row>
    <row r="1449" spans="1:12" hidden="1" x14ac:dyDescent="0.25">
      <c r="A1449" t="s">
        <v>3827</v>
      </c>
      <c r="B1449" t="s">
        <v>5582</v>
      </c>
      <c r="C1449">
        <v>80386</v>
      </c>
      <c r="D1449" t="s">
        <v>3828</v>
      </c>
      <c r="E1449">
        <f>VLOOKUP(A1449,ToxCast!A:I,9,FALSE)</f>
        <v>2.9660574940987213E-4</v>
      </c>
      <c r="F1449" t="e">
        <f>VLOOKUP(C1449,ECOTOX!A:L,7,FALSE)</f>
        <v>#N/A</v>
      </c>
      <c r="H1449" t="e">
        <f>VLOOKUP(C1449,ECOTOX!A:L,5,FALSE)</f>
        <v>#N/A</v>
      </c>
      <c r="J1449" t="e">
        <f>E1449/F1449</f>
        <v>#N/A</v>
      </c>
      <c r="L1449" t="e">
        <f>E1449/H1449</f>
        <v>#N/A</v>
      </c>
    </row>
    <row r="1450" spans="1:12" x14ac:dyDescent="0.25">
      <c r="A1450" t="s">
        <v>2317</v>
      </c>
      <c r="B1450" t="s">
        <v>5580</v>
      </c>
      <c r="C1450">
        <v>123035</v>
      </c>
      <c r="D1450" t="s">
        <v>2318</v>
      </c>
      <c r="E1450">
        <f>VLOOKUP(A1450,ToxCast!A:I,9,FALSE)</f>
        <v>2.8164147534323891E-2</v>
      </c>
      <c r="F1450">
        <f>VLOOKUP(C1450,ECOTOX!A:L,7,FALSE)</f>
        <v>2.1299999999999999E-2</v>
      </c>
      <c r="G1450">
        <f>VLOOKUP(C1450,ECOTOX!A:L,8,FALSE)</f>
        <v>2.1299999999999999E-2</v>
      </c>
      <c r="H1450">
        <f>VLOOKUP(C1450,ECOTOX!A:L,5,FALSE)</f>
        <v>0.17249999999999999</v>
      </c>
      <c r="J1450">
        <f>E1450/F1450</f>
        <v>1.3222604476208399</v>
      </c>
      <c r="K1450" s="8">
        <f>E1450/G1450</f>
        <v>1.3222604476208399</v>
      </c>
      <c r="L1450">
        <f>E1450/H1450</f>
        <v>0.16327042048883417</v>
      </c>
    </row>
    <row r="1451" spans="1:12" hidden="1" x14ac:dyDescent="0.25">
      <c r="A1451" t="s">
        <v>2319</v>
      </c>
      <c r="B1451" t="s">
        <v>5584</v>
      </c>
      <c r="C1451">
        <v>499752</v>
      </c>
      <c r="D1451" t="s">
        <v>2320</v>
      </c>
      <c r="E1451">
        <f>VLOOKUP(A1451,ToxCast!A:I,9,FALSE)</f>
        <v>0.92314577773109441</v>
      </c>
      <c r="F1451" t="e">
        <f>VLOOKUP(C1451,ECOTOX!A:L,7,FALSE)</f>
        <v>#N/A</v>
      </c>
      <c r="H1451" t="e">
        <f>VLOOKUP(C1451,ECOTOX!A:L,5,FALSE)</f>
        <v>#N/A</v>
      </c>
      <c r="J1451" t="e">
        <f>E1451/F1451</f>
        <v>#N/A</v>
      </c>
      <c r="L1451" t="e">
        <f>E1451/H1451</f>
        <v>#N/A</v>
      </c>
    </row>
    <row r="1452" spans="1:12" hidden="1" x14ac:dyDescent="0.25">
      <c r="A1452" t="s">
        <v>1751</v>
      </c>
      <c r="B1452" t="s">
        <v>5585</v>
      </c>
      <c r="C1452">
        <v>3060897</v>
      </c>
      <c r="D1452" t="s">
        <v>1752</v>
      </c>
      <c r="E1452">
        <f>VLOOKUP(A1452,ToxCast!A:I,9,FALSE)</f>
        <v>3.8473242009257618</v>
      </c>
      <c r="F1452" t="e">
        <f>VLOOKUP(C1452,ECOTOX!A:L,7,FALSE)</f>
        <v>#N/A</v>
      </c>
      <c r="H1452" t="e">
        <f>VLOOKUP(C1452,ECOTOX!A:L,5,FALSE)</f>
        <v>#N/A</v>
      </c>
      <c r="J1452" t="e">
        <f>E1452/F1452</f>
        <v>#N/A</v>
      </c>
      <c r="L1452" t="e">
        <f>E1452/H1452</f>
        <v>#N/A</v>
      </c>
    </row>
    <row r="1453" spans="1:12" x14ac:dyDescent="0.25">
      <c r="A1453" t="s">
        <v>267</v>
      </c>
      <c r="B1453" t="s">
        <v>5583</v>
      </c>
      <c r="C1453">
        <v>2631405</v>
      </c>
      <c r="D1453" t="s">
        <v>268</v>
      </c>
      <c r="E1453">
        <f>VLOOKUP(A1453,ToxCast!A:I,9,FALSE)</f>
        <v>7.7702065988560749</v>
      </c>
      <c r="F1453">
        <f>VLOOKUP(C1453,ECOTOX!A:L,7,FALSE)</f>
        <v>0.1</v>
      </c>
      <c r="G1453">
        <f>VLOOKUP(C1453,ECOTOX!A:L,8,FALSE)</f>
        <v>0.1</v>
      </c>
      <c r="H1453">
        <f>VLOOKUP(C1453,ECOTOX!A:L,5,FALSE)</f>
        <v>1</v>
      </c>
      <c r="J1453">
        <f>E1453/F1453</f>
        <v>77.702065988560747</v>
      </c>
      <c r="K1453" s="8">
        <f>E1453/G1453</f>
        <v>77.702065988560747</v>
      </c>
      <c r="L1453">
        <f>E1453/H1453</f>
        <v>7.7702065988560749</v>
      </c>
    </row>
    <row r="1454" spans="1:12" hidden="1" x14ac:dyDescent="0.25">
      <c r="A1454" t="s">
        <v>1105</v>
      </c>
      <c r="B1454" t="s">
        <v>5586</v>
      </c>
      <c r="C1454">
        <v>140896</v>
      </c>
      <c r="D1454" t="s">
        <v>1106</v>
      </c>
      <c r="E1454">
        <f>VLOOKUP(A1454,ToxCast!A:I,9,FALSE)</f>
        <v>0.17812868183364949</v>
      </c>
      <c r="F1454" t="e">
        <f>VLOOKUP(C1454,ECOTOX!A:L,7,FALSE)</f>
        <v>#N/A</v>
      </c>
      <c r="H1454" t="e">
        <f>VLOOKUP(C1454,ECOTOX!A:L,5,FALSE)</f>
        <v>#N/A</v>
      </c>
      <c r="J1454" t="e">
        <f>E1454/F1454</f>
        <v>#N/A</v>
      </c>
      <c r="L1454" t="e">
        <f>E1454/H1454</f>
        <v>#N/A</v>
      </c>
    </row>
    <row r="1455" spans="1:12" hidden="1" x14ac:dyDescent="0.25">
      <c r="A1455" t="s">
        <v>1107</v>
      </c>
      <c r="B1455" t="s">
        <v>5587</v>
      </c>
      <c r="C1455">
        <v>81889</v>
      </c>
      <c r="D1455" t="s">
        <v>1108</v>
      </c>
      <c r="E1455">
        <f>VLOOKUP(A1455,ToxCast!A:I,9,FALSE)</f>
        <v>0.10477952034127221</v>
      </c>
      <c r="F1455" t="e">
        <f>VLOOKUP(C1455,ECOTOX!A:L,7,FALSE)</f>
        <v>#N/A</v>
      </c>
      <c r="H1455" t="e">
        <f>VLOOKUP(C1455,ECOTOX!A:L,5,FALSE)</f>
        <v>#N/A</v>
      </c>
      <c r="J1455" t="e">
        <f>E1455/F1455</f>
        <v>#N/A</v>
      </c>
      <c r="L1455" t="e">
        <f>E1455/H1455</f>
        <v>#N/A</v>
      </c>
    </row>
    <row r="1456" spans="1:12" x14ac:dyDescent="0.25">
      <c r="A1456" t="s">
        <v>455</v>
      </c>
      <c r="B1456" t="s">
        <v>6432</v>
      </c>
      <c r="C1456">
        <v>2597037</v>
      </c>
      <c r="D1456" t="s">
        <v>456</v>
      </c>
      <c r="E1456">
        <f>VLOOKUP(A1456,ToxCast!A:I,9,FALSE)</f>
        <v>6.4072000000000018E-2</v>
      </c>
      <c r="F1456">
        <f>VLOOKUP(C1456,ECOTOX!A:L,7,FALSE)</f>
        <v>1.5430000000000001E-3</v>
      </c>
      <c r="G1456">
        <f>VLOOKUP(C1456,ECOTOX!A:L,8,FALSE)</f>
        <v>2.0500000000000002E-3</v>
      </c>
      <c r="H1456">
        <f>VLOOKUP(C1456,ECOTOX!A:L,5,FALSE)</f>
        <v>2.4E-2</v>
      </c>
      <c r="J1456">
        <f>E1456/F1456</f>
        <v>41.524303305249525</v>
      </c>
      <c r="K1456" s="8">
        <f>E1456/G1456</f>
        <v>31.25463414634147</v>
      </c>
      <c r="L1456">
        <f>E1456/H1456</f>
        <v>2.6696666666666675</v>
      </c>
    </row>
    <row r="1457" spans="1:12" hidden="1" x14ac:dyDescent="0.25">
      <c r="A1457" t="s">
        <v>3239</v>
      </c>
      <c r="B1457" t="s">
        <v>5589</v>
      </c>
      <c r="C1457">
        <v>603338</v>
      </c>
      <c r="D1457" t="s">
        <v>3240</v>
      </c>
      <c r="E1457">
        <f>VLOOKUP(A1457,ToxCast!A:I,9,FALSE)</f>
        <v>0.44409985291952803</v>
      </c>
      <c r="F1457" t="e">
        <f>VLOOKUP(C1457,ECOTOX!A:L,7,FALSE)</f>
        <v>#N/A</v>
      </c>
      <c r="H1457" t="e">
        <f>VLOOKUP(C1457,ECOTOX!A:L,5,FALSE)</f>
        <v>#N/A</v>
      </c>
      <c r="J1457" t="e">
        <f>E1457/F1457</f>
        <v>#N/A</v>
      </c>
      <c r="L1457" t="e">
        <f>E1457/H1457</f>
        <v>#N/A</v>
      </c>
    </row>
    <row r="1458" spans="1:12" hidden="1" x14ac:dyDescent="0.25">
      <c r="A1458" t="s">
        <v>2323</v>
      </c>
      <c r="B1458" t="s">
        <v>5590</v>
      </c>
      <c r="C1458">
        <v>148016</v>
      </c>
      <c r="D1458" t="s">
        <v>2324</v>
      </c>
      <c r="E1458">
        <f>VLOOKUP(A1458,ToxCast!A:I,9,FALSE)</f>
        <v>0.113625377400141</v>
      </c>
      <c r="F1458" t="e">
        <f>VLOOKUP(C1458,ECOTOX!A:L,7,FALSE)</f>
        <v>#N/A</v>
      </c>
      <c r="H1458" t="e">
        <f>VLOOKUP(C1458,ECOTOX!A:L,5,FALSE)</f>
        <v>#N/A</v>
      </c>
      <c r="J1458" t="e">
        <f>E1458/F1458</f>
        <v>#N/A</v>
      </c>
      <c r="L1458" t="e">
        <f>E1458/H1458</f>
        <v>#N/A</v>
      </c>
    </row>
    <row r="1459" spans="1:12" hidden="1" x14ac:dyDescent="0.25">
      <c r="A1459" t="s">
        <v>2325</v>
      </c>
      <c r="B1459" t="s">
        <v>5591</v>
      </c>
      <c r="C1459">
        <v>103491</v>
      </c>
      <c r="D1459" t="s">
        <v>2326</v>
      </c>
      <c r="E1459">
        <f>VLOOKUP(A1459,ToxCast!A:I,9,FALSE)</f>
        <v>6.1847961798476208</v>
      </c>
      <c r="F1459" t="e">
        <f>VLOOKUP(C1459,ECOTOX!A:L,7,FALSE)</f>
        <v>#N/A</v>
      </c>
      <c r="H1459" t="e">
        <f>VLOOKUP(C1459,ECOTOX!A:L,5,FALSE)</f>
        <v>#N/A</v>
      </c>
      <c r="J1459" t="e">
        <f>E1459/F1459</f>
        <v>#N/A</v>
      </c>
      <c r="L1459" t="e">
        <f>E1459/H1459</f>
        <v>#N/A</v>
      </c>
    </row>
    <row r="1460" spans="1:12" hidden="1" x14ac:dyDescent="0.25">
      <c r="A1460" s="2" t="s">
        <v>4033</v>
      </c>
      <c r="B1460" t="s">
        <v>5592</v>
      </c>
      <c r="C1460">
        <v>542289</v>
      </c>
      <c r="D1460" t="s">
        <v>6374</v>
      </c>
      <c r="E1460">
        <f>VLOOKUP(A1460,ToxCast!A:I,9,FALSE)</f>
        <v>0</v>
      </c>
      <c r="F1460" t="e">
        <f>VLOOKUP(C1460,ECOTOX!A:L,7,FALSE)</f>
        <v>#N/A</v>
      </c>
      <c r="H1460" t="e">
        <f>VLOOKUP(C1460,ECOTOX!A:L,5,FALSE)</f>
        <v>#N/A</v>
      </c>
      <c r="J1460" t="e">
        <f>E1460/F1460</f>
        <v>#N/A</v>
      </c>
      <c r="L1460" t="e">
        <f>E1460/H1460</f>
        <v>#N/A</v>
      </c>
    </row>
    <row r="1461" spans="1:12" hidden="1" x14ac:dyDescent="0.25">
      <c r="A1461" t="s">
        <v>1109</v>
      </c>
      <c r="B1461" t="s">
        <v>5593</v>
      </c>
      <c r="C1461">
        <v>116665</v>
      </c>
      <c r="D1461" t="s">
        <v>1110</v>
      </c>
      <c r="E1461">
        <f>VLOOKUP(A1461,ToxCast!A:I,9,FALSE)</f>
        <v>9.112357502757612E-2</v>
      </c>
      <c r="F1461" t="e">
        <f>VLOOKUP(C1461,ECOTOX!A:L,7,FALSE)</f>
        <v>#N/A</v>
      </c>
      <c r="H1461" t="e">
        <f>VLOOKUP(C1461,ECOTOX!A:L,5,FALSE)</f>
        <v>#N/A</v>
      </c>
      <c r="J1461" t="e">
        <f>E1461/F1461</f>
        <v>#N/A</v>
      </c>
      <c r="L1461" t="e">
        <f>E1461/H1461</f>
        <v>#N/A</v>
      </c>
    </row>
    <row r="1462" spans="1:12" hidden="1" x14ac:dyDescent="0.25">
      <c r="A1462" t="s">
        <v>3241</v>
      </c>
      <c r="B1462" t="s">
        <v>5594</v>
      </c>
      <c r="C1462">
        <v>31677937</v>
      </c>
      <c r="D1462" t="s">
        <v>3242</v>
      </c>
      <c r="E1462" t="e">
        <f>VLOOKUP(A1462,ToxCast!A:I,9,FALSE)</f>
        <v>#VALUE!</v>
      </c>
      <c r="F1462" t="e">
        <f>VLOOKUP(C1462,ECOTOX!A:L,7,FALSE)</f>
        <v>#N/A</v>
      </c>
      <c r="H1462" t="e">
        <f>VLOOKUP(C1462,ECOTOX!A:L,5,FALSE)</f>
        <v>#N/A</v>
      </c>
      <c r="J1462" t="e">
        <f>E1462/F1462</f>
        <v>#VALUE!</v>
      </c>
      <c r="L1462" t="e">
        <f>E1462/H1462</f>
        <v>#VALUE!</v>
      </c>
    </row>
    <row r="1463" spans="1:12" hidden="1" x14ac:dyDescent="0.25">
      <c r="A1463" t="s">
        <v>3243</v>
      </c>
      <c r="B1463" t="s">
        <v>5595</v>
      </c>
      <c r="C1463">
        <v>136301</v>
      </c>
      <c r="D1463" t="s">
        <v>3244</v>
      </c>
      <c r="E1463">
        <f>VLOOKUP(A1463,ToxCast!A:I,9,FALSE)</f>
        <v>0.93652986332511756</v>
      </c>
      <c r="F1463" t="e">
        <f>VLOOKUP(C1463,ECOTOX!A:L,7,FALSE)</f>
        <v>#N/A</v>
      </c>
      <c r="H1463" t="e">
        <f>VLOOKUP(C1463,ECOTOX!A:L,5,FALSE)</f>
        <v>#N/A</v>
      </c>
      <c r="J1463" t="e">
        <f>E1463/F1463</f>
        <v>#N/A</v>
      </c>
      <c r="L1463" t="e">
        <f>E1463/H1463</f>
        <v>#N/A</v>
      </c>
    </row>
    <row r="1464" spans="1:12" hidden="1" x14ac:dyDescent="0.25">
      <c r="A1464" t="s">
        <v>2327</v>
      </c>
      <c r="B1464" t="s">
        <v>5596</v>
      </c>
      <c r="C1464">
        <v>7681767</v>
      </c>
      <c r="D1464" t="s">
        <v>2328</v>
      </c>
      <c r="E1464">
        <f>VLOOKUP(A1464,ToxCast!A:I,9,FALSE)</f>
        <v>0.23180940644672152</v>
      </c>
      <c r="F1464" t="e">
        <f>VLOOKUP(C1464,ECOTOX!A:L,7,FALSE)</f>
        <v>#N/A</v>
      </c>
      <c r="H1464" t="e">
        <f>VLOOKUP(C1464,ECOTOX!A:L,5,FALSE)</f>
        <v>#N/A</v>
      </c>
      <c r="J1464" t="e">
        <f>E1464/F1464</f>
        <v>#N/A</v>
      </c>
      <c r="L1464" t="e">
        <f>E1464/H1464</f>
        <v>#N/A</v>
      </c>
    </row>
    <row r="1465" spans="1:12" hidden="1" x14ac:dyDescent="0.25">
      <c r="A1465" s="2" t="s">
        <v>4140</v>
      </c>
      <c r="B1465" t="s">
        <v>5597</v>
      </c>
      <c r="C1465">
        <v>140921</v>
      </c>
      <c r="D1465" t="s">
        <v>6375</v>
      </c>
      <c r="E1465">
        <f>VLOOKUP(A1465,ToxCast!A:I,9,FALSE)</f>
        <v>0</v>
      </c>
      <c r="F1465" t="e">
        <f>VLOOKUP(C1465,ECOTOX!A:L,7,FALSE)</f>
        <v>#N/A</v>
      </c>
      <c r="H1465" t="e">
        <f>VLOOKUP(C1465,ECOTOX!A:L,5,FALSE)</f>
        <v>#N/A</v>
      </c>
      <c r="J1465" t="e">
        <f>E1465/F1465</f>
        <v>#N/A</v>
      </c>
      <c r="L1465" t="e">
        <f>E1465/H1465</f>
        <v>#N/A</v>
      </c>
    </row>
    <row r="1466" spans="1:12" hidden="1" x14ac:dyDescent="0.25">
      <c r="A1466" t="s">
        <v>3829</v>
      </c>
      <c r="B1466" t="s">
        <v>5598</v>
      </c>
      <c r="C1466">
        <v>470995</v>
      </c>
      <c r="D1466" t="s">
        <v>3830</v>
      </c>
      <c r="E1466">
        <f>VLOOKUP(A1466,ToxCast!A:I,9,FALSE)</f>
        <v>1.9885755161674039</v>
      </c>
      <c r="F1466" t="e">
        <f>VLOOKUP(C1466,ECOTOX!A:L,7,FALSE)</f>
        <v>#N/A</v>
      </c>
      <c r="H1466" t="e">
        <f>VLOOKUP(C1466,ECOTOX!A:L,5,FALSE)</f>
        <v>#N/A</v>
      </c>
      <c r="J1466" t="e">
        <f>E1466/F1466</f>
        <v>#N/A</v>
      </c>
      <c r="L1466" t="e">
        <f>E1466/H1466</f>
        <v>#N/A</v>
      </c>
    </row>
    <row r="1467" spans="1:12" hidden="1" x14ac:dyDescent="0.25">
      <c r="A1467" t="s">
        <v>909</v>
      </c>
      <c r="B1467" t="s">
        <v>5599</v>
      </c>
      <c r="C1467">
        <v>5989548</v>
      </c>
      <c r="D1467" t="s">
        <v>910</v>
      </c>
      <c r="E1467">
        <f>VLOOKUP(A1467,ToxCast!A:I,9,FALSE)</f>
        <v>5.8094983738535833</v>
      </c>
      <c r="F1467" t="e">
        <f>VLOOKUP(C1467,ECOTOX!A:L,7,FALSE)</f>
        <v>#N/A</v>
      </c>
      <c r="H1467" t="e">
        <f>VLOOKUP(C1467,ECOTOX!A:L,5,FALSE)</f>
        <v>#N/A</v>
      </c>
      <c r="J1467" t="e">
        <f>E1467/F1467</f>
        <v>#N/A</v>
      </c>
      <c r="L1467" t="e">
        <f>E1467/H1467</f>
        <v>#N/A</v>
      </c>
    </row>
    <row r="1468" spans="1:12" hidden="1" x14ac:dyDescent="0.25">
      <c r="A1468" t="s">
        <v>3245</v>
      </c>
      <c r="B1468" t="s">
        <v>5600</v>
      </c>
      <c r="C1468">
        <v>93516</v>
      </c>
      <c r="D1468" t="s">
        <v>3246</v>
      </c>
      <c r="E1468">
        <f>VLOOKUP(A1468,ToxCast!A:I,9,FALSE)</f>
        <v>7.240597528855934E-5</v>
      </c>
      <c r="F1468" t="e">
        <f>VLOOKUP(C1468,ECOTOX!A:L,7,FALSE)</f>
        <v>#N/A</v>
      </c>
      <c r="H1468" t="e">
        <f>VLOOKUP(C1468,ECOTOX!A:L,5,FALSE)</f>
        <v>#N/A</v>
      </c>
      <c r="J1468" t="e">
        <f>E1468/F1468</f>
        <v>#N/A</v>
      </c>
      <c r="L1468" t="e">
        <f>E1468/H1468</f>
        <v>#N/A</v>
      </c>
    </row>
    <row r="1469" spans="1:12" hidden="1" x14ac:dyDescent="0.25">
      <c r="A1469" t="s">
        <v>711</v>
      </c>
      <c r="B1469" t="s">
        <v>6433</v>
      </c>
      <c r="C1469">
        <v>3811049</v>
      </c>
      <c r="D1469" t="s">
        <v>712</v>
      </c>
      <c r="E1469">
        <f>VLOOKUP(A1469,ToxCast!A:I,9,FALSE)</f>
        <v>8.9389632421050441E-2</v>
      </c>
      <c r="F1469" t="e">
        <f>VLOOKUP(C1469,ECOTOX!A:L,7,FALSE)</f>
        <v>#N/A</v>
      </c>
      <c r="H1469" t="e">
        <f>VLOOKUP(C1469,ECOTOX!A:L,5,FALSE)</f>
        <v>#N/A</v>
      </c>
      <c r="J1469" t="e">
        <f>E1469/F1469</f>
        <v>#N/A</v>
      </c>
      <c r="L1469" t="e">
        <f>E1469/H1469</f>
        <v>#N/A</v>
      </c>
    </row>
    <row r="1470" spans="1:12" hidden="1" x14ac:dyDescent="0.25">
      <c r="A1470" t="s">
        <v>1311</v>
      </c>
      <c r="B1470" t="s">
        <v>5601</v>
      </c>
      <c r="C1470">
        <v>1162067</v>
      </c>
      <c r="D1470" t="s">
        <v>1312</v>
      </c>
      <c r="E1470">
        <f>VLOOKUP(A1470,ToxCast!A:I,9,FALSE)</f>
        <v>1.71386808337185E-2</v>
      </c>
      <c r="F1470" t="e">
        <f>VLOOKUP(C1470,ECOTOX!A:L,7,FALSE)</f>
        <v>#N/A</v>
      </c>
      <c r="H1470" t="e">
        <f>VLOOKUP(C1470,ECOTOX!A:L,5,FALSE)</f>
        <v>#N/A</v>
      </c>
      <c r="J1470" t="e">
        <f>E1470/F1470</f>
        <v>#N/A</v>
      </c>
      <c r="L1470" t="e">
        <f>E1470/H1470</f>
        <v>#N/A</v>
      </c>
    </row>
    <row r="1471" spans="1:12" x14ac:dyDescent="0.25">
      <c r="A1471" t="s">
        <v>2321</v>
      </c>
      <c r="B1471" t="s">
        <v>5588</v>
      </c>
      <c r="C1471">
        <v>83121180</v>
      </c>
      <c r="D1471" t="s">
        <v>2322</v>
      </c>
      <c r="E1471">
        <f>VLOOKUP(A1471,ToxCast!A:I,9,FALSE)</f>
        <v>1.014648476316379</v>
      </c>
      <c r="F1471">
        <f>VLOOKUP(C1471,ECOTOX!A:L,7,FALSE)</f>
        <v>4.7469382872500007E-3</v>
      </c>
      <c r="G1471">
        <f>VLOOKUP(C1471,ECOTOX!A:L,8,FALSE)</f>
        <v>5.0234152195000013E-3</v>
      </c>
      <c r="H1471">
        <f>VLOOKUP(C1471,ECOTOX!A:L,5,FALSE)</f>
        <v>7.2352306775000002E-3</v>
      </c>
      <c r="J1471">
        <f>E1471/F1471</f>
        <v>213.74798131285289</v>
      </c>
      <c r="K1471" s="8">
        <f>E1471/G1471</f>
        <v>201.9837962782162</v>
      </c>
      <c r="L1471">
        <f>E1471/H1471</f>
        <v>140.23719789221315</v>
      </c>
    </row>
    <row r="1472" spans="1:12" hidden="1" x14ac:dyDescent="0.25">
      <c r="A1472" s="2" t="s">
        <v>4059</v>
      </c>
      <c r="B1472" t="s">
        <v>5603</v>
      </c>
      <c r="C1472">
        <v>583608</v>
      </c>
      <c r="D1472" t="s">
        <v>6376</v>
      </c>
      <c r="E1472">
        <f>VLOOKUP(A1472,ToxCast!A:I,9,FALSE)</f>
        <v>0</v>
      </c>
      <c r="F1472" t="e">
        <f>VLOOKUP(C1472,ECOTOX!A:L,7,FALSE)</f>
        <v>#N/A</v>
      </c>
      <c r="H1472" t="e">
        <f>VLOOKUP(C1472,ECOTOX!A:L,5,FALSE)</f>
        <v>#N/A</v>
      </c>
      <c r="J1472" t="e">
        <f>E1472/F1472</f>
        <v>#N/A</v>
      </c>
      <c r="L1472" t="e">
        <f>E1472/H1472</f>
        <v>#N/A</v>
      </c>
    </row>
    <row r="1473" spans="1:12" hidden="1" x14ac:dyDescent="0.25">
      <c r="A1473" s="2" t="s">
        <v>4083</v>
      </c>
      <c r="B1473" t="s">
        <v>5604</v>
      </c>
      <c r="C1473">
        <v>588465</v>
      </c>
      <c r="D1473" t="s">
        <v>6377</v>
      </c>
      <c r="E1473">
        <f>VLOOKUP(A1473,ToxCast!A:I,9,FALSE)</f>
        <v>0</v>
      </c>
      <c r="F1473" t="e">
        <f>VLOOKUP(C1473,ECOTOX!A:L,7,FALSE)</f>
        <v>#N/A</v>
      </c>
      <c r="H1473" t="e">
        <f>VLOOKUP(C1473,ECOTOX!A:L,5,FALSE)</f>
        <v>#N/A</v>
      </c>
      <c r="J1473" t="e">
        <f>E1473/F1473</f>
        <v>#N/A</v>
      </c>
      <c r="L1473" t="e">
        <f>E1473/H1473</f>
        <v>#N/A</v>
      </c>
    </row>
    <row r="1474" spans="1:12" hidden="1" x14ac:dyDescent="0.25">
      <c r="A1474" t="s">
        <v>3247</v>
      </c>
      <c r="B1474" t="s">
        <v>5605</v>
      </c>
      <c r="C1474">
        <v>617890</v>
      </c>
      <c r="D1474" t="s">
        <v>3248</v>
      </c>
      <c r="E1474">
        <f>VLOOKUP(A1474,ToxCast!A:I,9,FALSE)</f>
        <v>0.82783919393681282</v>
      </c>
      <c r="F1474" t="e">
        <f>VLOOKUP(C1474,ECOTOX!A:L,7,FALSE)</f>
        <v>#N/A</v>
      </c>
      <c r="H1474" t="e">
        <f>VLOOKUP(C1474,ECOTOX!A:L,5,FALSE)</f>
        <v>#N/A</v>
      </c>
      <c r="J1474" t="e">
        <f>E1474/F1474</f>
        <v>#N/A</v>
      </c>
      <c r="L1474" t="e">
        <f>E1474/H1474</f>
        <v>#N/A</v>
      </c>
    </row>
    <row r="1475" spans="1:12" hidden="1" x14ac:dyDescent="0.25">
      <c r="A1475" t="s">
        <v>1753</v>
      </c>
      <c r="B1475" t="s">
        <v>5606</v>
      </c>
      <c r="C1475">
        <v>622457</v>
      </c>
      <c r="D1475" t="s">
        <v>1754</v>
      </c>
      <c r="E1475">
        <f>VLOOKUP(A1475,ToxCast!A:I,9,FALSE)</f>
        <v>5.2137388300242575</v>
      </c>
      <c r="F1475" t="e">
        <f>VLOOKUP(C1475,ECOTOX!A:L,7,FALSE)</f>
        <v>#N/A</v>
      </c>
      <c r="H1475" t="e">
        <f>VLOOKUP(C1475,ECOTOX!A:L,5,FALSE)</f>
        <v>#N/A</v>
      </c>
      <c r="J1475" t="e">
        <f>E1475/F1475</f>
        <v>#N/A</v>
      </c>
      <c r="L1475" t="e">
        <f>E1475/H1475</f>
        <v>#N/A</v>
      </c>
    </row>
    <row r="1476" spans="1:12" hidden="1" x14ac:dyDescent="0.25">
      <c r="A1476" t="s">
        <v>3831</v>
      </c>
      <c r="B1476" t="s">
        <v>5607</v>
      </c>
      <c r="C1476">
        <v>78626</v>
      </c>
      <c r="D1476" t="s">
        <v>3832</v>
      </c>
      <c r="E1476">
        <f>VLOOKUP(A1476,ToxCast!A:I,9,FALSE)</f>
        <v>26.94666074966932</v>
      </c>
      <c r="F1476" t="e">
        <f>VLOOKUP(C1476,ECOTOX!A:L,7,FALSE)</f>
        <v>#N/A</v>
      </c>
      <c r="H1476" t="e">
        <f>VLOOKUP(C1476,ECOTOX!A:L,5,FALSE)</f>
        <v>#N/A</v>
      </c>
      <c r="J1476" t="e">
        <f>E1476/F1476</f>
        <v>#N/A</v>
      </c>
      <c r="L1476" t="e">
        <f>E1476/H1476</f>
        <v>#N/A</v>
      </c>
    </row>
    <row r="1477" spans="1:12" hidden="1" x14ac:dyDescent="0.25">
      <c r="A1477" s="2" t="s">
        <v>4020</v>
      </c>
      <c r="B1477" t="s">
        <v>5608</v>
      </c>
      <c r="C1477">
        <v>99923</v>
      </c>
      <c r="D1477" t="s">
        <v>6378</v>
      </c>
      <c r="E1477">
        <f>VLOOKUP(A1477,ToxCast!A:I,9,FALSE)</f>
        <v>0</v>
      </c>
      <c r="F1477" t="e">
        <f>VLOOKUP(C1477,ECOTOX!A:L,7,FALSE)</f>
        <v>#N/A</v>
      </c>
      <c r="H1477" t="e">
        <f>VLOOKUP(C1477,ECOTOX!A:L,5,FALSE)</f>
        <v>#N/A</v>
      </c>
      <c r="J1477" t="e">
        <f>E1477/F1477</f>
        <v>#N/A</v>
      </c>
      <c r="L1477" t="e">
        <f>E1477/H1477</f>
        <v>#N/A</v>
      </c>
    </row>
    <row r="1478" spans="1:12" hidden="1" x14ac:dyDescent="0.25">
      <c r="A1478" t="s">
        <v>1755</v>
      </c>
      <c r="B1478" t="s">
        <v>5609</v>
      </c>
      <c r="C1478">
        <v>60355</v>
      </c>
      <c r="D1478" t="s">
        <v>1756</v>
      </c>
      <c r="E1478">
        <f>VLOOKUP(A1478,ToxCast!A:I,9,FALSE)</f>
        <v>1.3077191267074699E-2</v>
      </c>
      <c r="F1478" t="e">
        <f>VLOOKUP(C1478,ECOTOX!A:L,7,FALSE)</f>
        <v>#N/A</v>
      </c>
      <c r="H1478" t="e">
        <f>VLOOKUP(C1478,ECOTOX!A:L,5,FALSE)</f>
        <v>#N/A</v>
      </c>
      <c r="J1478" t="e">
        <f>E1478/F1478</f>
        <v>#N/A</v>
      </c>
      <c r="L1478" t="e">
        <f>E1478/H1478</f>
        <v>#N/A</v>
      </c>
    </row>
    <row r="1479" spans="1:12" hidden="1" x14ac:dyDescent="0.25">
      <c r="A1479" s="2" t="s">
        <v>4132</v>
      </c>
      <c r="B1479" t="s">
        <v>5610</v>
      </c>
      <c r="C1479">
        <v>21260468</v>
      </c>
      <c r="D1479" t="s">
        <v>6379</v>
      </c>
      <c r="E1479">
        <f>VLOOKUP(A1479,ToxCast!A:I,9,FALSE)</f>
        <v>0</v>
      </c>
      <c r="F1479" t="e">
        <f>VLOOKUP(C1479,ECOTOX!A:L,7,FALSE)</f>
        <v>#N/A</v>
      </c>
      <c r="H1479" t="e">
        <f>VLOOKUP(C1479,ECOTOX!A:L,5,FALSE)</f>
        <v>#N/A</v>
      </c>
      <c r="J1479" t="e">
        <f>E1479/F1479</f>
        <v>#N/A</v>
      </c>
      <c r="L1479" t="e">
        <f>E1479/H1479</f>
        <v>#N/A</v>
      </c>
    </row>
    <row r="1480" spans="1:12" x14ac:dyDescent="0.25">
      <c r="A1480" t="s">
        <v>2329</v>
      </c>
      <c r="B1480" t="s">
        <v>5602</v>
      </c>
      <c r="C1480">
        <v>144741</v>
      </c>
      <c r="D1480" t="s">
        <v>2330</v>
      </c>
      <c r="E1480">
        <f>VLOOKUP(A1480,ToxCast!A:I,9,FALSE)</f>
        <v>1.9335608195482018E-3</v>
      </c>
      <c r="F1480">
        <f>VLOOKUP(C1480,ECOTOX!A:L,7,FALSE)</f>
        <v>4.625</v>
      </c>
      <c r="G1480">
        <f>VLOOKUP(C1480,ECOTOX!A:L,8,FALSE)</f>
        <v>6.25</v>
      </c>
      <c r="H1480">
        <f>VLOOKUP(C1480,ECOTOX!A:L,5,FALSE)</f>
        <v>94.9</v>
      </c>
      <c r="J1480">
        <f>E1480/F1480</f>
        <v>4.1806720422663825E-4</v>
      </c>
      <c r="K1480" s="8">
        <f>E1480/G1480</f>
        <v>3.0936973112771229E-4</v>
      </c>
      <c r="L1480">
        <f>E1480/H1480</f>
        <v>2.0374718857199175E-5</v>
      </c>
    </row>
    <row r="1481" spans="1:12" hidden="1" x14ac:dyDescent="0.25">
      <c r="A1481" t="s">
        <v>3249</v>
      </c>
      <c r="B1481" t="s">
        <v>5612</v>
      </c>
      <c r="C1481">
        <v>1937377</v>
      </c>
      <c r="D1481" t="s">
        <v>3250</v>
      </c>
      <c r="E1481">
        <f>VLOOKUP(A1481,ToxCast!A:I,9,FALSE)</f>
        <v>2.1827380690245159</v>
      </c>
      <c r="F1481" t="e">
        <f>VLOOKUP(C1481,ECOTOX!A:L,7,FALSE)</f>
        <v>#N/A</v>
      </c>
      <c r="H1481" t="e">
        <f>VLOOKUP(C1481,ECOTOX!A:L,5,FALSE)</f>
        <v>#N/A</v>
      </c>
      <c r="J1481" t="e">
        <f>E1481/F1481</f>
        <v>#N/A</v>
      </c>
      <c r="L1481" t="e">
        <f>E1481/H1481</f>
        <v>#N/A</v>
      </c>
    </row>
    <row r="1482" spans="1:12" hidden="1" x14ac:dyDescent="0.25">
      <c r="A1482" t="s">
        <v>2331</v>
      </c>
      <c r="B1482" t="s">
        <v>5613</v>
      </c>
      <c r="C1482">
        <v>25013165</v>
      </c>
      <c r="D1482" t="s">
        <v>2332</v>
      </c>
      <c r="E1482" t="e">
        <f>VLOOKUP(A1482,ToxCast!A:I,9,FALSE)</f>
        <v>#VALUE!</v>
      </c>
      <c r="F1482" t="e">
        <f>VLOOKUP(C1482,ECOTOX!A:L,7,FALSE)</f>
        <v>#N/A</v>
      </c>
      <c r="H1482" t="e">
        <f>VLOOKUP(C1482,ECOTOX!A:L,5,FALSE)</f>
        <v>#N/A</v>
      </c>
      <c r="J1482" t="e">
        <f>E1482/F1482</f>
        <v>#VALUE!</v>
      </c>
      <c r="L1482" t="e">
        <f>E1482/H1482</f>
        <v>#VALUE!</v>
      </c>
    </row>
    <row r="1483" spans="1:12" x14ac:dyDescent="0.25">
      <c r="A1483" t="s">
        <v>175</v>
      </c>
      <c r="B1483" t="s">
        <v>5611</v>
      </c>
      <c r="C1483">
        <v>80057</v>
      </c>
      <c r="D1483" t="s">
        <v>176</v>
      </c>
      <c r="E1483">
        <f>VLOOKUP(A1483,ToxCast!A:I,9,FALSE)</f>
        <v>9.8875069489059043E-3</v>
      </c>
      <c r="F1483">
        <f>VLOOKUP(C1483,ECOTOX!A:L,7,FALSE)</f>
        <v>1.4E-3</v>
      </c>
      <c r="G1483">
        <f>VLOOKUP(C1483,ECOTOX!A:L,8,FALSE)</f>
        <v>6.2049999999999996E-3</v>
      </c>
      <c r="H1483">
        <f>VLOOKUP(C1483,ECOTOX!A:L,5,FALSE)</f>
        <v>0.6</v>
      </c>
      <c r="J1483">
        <f>E1483/F1483</f>
        <v>7.0625049635042174</v>
      </c>
      <c r="K1483" s="8">
        <f>E1483/G1483</f>
        <v>1.5934741255287519</v>
      </c>
      <c r="L1483">
        <f>E1483/H1483</f>
        <v>1.6479178248176508E-2</v>
      </c>
    </row>
    <row r="1484" spans="1:12" hidden="1" x14ac:dyDescent="0.25">
      <c r="A1484" t="s">
        <v>1111</v>
      </c>
      <c r="B1484" t="s">
        <v>5615</v>
      </c>
      <c r="C1484">
        <v>56757</v>
      </c>
      <c r="D1484" t="s">
        <v>1112</v>
      </c>
      <c r="E1484">
        <f>VLOOKUP(A1484,ToxCast!A:I,9,FALSE)</f>
        <v>0.49757315344009961</v>
      </c>
      <c r="F1484" t="e">
        <f>VLOOKUP(C1484,ECOTOX!A:L,7,FALSE)</f>
        <v>#N/A</v>
      </c>
      <c r="H1484" t="e">
        <f>VLOOKUP(C1484,ECOTOX!A:L,5,FALSE)</f>
        <v>#N/A</v>
      </c>
      <c r="J1484" t="e">
        <f>E1484/F1484</f>
        <v>#N/A</v>
      </c>
      <c r="L1484" t="e">
        <f>E1484/H1484</f>
        <v>#N/A</v>
      </c>
    </row>
    <row r="1485" spans="1:12" hidden="1" x14ac:dyDescent="0.25">
      <c r="A1485" t="s">
        <v>913</v>
      </c>
      <c r="B1485" t="s">
        <v>5616</v>
      </c>
      <c r="C1485">
        <v>57749</v>
      </c>
      <c r="D1485" t="s">
        <v>914</v>
      </c>
      <c r="E1485">
        <f>VLOOKUP(A1485,ToxCast!A:I,9,FALSE)</f>
        <v>0.6801165906411446</v>
      </c>
      <c r="F1485" t="e">
        <f>VLOOKUP(C1485,ECOTOX!A:L,7,FALSE)</f>
        <v>#N/A</v>
      </c>
      <c r="H1485" t="e">
        <f>VLOOKUP(C1485,ECOTOX!A:L,5,FALSE)</f>
        <v>#N/A</v>
      </c>
      <c r="J1485" t="e">
        <f>E1485/F1485</f>
        <v>#N/A</v>
      </c>
      <c r="L1485" t="e">
        <f>E1485/H1485</f>
        <v>#N/A</v>
      </c>
    </row>
    <row r="1486" spans="1:12" hidden="1" x14ac:dyDescent="0.25">
      <c r="A1486" t="s">
        <v>1757</v>
      </c>
      <c r="B1486" t="s">
        <v>5617</v>
      </c>
      <c r="C1486">
        <v>91645</v>
      </c>
      <c r="D1486" t="s">
        <v>1758</v>
      </c>
      <c r="E1486">
        <f>VLOOKUP(A1486,ToxCast!A:I,9,FALSE)</f>
        <v>2.7250589904272701E-2</v>
      </c>
      <c r="F1486" t="e">
        <f>VLOOKUP(C1486,ECOTOX!A:L,7,FALSE)</f>
        <v>#N/A</v>
      </c>
      <c r="H1486" t="e">
        <f>VLOOKUP(C1486,ECOTOX!A:L,5,FALSE)</f>
        <v>#N/A</v>
      </c>
      <c r="J1486" t="e">
        <f>E1486/F1486</f>
        <v>#N/A</v>
      </c>
      <c r="L1486" t="e">
        <f>E1486/H1486</f>
        <v>#N/A</v>
      </c>
    </row>
    <row r="1487" spans="1:12" hidden="1" x14ac:dyDescent="0.25">
      <c r="A1487" t="s">
        <v>915</v>
      </c>
      <c r="B1487" t="s">
        <v>5618</v>
      </c>
      <c r="C1487">
        <v>131179</v>
      </c>
      <c r="D1487" t="s">
        <v>916</v>
      </c>
      <c r="E1487">
        <f>VLOOKUP(A1487,ToxCast!A:I,9,FALSE)</f>
        <v>3.95313502953313E-4</v>
      </c>
      <c r="F1487" t="e">
        <f>VLOOKUP(C1487,ECOTOX!A:L,7,FALSE)</f>
        <v>#N/A</v>
      </c>
      <c r="H1487" t="e">
        <f>VLOOKUP(C1487,ECOTOX!A:L,5,FALSE)</f>
        <v>#N/A</v>
      </c>
      <c r="J1487" t="e">
        <f>E1487/F1487</f>
        <v>#N/A</v>
      </c>
      <c r="L1487" t="e">
        <f>E1487/H1487</f>
        <v>#N/A</v>
      </c>
    </row>
    <row r="1488" spans="1:12" hidden="1" x14ac:dyDescent="0.25">
      <c r="A1488" t="s">
        <v>89</v>
      </c>
      <c r="B1488" t="s">
        <v>5619</v>
      </c>
      <c r="C1488">
        <v>117806</v>
      </c>
      <c r="D1488" t="s">
        <v>90</v>
      </c>
      <c r="E1488">
        <f>VLOOKUP(A1488,ToxCast!A:I,9,FALSE)</f>
        <v>2.9930856594595469E-2</v>
      </c>
      <c r="F1488" t="e">
        <f>VLOOKUP(C1488,ECOTOX!A:L,7,FALSE)</f>
        <v>#N/A</v>
      </c>
      <c r="H1488" t="e">
        <f>VLOOKUP(C1488,ECOTOX!A:L,5,FALSE)</f>
        <v>#N/A</v>
      </c>
      <c r="J1488" t="e">
        <f>E1488/F1488</f>
        <v>#N/A</v>
      </c>
      <c r="L1488" t="e">
        <f>E1488/H1488</f>
        <v>#N/A</v>
      </c>
    </row>
    <row r="1489" spans="1:12" x14ac:dyDescent="0.25">
      <c r="A1489" t="s">
        <v>911</v>
      </c>
      <c r="B1489" t="s">
        <v>5614</v>
      </c>
      <c r="C1489">
        <v>305033</v>
      </c>
      <c r="D1489" t="s">
        <v>912</v>
      </c>
      <c r="E1489">
        <f>VLOOKUP(A1489,ToxCast!A:I,9,FALSE)</f>
        <v>6.0842000000000014E-2</v>
      </c>
      <c r="F1489">
        <f>VLOOKUP(C1489,ECOTOX!A:L,7,FALSE)</f>
        <v>44.326999999999998</v>
      </c>
      <c r="G1489">
        <f>VLOOKUP(C1489,ECOTOX!A:L,8,FALSE)</f>
        <v>45.143999999999998</v>
      </c>
      <c r="H1489">
        <f>VLOOKUP(C1489,ECOTOX!A:L,5,FALSE)</f>
        <v>51.68</v>
      </c>
      <c r="J1489">
        <f>E1489/F1489</f>
        <v>1.3725720215669911E-3</v>
      </c>
      <c r="K1489" s="8">
        <f>E1489/G1489</f>
        <v>1.3477317029948613E-3</v>
      </c>
      <c r="L1489">
        <f>E1489/H1489</f>
        <v>1.1772832817337465E-3</v>
      </c>
    </row>
    <row r="1490" spans="1:12" hidden="1" x14ac:dyDescent="0.25">
      <c r="A1490" t="s">
        <v>917</v>
      </c>
      <c r="B1490" t="s">
        <v>5621</v>
      </c>
      <c r="C1490">
        <v>75605</v>
      </c>
      <c r="D1490" t="s">
        <v>918</v>
      </c>
      <c r="E1490">
        <f>VLOOKUP(A1490,ToxCast!A:I,9,FALSE)</f>
        <v>1.0277493248848559</v>
      </c>
      <c r="F1490" t="e">
        <f>VLOOKUP(C1490,ECOTOX!A:L,7,FALSE)</f>
        <v>#N/A</v>
      </c>
      <c r="H1490" t="e">
        <f>VLOOKUP(C1490,ECOTOX!A:L,5,FALSE)</f>
        <v>#N/A</v>
      </c>
      <c r="J1490" t="e">
        <f>E1490/F1490</f>
        <v>#N/A</v>
      </c>
      <c r="L1490" t="e">
        <f>E1490/H1490</f>
        <v>#N/A</v>
      </c>
    </row>
    <row r="1491" spans="1:12" x14ac:dyDescent="0.25">
      <c r="A1491" t="s">
        <v>349</v>
      </c>
      <c r="B1491" t="s">
        <v>5620</v>
      </c>
      <c r="C1491">
        <v>60515</v>
      </c>
      <c r="D1491" t="s">
        <v>350</v>
      </c>
      <c r="E1491">
        <f>VLOOKUP(A1491,ToxCast!A:I,9,FALSE)</f>
        <v>6.1501483726705303E-2</v>
      </c>
      <c r="F1491">
        <f>VLOOKUP(C1491,ECOTOX!A:L,7,FALSE)</f>
        <v>7.7200000000000012E-3</v>
      </c>
      <c r="G1491">
        <f>VLOOKUP(C1491,ECOTOX!A:L,8,FALSE)</f>
        <v>1.5299999999999999E-2</v>
      </c>
      <c r="H1491">
        <f>VLOOKUP(C1491,ECOTOX!A:L,5,FALSE)</f>
        <v>0.43</v>
      </c>
      <c r="J1491">
        <f>E1491/F1491</f>
        <v>7.9665134361017218</v>
      </c>
      <c r="K1491" s="8">
        <f>E1491/G1491</f>
        <v>4.0197048187389086</v>
      </c>
      <c r="L1491">
        <f>E1491/H1491</f>
        <v>0.14302670634117512</v>
      </c>
    </row>
    <row r="1492" spans="1:12" x14ac:dyDescent="0.25">
      <c r="A1492" t="s">
        <v>269</v>
      </c>
      <c r="B1492" t="s">
        <v>5622</v>
      </c>
      <c r="C1492">
        <v>56296787</v>
      </c>
      <c r="D1492" t="s">
        <v>270</v>
      </c>
      <c r="E1492">
        <f>VLOOKUP(A1492,ToxCast!A:I,9,FALSE)</f>
        <v>0.29628384390743467</v>
      </c>
      <c r="F1492">
        <f>VLOOKUP(C1492,ECOTOX!A:L,7,FALSE)</f>
        <v>5.91</v>
      </c>
      <c r="G1492">
        <f>VLOOKUP(C1492,ECOTOX!A:L,8,FALSE)</f>
        <v>5.91</v>
      </c>
      <c r="H1492">
        <f>VLOOKUP(C1492,ECOTOX!A:L,5,FALSE)</f>
        <v>5.91</v>
      </c>
      <c r="J1492">
        <f>E1492/F1492</f>
        <v>5.0132630102780823E-2</v>
      </c>
      <c r="K1492" s="8">
        <f>E1492/G1492</f>
        <v>5.0132630102780823E-2</v>
      </c>
      <c r="L1492">
        <f>E1492/H1492</f>
        <v>5.0132630102780823E-2</v>
      </c>
    </row>
    <row r="1493" spans="1:12" hidden="1" x14ac:dyDescent="0.25">
      <c r="A1493" t="s">
        <v>1759</v>
      </c>
      <c r="B1493" t="s">
        <v>5624</v>
      </c>
      <c r="C1493">
        <v>319857</v>
      </c>
      <c r="D1493" t="s">
        <v>1760</v>
      </c>
      <c r="E1493">
        <f>VLOOKUP(A1493,ToxCast!A:I,9,FALSE)</f>
        <v>3.0343850897978138E-2</v>
      </c>
      <c r="F1493" t="e">
        <f>VLOOKUP(C1493,ECOTOX!A:L,7,FALSE)</f>
        <v>#N/A</v>
      </c>
      <c r="H1493" t="e">
        <f>VLOOKUP(C1493,ECOTOX!A:L,5,FALSE)</f>
        <v>#N/A</v>
      </c>
      <c r="J1493" t="e">
        <f>E1493/F1493</f>
        <v>#N/A</v>
      </c>
      <c r="L1493" t="e">
        <f>E1493/H1493</f>
        <v>#N/A</v>
      </c>
    </row>
    <row r="1494" spans="1:12" hidden="1" x14ac:dyDescent="0.25">
      <c r="A1494" t="s">
        <v>713</v>
      </c>
      <c r="B1494" t="s">
        <v>5625</v>
      </c>
      <c r="C1494">
        <v>608731</v>
      </c>
      <c r="D1494" t="s">
        <v>714</v>
      </c>
      <c r="E1494">
        <f>VLOOKUP(A1494,ToxCast!A:I,9,FALSE)</f>
        <v>0.25521050575092608</v>
      </c>
      <c r="F1494" t="e">
        <f>VLOOKUP(C1494,ECOTOX!A:L,7,FALSE)</f>
        <v>#N/A</v>
      </c>
      <c r="H1494" t="e">
        <f>VLOOKUP(C1494,ECOTOX!A:L,5,FALSE)</f>
        <v>#N/A</v>
      </c>
      <c r="J1494" t="e">
        <f>E1494/F1494</f>
        <v>#N/A</v>
      </c>
      <c r="L1494" t="e">
        <f>E1494/H1494</f>
        <v>#N/A</v>
      </c>
    </row>
    <row r="1495" spans="1:12" hidden="1" x14ac:dyDescent="0.25">
      <c r="A1495" t="s">
        <v>3251</v>
      </c>
      <c r="B1495" t="s">
        <v>5626</v>
      </c>
      <c r="C1495">
        <v>122667</v>
      </c>
      <c r="D1495" t="s">
        <v>3252</v>
      </c>
      <c r="E1495">
        <f>VLOOKUP(A1495,ToxCast!A:I,9,FALSE)</f>
        <v>0.28858918605880762</v>
      </c>
      <c r="F1495" t="e">
        <f>VLOOKUP(C1495,ECOTOX!A:L,7,FALSE)</f>
        <v>#N/A</v>
      </c>
      <c r="H1495" t="e">
        <f>VLOOKUP(C1495,ECOTOX!A:L,5,FALSE)</f>
        <v>#N/A</v>
      </c>
      <c r="J1495" t="e">
        <f>E1495/F1495</f>
        <v>#N/A</v>
      </c>
      <c r="L1495" t="e">
        <f>E1495/H1495</f>
        <v>#N/A</v>
      </c>
    </row>
    <row r="1496" spans="1:12" x14ac:dyDescent="0.25">
      <c r="A1496" t="s">
        <v>38</v>
      </c>
      <c r="B1496" t="s">
        <v>5623</v>
      </c>
      <c r="C1496">
        <v>87683</v>
      </c>
      <c r="D1496" t="s">
        <v>39</v>
      </c>
      <c r="E1496">
        <f>VLOOKUP(A1496,ToxCast!A:I,9,FALSE)</f>
        <v>6.8842912464613486E-5</v>
      </c>
      <c r="F1496">
        <f>VLOOKUP(C1496,ECOTOX!A:L,7,FALSE)</f>
        <v>0.40799999999999997</v>
      </c>
      <c r="G1496">
        <f>VLOOKUP(C1496,ECOTOX!A:L,8,FALSE)</f>
        <v>0.41599999999999998</v>
      </c>
      <c r="H1496">
        <f>VLOOKUP(C1496,ECOTOX!A:L,5,FALSE)</f>
        <v>0.48</v>
      </c>
      <c r="J1496">
        <f>E1496/F1496</f>
        <v>1.6873262858973896E-4</v>
      </c>
      <c r="K1496" s="8">
        <f>E1496/G1496</f>
        <v>1.6548777034762859E-4</v>
      </c>
      <c r="L1496">
        <f>E1496/H1496</f>
        <v>1.434227343012781E-4</v>
      </c>
    </row>
    <row r="1497" spans="1:12" hidden="1" x14ac:dyDescent="0.25">
      <c r="A1497" t="s">
        <v>1313</v>
      </c>
      <c r="B1497" t="s">
        <v>5628</v>
      </c>
      <c r="C1497">
        <v>3778732</v>
      </c>
      <c r="D1497" t="s">
        <v>1314</v>
      </c>
      <c r="E1497">
        <f>VLOOKUP(A1497,ToxCast!A:I,9,FALSE)</f>
        <v>0.21777137003152172</v>
      </c>
      <c r="F1497" t="e">
        <f>VLOOKUP(C1497,ECOTOX!A:L,7,FALSE)</f>
        <v>#N/A</v>
      </c>
      <c r="H1497" t="e">
        <f>VLOOKUP(C1497,ECOTOX!A:L,5,FALSE)</f>
        <v>#N/A</v>
      </c>
      <c r="J1497" t="e">
        <f>E1497/F1497</f>
        <v>#N/A</v>
      </c>
      <c r="L1497" t="e">
        <f>E1497/H1497</f>
        <v>#N/A</v>
      </c>
    </row>
    <row r="1498" spans="1:12" x14ac:dyDescent="0.25">
      <c r="A1498" t="s">
        <v>919</v>
      </c>
      <c r="B1498" t="s">
        <v>5627</v>
      </c>
      <c r="C1498">
        <v>123319</v>
      </c>
      <c r="D1498" t="s">
        <v>920</v>
      </c>
      <c r="E1498">
        <f>VLOOKUP(A1498,ToxCast!A:I,9,FALSE)</f>
        <v>1.8556139258469748E-2</v>
      </c>
      <c r="F1498">
        <f>VLOOKUP(C1498,ECOTOX!A:L,7,FALSE)</f>
        <v>1.101124</v>
      </c>
      <c r="G1498">
        <f>VLOOKUP(C1498,ECOTOX!A:L,8,FALSE)</f>
        <v>8.2584300000000006</v>
      </c>
      <c r="H1498">
        <f>VLOOKUP(C1498,ECOTOX!A:L,5,FALSE)</f>
        <v>11.011240000000001</v>
      </c>
      <c r="J1498">
        <f>E1498/F1498</f>
        <v>1.6851997829917201E-2</v>
      </c>
      <c r="K1498" s="8">
        <f>E1498/G1498</f>
        <v>2.24693304398896E-3</v>
      </c>
      <c r="L1498">
        <f>E1498/H1498</f>
        <v>1.6851997829917199E-3</v>
      </c>
    </row>
    <row r="1499" spans="1:12" x14ac:dyDescent="0.25">
      <c r="A1499" t="s">
        <v>351</v>
      </c>
      <c r="B1499" t="s">
        <v>5629</v>
      </c>
      <c r="C1499">
        <v>101213</v>
      </c>
      <c r="D1499" t="s">
        <v>352</v>
      </c>
      <c r="E1499">
        <f>VLOOKUP(A1499,ToxCast!A:I,9,FALSE)</f>
        <v>0.34062910419399733</v>
      </c>
      <c r="F1499">
        <f>VLOOKUP(C1499,ECOTOX!A:L,7,FALSE)</f>
        <v>0.13674483200000001</v>
      </c>
      <c r="G1499">
        <f>VLOOKUP(C1499,ECOTOX!A:L,8,FALSE)</f>
        <v>0.25639656</v>
      </c>
      <c r="H1499">
        <f>VLOOKUP(C1499,ECOTOX!A:L,5,FALSE)</f>
        <v>3</v>
      </c>
      <c r="J1499">
        <f>E1499/F1499</f>
        <v>2.4909833827869803</v>
      </c>
      <c r="K1499" s="8">
        <f>E1499/G1499</f>
        <v>1.328524470819723</v>
      </c>
      <c r="L1499">
        <f>E1499/H1499</f>
        <v>0.11354303473133244</v>
      </c>
    </row>
    <row r="1500" spans="1:12" hidden="1" x14ac:dyDescent="0.25">
      <c r="A1500" t="s">
        <v>3833</v>
      </c>
      <c r="B1500" t="s">
        <v>5631</v>
      </c>
      <c r="C1500">
        <v>520183</v>
      </c>
      <c r="D1500" t="s">
        <v>3834</v>
      </c>
      <c r="E1500">
        <f>VLOOKUP(A1500,ToxCast!A:I,9,FALSE)</f>
        <v>0.14409865276042871</v>
      </c>
      <c r="F1500" t="e">
        <f>VLOOKUP(C1500,ECOTOX!A:L,7,FALSE)</f>
        <v>#N/A</v>
      </c>
      <c r="H1500" t="e">
        <f>VLOOKUP(C1500,ECOTOX!A:L,5,FALSE)</f>
        <v>#N/A</v>
      </c>
      <c r="J1500" t="e">
        <f>E1500/F1500</f>
        <v>#N/A</v>
      </c>
      <c r="L1500" t="e">
        <f>E1500/H1500</f>
        <v>#N/A</v>
      </c>
    </row>
    <row r="1501" spans="1:12" hidden="1" x14ac:dyDescent="0.25">
      <c r="A1501" t="s">
        <v>715</v>
      </c>
      <c r="B1501" t="s">
        <v>5632</v>
      </c>
      <c r="C1501">
        <v>66273</v>
      </c>
      <c r="D1501" t="s">
        <v>716</v>
      </c>
      <c r="E1501">
        <f>VLOOKUP(A1501,ToxCast!A:I,9,FALSE)</f>
        <v>7.0516259318193719E-2</v>
      </c>
      <c r="F1501" t="e">
        <f>VLOOKUP(C1501,ECOTOX!A:L,7,FALSE)</f>
        <v>#N/A</v>
      </c>
      <c r="H1501" t="e">
        <f>VLOOKUP(C1501,ECOTOX!A:L,5,FALSE)</f>
        <v>#N/A</v>
      </c>
      <c r="J1501" t="e">
        <f>E1501/F1501</f>
        <v>#N/A</v>
      </c>
      <c r="L1501" t="e">
        <f>E1501/H1501</f>
        <v>#N/A</v>
      </c>
    </row>
    <row r="1502" spans="1:12" x14ac:dyDescent="0.25">
      <c r="A1502" t="s">
        <v>921</v>
      </c>
      <c r="B1502" t="s">
        <v>5630</v>
      </c>
      <c r="C1502">
        <v>122429</v>
      </c>
      <c r="D1502" t="s">
        <v>922</v>
      </c>
      <c r="E1502">
        <f>VLOOKUP(A1502,ToxCast!A:I,9,FALSE)</f>
        <v>0.6954748800391628</v>
      </c>
      <c r="F1502">
        <f>VLOOKUP(C1502,ECOTOX!A:L,7,FALSE)</f>
        <v>2.06101505</v>
      </c>
      <c r="G1502">
        <f>VLOOKUP(C1502,ECOTOX!A:L,8,FALSE)</f>
        <v>2.3298431000000002</v>
      </c>
      <c r="H1502">
        <f>VLOOKUP(C1502,ECOTOX!A:L,5,FALSE)</f>
        <v>11.380387450000001</v>
      </c>
      <c r="J1502">
        <f>E1502/F1502</f>
        <v>0.33744289253936444</v>
      </c>
      <c r="K1502" s="8">
        <f>E1502/G1502</f>
        <v>0.29850717416943773</v>
      </c>
      <c r="L1502">
        <f>E1502/H1502</f>
        <v>6.1111704948073872E-2</v>
      </c>
    </row>
    <row r="1503" spans="1:12" hidden="1" x14ac:dyDescent="0.25">
      <c r="A1503" t="s">
        <v>2333</v>
      </c>
      <c r="B1503" t="s">
        <v>5634</v>
      </c>
      <c r="C1503">
        <v>134327</v>
      </c>
      <c r="D1503" t="s">
        <v>2334</v>
      </c>
      <c r="E1503">
        <f>VLOOKUP(A1503,ToxCast!A:I,9,FALSE)</f>
        <v>3.2289050797456413E-2</v>
      </c>
      <c r="F1503" t="e">
        <f>VLOOKUP(C1503,ECOTOX!A:L,7,FALSE)</f>
        <v>#N/A</v>
      </c>
      <c r="H1503" t="e">
        <f>VLOOKUP(C1503,ECOTOX!A:L,5,FALSE)</f>
        <v>#N/A</v>
      </c>
      <c r="J1503" t="e">
        <f>E1503/F1503</f>
        <v>#N/A</v>
      </c>
      <c r="L1503" t="e">
        <f>E1503/H1503</f>
        <v>#N/A</v>
      </c>
    </row>
    <row r="1504" spans="1:12" x14ac:dyDescent="0.25">
      <c r="A1504" t="s">
        <v>923</v>
      </c>
      <c r="B1504" t="s">
        <v>5633</v>
      </c>
      <c r="C1504">
        <v>2385855</v>
      </c>
      <c r="D1504" t="s">
        <v>924</v>
      </c>
      <c r="E1504">
        <f>VLOOKUP(A1504,ToxCast!A:I,9,FALSE)</f>
        <v>0.15818810663876701</v>
      </c>
      <c r="F1504">
        <f>VLOOKUP(C1504,ECOTOX!A:L,7,FALSE)</f>
        <v>4.3643679999999998</v>
      </c>
      <c r="G1504">
        <f>VLOOKUP(C1504,ECOTOX!A:L,8,FALSE)</f>
        <v>4.3643679999999998</v>
      </c>
      <c r="H1504">
        <f>VLOOKUP(C1504,ECOTOX!A:L,5,FALSE)</f>
        <v>4.3643679999999998</v>
      </c>
      <c r="J1504">
        <f>E1504/F1504</f>
        <v>3.6245363965359247E-2</v>
      </c>
      <c r="K1504" s="8">
        <f>E1504/G1504</f>
        <v>3.6245363965359247E-2</v>
      </c>
      <c r="L1504">
        <f>E1504/H1504</f>
        <v>3.6245363965359247E-2</v>
      </c>
    </row>
    <row r="1505" spans="1:12" hidden="1" x14ac:dyDescent="0.25">
      <c r="A1505" t="s">
        <v>2335</v>
      </c>
      <c r="B1505" t="s">
        <v>5636</v>
      </c>
      <c r="C1505">
        <v>67209</v>
      </c>
      <c r="D1505" t="s">
        <v>2336</v>
      </c>
      <c r="E1505">
        <f>VLOOKUP(A1505,ToxCast!A:I,9,FALSE)</f>
        <v>0.17861008098832742</v>
      </c>
      <c r="F1505" t="e">
        <f>VLOOKUP(C1505,ECOTOX!A:L,7,FALSE)</f>
        <v>#N/A</v>
      </c>
      <c r="H1505" t="e">
        <f>VLOOKUP(C1505,ECOTOX!A:L,5,FALSE)</f>
        <v>#N/A</v>
      </c>
      <c r="J1505" t="e">
        <f>E1505/F1505</f>
        <v>#N/A</v>
      </c>
      <c r="L1505" t="e">
        <f>E1505/H1505</f>
        <v>#N/A</v>
      </c>
    </row>
    <row r="1506" spans="1:12" hidden="1" x14ac:dyDescent="0.25">
      <c r="A1506" t="s">
        <v>2337</v>
      </c>
      <c r="B1506" t="s">
        <v>5637</v>
      </c>
      <c r="C1506">
        <v>86577</v>
      </c>
      <c r="D1506" t="s">
        <v>2338</v>
      </c>
      <c r="E1506">
        <f>VLOOKUP(A1506,ToxCast!A:I,9,FALSE)</f>
        <v>6.6017181511689453E-4</v>
      </c>
      <c r="F1506" t="e">
        <f>VLOOKUP(C1506,ECOTOX!A:L,7,FALSE)</f>
        <v>#N/A</v>
      </c>
      <c r="H1506" t="e">
        <f>VLOOKUP(C1506,ECOTOX!A:L,5,FALSE)</f>
        <v>#N/A</v>
      </c>
      <c r="J1506" t="e">
        <f>E1506/F1506</f>
        <v>#N/A</v>
      </c>
      <c r="L1506" t="e">
        <f>E1506/H1506</f>
        <v>#N/A</v>
      </c>
    </row>
    <row r="1507" spans="1:12" hidden="1" x14ac:dyDescent="0.25">
      <c r="A1507" t="s">
        <v>717</v>
      </c>
      <c r="B1507" t="s">
        <v>5638</v>
      </c>
      <c r="C1507">
        <v>62759</v>
      </c>
      <c r="D1507" t="s">
        <v>718</v>
      </c>
      <c r="E1507">
        <f>VLOOKUP(A1507,ToxCast!A:I,9,FALSE)</f>
        <v>7.2040153925284317E-2</v>
      </c>
      <c r="F1507" t="e">
        <f>VLOOKUP(C1507,ECOTOX!A:L,7,FALSE)</f>
        <v>#N/A</v>
      </c>
      <c r="H1507" t="e">
        <f>VLOOKUP(C1507,ECOTOX!A:L,5,FALSE)</f>
        <v>#N/A</v>
      </c>
      <c r="J1507" t="e">
        <f>E1507/F1507</f>
        <v>#N/A</v>
      </c>
      <c r="L1507" t="e">
        <f>E1507/H1507</f>
        <v>#N/A</v>
      </c>
    </row>
    <row r="1508" spans="1:12" x14ac:dyDescent="0.25">
      <c r="A1508" t="s">
        <v>353</v>
      </c>
      <c r="B1508" t="s">
        <v>5635</v>
      </c>
      <c r="C1508">
        <v>1836755</v>
      </c>
      <c r="D1508" t="s">
        <v>354</v>
      </c>
      <c r="E1508">
        <f>VLOOKUP(A1508,ToxCast!A:I,9,FALSE)</f>
        <v>0.1264137661455392</v>
      </c>
      <c r="F1508">
        <f>VLOOKUP(C1508,ECOTOX!A:L,7,FALSE)</f>
        <v>14.204924999999999</v>
      </c>
      <c r="G1508">
        <f>VLOOKUP(C1508,ECOTOX!A:L,8,FALSE)</f>
        <v>14.204924999999999</v>
      </c>
      <c r="H1508">
        <f>VLOOKUP(C1508,ECOTOX!A:L,5,FALSE)</f>
        <v>14.204924999999999</v>
      </c>
      <c r="J1508">
        <f>E1508/F1508</f>
        <v>8.8992913475811532E-3</v>
      </c>
      <c r="K1508" s="8">
        <f>E1508/G1508</f>
        <v>8.8992913475811532E-3</v>
      </c>
      <c r="L1508">
        <f>E1508/H1508</f>
        <v>8.8992913475811532E-3</v>
      </c>
    </row>
    <row r="1509" spans="1:12" x14ac:dyDescent="0.25">
      <c r="A1509" t="s">
        <v>177</v>
      </c>
      <c r="B1509" t="s">
        <v>5639</v>
      </c>
      <c r="C1509">
        <v>56382</v>
      </c>
      <c r="D1509" t="s">
        <v>178</v>
      </c>
      <c r="E1509">
        <f>VLOOKUP(A1509,ToxCast!A:I,9,FALSE)</f>
        <v>4.8893994077860041E-2</v>
      </c>
      <c r="F1509">
        <f>VLOOKUP(C1509,ECOTOX!A:L,7,FALSE)</f>
        <v>3.9000000000000013E-5</v>
      </c>
      <c r="G1509">
        <f>VLOOKUP(C1509,ECOTOX!A:L,8,FALSE)</f>
        <v>1.34E-4</v>
      </c>
      <c r="H1509">
        <f>VLOOKUP(C1509,ECOTOX!A:L,5,FALSE)</f>
        <v>5.0800000000000003E-3</v>
      </c>
      <c r="J1509">
        <f>E1509/F1509</f>
        <v>1253.6921558425647</v>
      </c>
      <c r="K1509" s="8">
        <f>E1509/G1509</f>
        <v>364.88055281985106</v>
      </c>
      <c r="L1509">
        <f>E1509/H1509</f>
        <v>9.6248019838307162</v>
      </c>
    </row>
    <row r="1510" spans="1:12" hidden="1" x14ac:dyDescent="0.25">
      <c r="A1510" t="s">
        <v>457</v>
      </c>
      <c r="B1510" t="s">
        <v>5641</v>
      </c>
      <c r="C1510">
        <v>62384</v>
      </c>
      <c r="D1510" t="s">
        <v>458</v>
      </c>
      <c r="E1510">
        <f>VLOOKUP(A1510,ToxCast!A:I,9,FALSE)</f>
        <v>3.0632721565935668E-3</v>
      </c>
      <c r="F1510" t="e">
        <f>VLOOKUP(C1510,ECOTOX!A:L,7,FALSE)</f>
        <v>#N/A</v>
      </c>
      <c r="H1510" t="e">
        <f>VLOOKUP(C1510,ECOTOX!A:L,5,FALSE)</f>
        <v>#N/A</v>
      </c>
      <c r="J1510" t="e">
        <f>E1510/F1510</f>
        <v>#N/A</v>
      </c>
      <c r="L1510" t="e">
        <f>E1510/H1510</f>
        <v>#N/A</v>
      </c>
    </row>
    <row r="1511" spans="1:12" hidden="1" x14ac:dyDescent="0.25">
      <c r="A1511" t="s">
        <v>2735</v>
      </c>
      <c r="B1511" t="s">
        <v>5642</v>
      </c>
      <c r="C1511">
        <v>92693</v>
      </c>
      <c r="D1511" t="s">
        <v>2736</v>
      </c>
      <c r="E1511">
        <f>VLOOKUP(A1511,ToxCast!A:I,9,FALSE)</f>
        <v>3.4042200000000009E-2</v>
      </c>
      <c r="F1511" t="e">
        <f>VLOOKUP(C1511,ECOTOX!A:L,7,FALSE)</f>
        <v>#N/A</v>
      </c>
      <c r="H1511" t="e">
        <f>VLOOKUP(C1511,ECOTOX!A:L,5,FALSE)</f>
        <v>#N/A</v>
      </c>
      <c r="J1511" t="e">
        <f>E1511/F1511</f>
        <v>#N/A</v>
      </c>
      <c r="L1511" t="e">
        <f>E1511/H1511</f>
        <v>#N/A</v>
      </c>
    </row>
    <row r="1512" spans="1:12" x14ac:dyDescent="0.25">
      <c r="A1512" t="s">
        <v>91</v>
      </c>
      <c r="B1512" t="s">
        <v>5640</v>
      </c>
      <c r="C1512">
        <v>87865</v>
      </c>
      <c r="D1512" t="s">
        <v>92</v>
      </c>
      <c r="E1512">
        <f>VLOOKUP(A1512,ToxCast!A:I,9,FALSE)</f>
        <v>0.17460888891349141</v>
      </c>
      <c r="F1512">
        <f>VLOOKUP(C1512,ECOTOX!A:L,7,FALSE)</f>
        <v>1E-3</v>
      </c>
      <c r="G1512">
        <f>VLOOKUP(C1512,ECOTOX!A:L,8,FALSE)</f>
        <v>4.1999999999999997E-3</v>
      </c>
      <c r="H1512">
        <f>VLOOKUP(C1512,ECOTOX!A:L,5,FALSE)</f>
        <v>9.5000000000000001E-2</v>
      </c>
      <c r="J1512">
        <f>E1512/F1512</f>
        <v>174.6088889134914</v>
      </c>
      <c r="K1512" s="8">
        <f>E1512/G1512</f>
        <v>41.573544979402719</v>
      </c>
      <c r="L1512">
        <f>E1512/H1512</f>
        <v>1.8379883043525411</v>
      </c>
    </row>
    <row r="1513" spans="1:12" hidden="1" x14ac:dyDescent="0.25">
      <c r="A1513" t="s">
        <v>2339</v>
      </c>
      <c r="B1513" t="s">
        <v>5644</v>
      </c>
      <c r="C1513">
        <v>16423680</v>
      </c>
      <c r="D1513" t="s">
        <v>2340</v>
      </c>
      <c r="E1513">
        <f>VLOOKUP(A1513,ToxCast!A:I,9,FALSE)</f>
        <v>8.7986000000000009E-2</v>
      </c>
      <c r="F1513" t="e">
        <f>VLOOKUP(C1513,ECOTOX!A:L,7,FALSE)</f>
        <v>#N/A</v>
      </c>
      <c r="H1513" t="e">
        <f>VLOOKUP(C1513,ECOTOX!A:L,5,FALSE)</f>
        <v>#N/A</v>
      </c>
      <c r="J1513" t="e">
        <f>E1513/F1513</f>
        <v>#N/A</v>
      </c>
      <c r="L1513" t="e">
        <f>E1513/H1513</f>
        <v>#N/A</v>
      </c>
    </row>
    <row r="1514" spans="1:12" hidden="1" x14ac:dyDescent="0.25">
      <c r="A1514" t="s">
        <v>1761</v>
      </c>
      <c r="B1514" t="s">
        <v>5645</v>
      </c>
      <c r="C1514">
        <v>50555</v>
      </c>
      <c r="D1514" t="s">
        <v>1762</v>
      </c>
      <c r="E1514">
        <f>VLOOKUP(A1514,ToxCast!A:I,9,FALSE)</f>
        <v>0.58393061849568961</v>
      </c>
      <c r="F1514" t="e">
        <f>VLOOKUP(C1514,ECOTOX!A:L,7,FALSE)</f>
        <v>#N/A</v>
      </c>
      <c r="H1514" t="e">
        <f>VLOOKUP(C1514,ECOTOX!A:L,5,FALSE)</f>
        <v>#N/A</v>
      </c>
      <c r="J1514" t="e">
        <f>E1514/F1514</f>
        <v>#N/A</v>
      </c>
      <c r="L1514" t="e">
        <f>E1514/H1514</f>
        <v>#N/A</v>
      </c>
    </row>
    <row r="1515" spans="1:12" hidden="1" x14ac:dyDescent="0.25">
      <c r="A1515" t="s">
        <v>179</v>
      </c>
      <c r="B1515" t="s">
        <v>5646</v>
      </c>
      <c r="C1515">
        <v>302794</v>
      </c>
      <c r="D1515" t="s">
        <v>180</v>
      </c>
      <c r="E1515">
        <f>VLOOKUP(A1515,ToxCast!A:I,9,FALSE)</f>
        <v>1.4534882267358601E-3</v>
      </c>
      <c r="F1515" t="e">
        <f>VLOOKUP(C1515,ECOTOX!A:L,7,FALSE)</f>
        <v>#N/A</v>
      </c>
      <c r="H1515" t="e">
        <f>VLOOKUP(C1515,ECOTOX!A:L,5,FALSE)</f>
        <v>#N/A</v>
      </c>
      <c r="J1515" t="e">
        <f>E1515/F1515</f>
        <v>#N/A</v>
      </c>
      <c r="L1515" t="e">
        <f>E1515/H1515</f>
        <v>#N/A</v>
      </c>
    </row>
    <row r="1516" spans="1:12" hidden="1" x14ac:dyDescent="0.25">
      <c r="A1516" t="s">
        <v>3253</v>
      </c>
      <c r="B1516" t="s">
        <v>5647</v>
      </c>
      <c r="C1516">
        <v>108305</v>
      </c>
      <c r="D1516" t="s">
        <v>3254</v>
      </c>
      <c r="E1516">
        <f>VLOOKUP(A1516,ToxCast!A:I,9,FALSE)</f>
        <v>0.75682563253704627</v>
      </c>
      <c r="F1516" t="e">
        <f>VLOOKUP(C1516,ECOTOX!A:L,7,FALSE)</f>
        <v>#N/A</v>
      </c>
      <c r="H1516" t="e">
        <f>VLOOKUP(C1516,ECOTOX!A:L,5,FALSE)</f>
        <v>#N/A</v>
      </c>
      <c r="J1516" t="e">
        <f>E1516/F1516</f>
        <v>#N/A</v>
      </c>
      <c r="L1516" t="e">
        <f>E1516/H1516</f>
        <v>#N/A</v>
      </c>
    </row>
    <row r="1517" spans="1:12" hidden="1" x14ac:dyDescent="0.25">
      <c r="A1517" t="s">
        <v>2341</v>
      </c>
      <c r="B1517" t="s">
        <v>5648</v>
      </c>
      <c r="C1517">
        <v>116290</v>
      </c>
      <c r="D1517" t="s">
        <v>2342</v>
      </c>
      <c r="E1517">
        <f>VLOOKUP(A1517,ToxCast!A:I,9,FALSE)</f>
        <v>7.1208000000000007E-2</v>
      </c>
      <c r="F1517" t="e">
        <f>VLOOKUP(C1517,ECOTOX!A:L,7,FALSE)</f>
        <v>#N/A</v>
      </c>
      <c r="H1517" t="e">
        <f>VLOOKUP(C1517,ECOTOX!A:L,5,FALSE)</f>
        <v>#N/A</v>
      </c>
      <c r="J1517" t="e">
        <f>E1517/F1517</f>
        <v>#N/A</v>
      </c>
      <c r="L1517" t="e">
        <f>E1517/H1517</f>
        <v>#N/A</v>
      </c>
    </row>
    <row r="1518" spans="1:12" x14ac:dyDescent="0.25">
      <c r="A1518" t="s">
        <v>355</v>
      </c>
      <c r="B1518" t="s">
        <v>5643</v>
      </c>
      <c r="C1518">
        <v>13171216</v>
      </c>
      <c r="D1518" t="s">
        <v>356</v>
      </c>
      <c r="E1518">
        <f>VLOOKUP(A1518,ToxCast!A:I,9,FALSE)</f>
        <v>5.310189590188958E-2</v>
      </c>
      <c r="F1518">
        <f>VLOOKUP(C1518,ECOTOX!A:L,7,FALSE)</f>
        <v>2.3449999999999999E-3</v>
      </c>
      <c r="G1518">
        <f>VLOOKUP(C1518,ECOTOX!A:L,8,FALSE)</f>
        <v>2.8600000000000001E-3</v>
      </c>
      <c r="H1518">
        <f>VLOOKUP(C1518,ECOTOX!A:L,5,FALSE)</f>
        <v>0.60950000000000004</v>
      </c>
      <c r="J1518">
        <f>E1518/F1518</f>
        <v>22.644731727884682</v>
      </c>
      <c r="K1518" s="8">
        <f>E1518/G1518</f>
        <v>18.567096469192158</v>
      </c>
      <c r="L1518">
        <f>E1518/H1518</f>
        <v>8.7123701233617026E-2</v>
      </c>
    </row>
    <row r="1519" spans="1:12" hidden="1" x14ac:dyDescent="0.25">
      <c r="A1519" t="s">
        <v>1765</v>
      </c>
      <c r="B1519" t="s">
        <v>5650</v>
      </c>
      <c r="C1519">
        <v>124049</v>
      </c>
      <c r="D1519" t="s">
        <v>1766</v>
      </c>
      <c r="E1519">
        <f>VLOOKUP(A1519,ToxCast!A:I,9,FALSE)</f>
        <v>1.037031919530562</v>
      </c>
      <c r="F1519" t="e">
        <f>VLOOKUP(C1519,ECOTOX!A:L,7,FALSE)</f>
        <v>#N/A</v>
      </c>
      <c r="H1519" t="e">
        <f>VLOOKUP(C1519,ECOTOX!A:L,5,FALSE)</f>
        <v>#N/A</v>
      </c>
      <c r="J1519" t="e">
        <f>E1519/F1519</f>
        <v>#N/A</v>
      </c>
      <c r="L1519" t="e">
        <f>E1519/H1519</f>
        <v>#N/A</v>
      </c>
    </row>
    <row r="1520" spans="1:12" hidden="1" x14ac:dyDescent="0.25">
      <c r="A1520" t="s">
        <v>1767</v>
      </c>
      <c r="B1520" t="s">
        <v>5651</v>
      </c>
      <c r="C1520">
        <v>142621</v>
      </c>
      <c r="D1520" t="s">
        <v>1768</v>
      </c>
      <c r="E1520">
        <f>VLOOKUP(A1520,ToxCast!A:I,9,FALSE)</f>
        <v>9.8520986057232564E-3</v>
      </c>
      <c r="F1520" t="e">
        <f>VLOOKUP(C1520,ECOTOX!A:L,7,FALSE)</f>
        <v>#N/A</v>
      </c>
      <c r="H1520" t="e">
        <f>VLOOKUP(C1520,ECOTOX!A:L,5,FALSE)</f>
        <v>#N/A</v>
      </c>
      <c r="J1520" t="e">
        <f>E1520/F1520</f>
        <v>#N/A</v>
      </c>
      <c r="L1520" t="e">
        <f>E1520/H1520</f>
        <v>#N/A</v>
      </c>
    </row>
    <row r="1521" spans="1:12" hidden="1" x14ac:dyDescent="0.25">
      <c r="A1521" t="s">
        <v>1769</v>
      </c>
      <c r="B1521" t="s">
        <v>5652</v>
      </c>
      <c r="C1521">
        <v>110623</v>
      </c>
      <c r="D1521" t="s">
        <v>1770</v>
      </c>
      <c r="E1521">
        <f>VLOOKUP(A1521,ToxCast!A:I,9,FALSE)</f>
        <v>3.7147076053279941E-3</v>
      </c>
      <c r="F1521" t="e">
        <f>VLOOKUP(C1521,ECOTOX!A:L,7,FALSE)</f>
        <v>#N/A</v>
      </c>
      <c r="H1521" t="e">
        <f>VLOOKUP(C1521,ECOTOX!A:L,5,FALSE)</f>
        <v>#N/A</v>
      </c>
      <c r="J1521" t="e">
        <f>E1521/F1521</f>
        <v>#N/A</v>
      </c>
      <c r="L1521" t="e">
        <f>E1521/H1521</f>
        <v>#N/A</v>
      </c>
    </row>
    <row r="1522" spans="1:12" hidden="1" x14ac:dyDescent="0.25">
      <c r="A1522" t="s">
        <v>1771</v>
      </c>
      <c r="B1522" t="s">
        <v>5653</v>
      </c>
      <c r="C1522">
        <v>109524</v>
      </c>
      <c r="D1522" t="s">
        <v>1772</v>
      </c>
      <c r="E1522">
        <f>VLOOKUP(A1522,ToxCast!A:I,9,FALSE)</f>
        <v>8.2165545310198618E-4</v>
      </c>
      <c r="F1522" t="e">
        <f>VLOOKUP(C1522,ECOTOX!A:L,7,FALSE)</f>
        <v>#N/A</v>
      </c>
      <c r="H1522" t="e">
        <f>VLOOKUP(C1522,ECOTOX!A:L,5,FALSE)</f>
        <v>#N/A</v>
      </c>
      <c r="J1522" t="e">
        <f>E1522/F1522</f>
        <v>#N/A</v>
      </c>
      <c r="L1522" t="e">
        <f>E1522/H1522</f>
        <v>#N/A</v>
      </c>
    </row>
    <row r="1523" spans="1:12" hidden="1" x14ac:dyDescent="0.25">
      <c r="A1523" t="s">
        <v>925</v>
      </c>
      <c r="B1523" t="s">
        <v>5654</v>
      </c>
      <c r="C1523">
        <v>84662</v>
      </c>
      <c r="D1523" t="s">
        <v>926</v>
      </c>
      <c r="E1523">
        <f>VLOOKUP(A1523,ToxCast!A:I,9,FALSE)</f>
        <v>4.8860656299175215E-2</v>
      </c>
      <c r="F1523" t="e">
        <f>VLOOKUP(C1523,ECOTOX!A:L,7,FALSE)</f>
        <v>#N/A</v>
      </c>
      <c r="H1523" t="e">
        <f>VLOOKUP(C1523,ECOTOX!A:L,5,FALSE)</f>
        <v>#N/A</v>
      </c>
      <c r="J1523" t="e">
        <f>E1523/F1523</f>
        <v>#N/A</v>
      </c>
      <c r="L1523" t="e">
        <f>E1523/H1523</f>
        <v>#N/A</v>
      </c>
    </row>
    <row r="1524" spans="1:12" hidden="1" x14ac:dyDescent="0.25">
      <c r="A1524" t="s">
        <v>3835</v>
      </c>
      <c r="B1524" t="s">
        <v>5655</v>
      </c>
      <c r="C1524">
        <v>85223</v>
      </c>
      <c r="D1524" t="s">
        <v>3836</v>
      </c>
      <c r="E1524">
        <f>VLOOKUP(A1524,ToxCast!A:I,9,FALSE)</f>
        <v>3.4715187028958296</v>
      </c>
      <c r="F1524" t="e">
        <f>VLOOKUP(C1524,ECOTOX!A:L,7,FALSE)</f>
        <v>#N/A</v>
      </c>
      <c r="H1524" t="e">
        <f>VLOOKUP(C1524,ECOTOX!A:L,5,FALSE)</f>
        <v>#N/A</v>
      </c>
      <c r="J1524" t="e">
        <f>E1524/F1524</f>
        <v>#N/A</v>
      </c>
      <c r="L1524" t="e">
        <f>E1524/H1524</f>
        <v>#N/A</v>
      </c>
    </row>
    <row r="1525" spans="1:12" hidden="1" x14ac:dyDescent="0.25">
      <c r="A1525" t="s">
        <v>551</v>
      </c>
      <c r="B1525" t="s">
        <v>5656</v>
      </c>
      <c r="C1525">
        <v>87172</v>
      </c>
      <c r="D1525" t="s">
        <v>552</v>
      </c>
      <c r="E1525">
        <f>VLOOKUP(A1525,ToxCast!A:I,9,FALSE)</f>
        <v>0.39282288048233732</v>
      </c>
      <c r="F1525" t="e">
        <f>VLOOKUP(C1525,ECOTOX!A:L,7,FALSE)</f>
        <v>#N/A</v>
      </c>
      <c r="H1525" t="e">
        <f>VLOOKUP(C1525,ECOTOX!A:L,5,FALSE)</f>
        <v>#N/A</v>
      </c>
      <c r="J1525" t="e">
        <f>E1525/F1525</f>
        <v>#N/A</v>
      </c>
      <c r="L1525" t="e">
        <f>E1525/H1525</f>
        <v>#N/A</v>
      </c>
    </row>
    <row r="1526" spans="1:12" x14ac:dyDescent="0.25">
      <c r="A1526" t="s">
        <v>1763</v>
      </c>
      <c r="B1526" t="s">
        <v>5649</v>
      </c>
      <c r="C1526">
        <v>100470</v>
      </c>
      <c r="D1526" t="s">
        <v>1764</v>
      </c>
      <c r="E1526">
        <f>VLOOKUP(A1526,ToxCast!A:I,9,FALSE)</f>
        <v>3.3153670132982879E-3</v>
      </c>
      <c r="F1526">
        <f>VLOOKUP(C1526,ECOTOX!A:L,7,FALSE)</f>
        <v>23.33</v>
      </c>
      <c r="G1526">
        <f>VLOOKUP(C1526,ECOTOX!A:L,8,FALSE)</f>
        <v>23.33</v>
      </c>
      <c r="H1526">
        <f>VLOOKUP(C1526,ECOTOX!A:L,5,FALSE)</f>
        <v>23.33</v>
      </c>
      <c r="J1526">
        <f>E1526/F1526</f>
        <v>1.4210745877832353E-4</v>
      </c>
      <c r="K1526" s="8">
        <f>E1526/G1526</f>
        <v>1.4210745877832353E-4</v>
      </c>
      <c r="L1526">
        <f>E1526/H1526</f>
        <v>1.4210745877832353E-4</v>
      </c>
    </row>
    <row r="1527" spans="1:12" x14ac:dyDescent="0.25">
      <c r="A1527" t="s">
        <v>40</v>
      </c>
      <c r="B1527" t="s">
        <v>5657</v>
      </c>
      <c r="C1527">
        <v>88302</v>
      </c>
      <c r="D1527" t="s">
        <v>41</v>
      </c>
      <c r="E1527">
        <f>VLOOKUP(A1527,ToxCast!A:I,9,FALSE)</f>
        <v>0.25261978168755783</v>
      </c>
      <c r="F1527">
        <f>VLOOKUP(C1527,ECOTOX!A:L,7,FALSE)</f>
        <v>1.5629999999999999</v>
      </c>
      <c r="G1527">
        <f>VLOOKUP(C1527,ECOTOX!A:L,8,FALSE)</f>
        <v>1.6259999999999999</v>
      </c>
      <c r="H1527">
        <f>VLOOKUP(C1527,ECOTOX!A:L,5,FALSE)</f>
        <v>2.96</v>
      </c>
      <c r="J1527">
        <f>E1527/F1527</f>
        <v>0.16162494029914129</v>
      </c>
      <c r="K1527" s="8">
        <f>E1527/G1527</f>
        <v>0.15536271936504173</v>
      </c>
      <c r="L1527">
        <f>E1527/H1527</f>
        <v>8.5344520840391166E-2</v>
      </c>
    </row>
    <row r="1528" spans="1:12" hidden="1" x14ac:dyDescent="0.25">
      <c r="A1528" s="2" t="s">
        <v>4144</v>
      </c>
      <c r="B1528" t="s">
        <v>5659</v>
      </c>
      <c r="C1528">
        <v>104905</v>
      </c>
      <c r="D1528" t="s">
        <v>6380</v>
      </c>
      <c r="E1528">
        <f>VLOOKUP(A1528,ToxCast!A:I,9,FALSE)</f>
        <v>0</v>
      </c>
      <c r="F1528" t="e">
        <f>VLOOKUP(C1528,ECOTOX!A:L,7,FALSE)</f>
        <v>#N/A</v>
      </c>
      <c r="H1528" t="e">
        <f>VLOOKUP(C1528,ECOTOX!A:L,5,FALSE)</f>
        <v>#N/A</v>
      </c>
      <c r="J1528" t="e">
        <f>E1528/F1528</f>
        <v>#N/A</v>
      </c>
      <c r="L1528" t="e">
        <f>E1528/H1528</f>
        <v>#N/A</v>
      </c>
    </row>
    <row r="1529" spans="1:12" hidden="1" x14ac:dyDescent="0.25">
      <c r="A1529" t="s">
        <v>1773</v>
      </c>
      <c r="B1529" t="s">
        <v>5660</v>
      </c>
      <c r="C1529">
        <v>105533</v>
      </c>
      <c r="D1529" t="s">
        <v>1774</v>
      </c>
      <c r="E1529">
        <f>VLOOKUP(A1529,ToxCast!A:I,9,FALSE)</f>
        <v>1.341740955021413E-3</v>
      </c>
      <c r="F1529" t="e">
        <f>VLOOKUP(C1529,ECOTOX!A:L,7,FALSE)</f>
        <v>#N/A</v>
      </c>
      <c r="H1529" t="e">
        <f>VLOOKUP(C1529,ECOTOX!A:L,5,FALSE)</f>
        <v>#N/A</v>
      </c>
      <c r="J1529" t="e">
        <f>E1529/F1529</f>
        <v>#N/A</v>
      </c>
      <c r="L1529" t="e">
        <f>E1529/H1529</f>
        <v>#N/A</v>
      </c>
    </row>
    <row r="1530" spans="1:12" hidden="1" x14ac:dyDescent="0.25">
      <c r="A1530" s="2" t="s">
        <v>4035</v>
      </c>
      <c r="B1530" t="s">
        <v>5661</v>
      </c>
      <c r="C1530">
        <v>105759</v>
      </c>
      <c r="D1530" t="s">
        <v>6381</v>
      </c>
      <c r="E1530">
        <f>VLOOKUP(A1530,ToxCast!A:I,9,FALSE)</f>
        <v>0</v>
      </c>
      <c r="F1530" t="e">
        <f>VLOOKUP(C1530,ECOTOX!A:L,7,FALSE)</f>
        <v>#N/A</v>
      </c>
      <c r="H1530" t="e">
        <f>VLOOKUP(C1530,ECOTOX!A:L,5,FALSE)</f>
        <v>#N/A</v>
      </c>
      <c r="J1530" t="e">
        <f>E1530/F1530</f>
        <v>#N/A</v>
      </c>
      <c r="L1530" t="e">
        <f>E1530/H1530</f>
        <v>#N/A</v>
      </c>
    </row>
    <row r="1531" spans="1:12" hidden="1" x14ac:dyDescent="0.25">
      <c r="A1531" t="s">
        <v>1775</v>
      </c>
      <c r="B1531" t="s">
        <v>5662</v>
      </c>
      <c r="C1531">
        <v>106401</v>
      </c>
      <c r="D1531" t="s">
        <v>1776</v>
      </c>
      <c r="E1531">
        <f>VLOOKUP(A1531,ToxCast!A:I,9,FALSE)</f>
        <v>1.1413911425799499E-2</v>
      </c>
      <c r="F1531" t="e">
        <f>VLOOKUP(C1531,ECOTOX!A:L,7,FALSE)</f>
        <v>#N/A</v>
      </c>
      <c r="H1531" t="e">
        <f>VLOOKUP(C1531,ECOTOX!A:L,5,FALSE)</f>
        <v>#N/A</v>
      </c>
      <c r="J1531" t="e">
        <f>E1531/F1531</f>
        <v>#N/A</v>
      </c>
      <c r="L1531" t="e">
        <f>E1531/H1531</f>
        <v>#N/A</v>
      </c>
    </row>
    <row r="1532" spans="1:12" hidden="1" x14ac:dyDescent="0.25">
      <c r="A1532" t="s">
        <v>553</v>
      </c>
      <c r="B1532" t="s">
        <v>5663</v>
      </c>
      <c r="C1532">
        <v>106445</v>
      </c>
      <c r="D1532" t="s">
        <v>554</v>
      </c>
      <c r="E1532">
        <f>VLOOKUP(A1532,ToxCast!A:I,9,FALSE)</f>
        <v>1.028192618327558</v>
      </c>
      <c r="F1532" t="e">
        <f>VLOOKUP(C1532,ECOTOX!A:L,7,FALSE)</f>
        <v>#N/A</v>
      </c>
      <c r="H1532" t="e">
        <f>VLOOKUP(C1532,ECOTOX!A:L,5,FALSE)</f>
        <v>#N/A</v>
      </c>
      <c r="J1532" t="e">
        <f>E1532/F1532</f>
        <v>#N/A</v>
      </c>
      <c r="L1532" t="e">
        <f>E1532/H1532</f>
        <v>#N/A</v>
      </c>
    </row>
    <row r="1533" spans="1:12" x14ac:dyDescent="0.25">
      <c r="A1533" t="s">
        <v>42</v>
      </c>
      <c r="B1533" t="s">
        <v>5658</v>
      </c>
      <c r="C1533">
        <v>95761</v>
      </c>
      <c r="D1533" t="s">
        <v>43</v>
      </c>
      <c r="E1533">
        <f>VLOOKUP(A1533,ToxCast!A:I,9,FALSE)</f>
        <v>7.2109290208939289E-2</v>
      </c>
      <c r="F1533">
        <f>VLOOKUP(C1533,ECOTOX!A:L,7,FALSE)</f>
        <v>2.0096E-4</v>
      </c>
      <c r="G1533">
        <f>VLOOKUP(C1533,ECOTOX!A:L,8,FALSE)</f>
        <v>2.0096E-4</v>
      </c>
      <c r="H1533">
        <f>VLOOKUP(C1533,ECOTOX!A:L,5,FALSE)</f>
        <v>0.5</v>
      </c>
      <c r="J1533">
        <f>E1533/F1533</f>
        <v>358.82409538683959</v>
      </c>
      <c r="K1533" s="8">
        <f>E1533/G1533</f>
        <v>358.82409538683959</v>
      </c>
      <c r="L1533">
        <f>E1533/H1533</f>
        <v>0.14421858041787858</v>
      </c>
    </row>
    <row r="1534" spans="1:12" x14ac:dyDescent="0.25">
      <c r="A1534" t="s">
        <v>459</v>
      </c>
      <c r="B1534" t="s">
        <v>5664</v>
      </c>
      <c r="C1534">
        <v>111875</v>
      </c>
      <c r="D1534" t="s">
        <v>460</v>
      </c>
      <c r="E1534">
        <f>VLOOKUP(A1534,ToxCast!A:I,9,FALSE)</f>
        <v>1.1906096932091079E-2</v>
      </c>
      <c r="F1534">
        <f>VLOOKUP(C1534,ECOTOX!A:L,7,FALSE)</f>
        <v>1.85</v>
      </c>
      <c r="G1534">
        <f>VLOOKUP(C1534,ECOTOX!A:L,8,FALSE)</f>
        <v>1.85</v>
      </c>
      <c r="H1534">
        <f>VLOOKUP(C1534,ECOTOX!A:L,5,FALSE)</f>
        <v>1.85</v>
      </c>
      <c r="J1534">
        <f>E1534/F1534</f>
        <v>6.4357280714005833E-3</v>
      </c>
      <c r="K1534" s="8">
        <f>E1534/G1534</f>
        <v>6.4357280714005833E-3</v>
      </c>
      <c r="L1534">
        <f>E1534/H1534</f>
        <v>6.4357280714005833E-3</v>
      </c>
    </row>
    <row r="1535" spans="1:12" x14ac:dyDescent="0.25">
      <c r="A1535" t="s">
        <v>1777</v>
      </c>
      <c r="B1535" t="s">
        <v>5665</v>
      </c>
      <c r="C1535">
        <v>112301</v>
      </c>
      <c r="D1535" t="s">
        <v>1778</v>
      </c>
      <c r="E1535">
        <f>VLOOKUP(A1535,ToxCast!A:I,9,FALSE)</f>
        <v>0.11507710703813569</v>
      </c>
      <c r="F1535">
        <f>VLOOKUP(C1535,ECOTOX!A:L,7,FALSE)</f>
        <v>2.48</v>
      </c>
      <c r="G1535">
        <f>VLOOKUP(C1535,ECOTOX!A:L,8,FALSE)</f>
        <v>2.56</v>
      </c>
      <c r="H1535">
        <f>VLOOKUP(C1535,ECOTOX!A:L,5,FALSE)</f>
        <v>3.2</v>
      </c>
      <c r="J1535">
        <f>E1535/F1535</f>
        <v>4.6402059289570842E-2</v>
      </c>
      <c r="K1535" s="8">
        <f>E1535/G1535</f>
        <v>4.4951994936771753E-2</v>
      </c>
      <c r="L1535">
        <f>E1535/H1535</f>
        <v>3.5961595949417398E-2</v>
      </c>
    </row>
    <row r="1536" spans="1:12" x14ac:dyDescent="0.25">
      <c r="A1536" t="s">
        <v>181</v>
      </c>
      <c r="B1536" t="s">
        <v>5666</v>
      </c>
      <c r="C1536">
        <v>114261</v>
      </c>
      <c r="D1536" t="s">
        <v>182</v>
      </c>
      <c r="E1536">
        <f>VLOOKUP(A1536,ToxCast!A:I,9,FALSE)</f>
        <v>8.18073531459695E-2</v>
      </c>
      <c r="F1536">
        <f>VLOOKUP(C1536,ECOTOX!A:L,7,FALSE)</f>
        <v>1.6E-2</v>
      </c>
      <c r="G1536">
        <f>VLOOKUP(C1536,ECOTOX!A:L,8,FALSE)</f>
        <v>3.8399999999999997E-2</v>
      </c>
      <c r="H1536">
        <f>VLOOKUP(C1536,ECOTOX!A:L,5,FALSE)</f>
        <v>1.6</v>
      </c>
      <c r="J1536">
        <f>E1536/F1536</f>
        <v>5.1129595716230938</v>
      </c>
      <c r="K1536" s="8">
        <f>E1536/G1536</f>
        <v>2.1303998215096227</v>
      </c>
      <c r="L1536">
        <f>E1536/H1536</f>
        <v>5.1129595716230936E-2</v>
      </c>
    </row>
    <row r="1537" spans="1:12" hidden="1" x14ac:dyDescent="0.25">
      <c r="A1537" t="s">
        <v>3257</v>
      </c>
      <c r="B1537" t="s">
        <v>5668</v>
      </c>
      <c r="C1537">
        <v>141037</v>
      </c>
      <c r="D1537" t="s">
        <v>3258</v>
      </c>
      <c r="E1537">
        <f>VLOOKUP(A1537,ToxCast!A:I,9,FALSE)</f>
        <v>0.11477312543662919</v>
      </c>
      <c r="F1537" t="e">
        <f>VLOOKUP(C1537,ECOTOX!A:L,7,FALSE)</f>
        <v>#N/A</v>
      </c>
      <c r="H1537" t="e">
        <f>VLOOKUP(C1537,ECOTOX!A:L,5,FALSE)</f>
        <v>#N/A</v>
      </c>
      <c r="J1537" t="e">
        <f>E1537/F1537</f>
        <v>#N/A</v>
      </c>
      <c r="L1537" t="e">
        <f>E1537/H1537</f>
        <v>#N/A</v>
      </c>
    </row>
    <row r="1538" spans="1:12" hidden="1" x14ac:dyDescent="0.25">
      <c r="A1538" t="s">
        <v>3837</v>
      </c>
      <c r="B1538" t="s">
        <v>5669</v>
      </c>
      <c r="C1538">
        <v>499832</v>
      </c>
      <c r="D1538" t="s">
        <v>3838</v>
      </c>
      <c r="E1538">
        <f>VLOOKUP(A1538,ToxCast!A:I,9,FALSE)</f>
        <v>0.61577872209649098</v>
      </c>
      <c r="F1538" t="e">
        <f>VLOOKUP(C1538,ECOTOX!A:L,7,FALSE)</f>
        <v>#N/A</v>
      </c>
      <c r="H1538" t="e">
        <f>VLOOKUP(C1538,ECOTOX!A:L,5,FALSE)</f>
        <v>#N/A</v>
      </c>
      <c r="J1538" t="e">
        <f>E1538/F1538</f>
        <v>#N/A</v>
      </c>
      <c r="L1538" t="e">
        <f>E1538/H1538</f>
        <v>#N/A</v>
      </c>
    </row>
    <row r="1539" spans="1:12" hidden="1" x14ac:dyDescent="0.25">
      <c r="A1539" t="s">
        <v>719</v>
      </c>
      <c r="B1539" t="s">
        <v>5670</v>
      </c>
      <c r="C1539">
        <v>527606</v>
      </c>
      <c r="D1539" t="s">
        <v>720</v>
      </c>
      <c r="E1539">
        <f>VLOOKUP(A1539,ToxCast!A:I,9,FALSE)</f>
        <v>0.12010105662254279</v>
      </c>
      <c r="F1539" t="e">
        <f>VLOOKUP(C1539,ECOTOX!A:L,7,FALSE)</f>
        <v>#N/A</v>
      </c>
      <c r="H1539" t="e">
        <f>VLOOKUP(C1539,ECOTOX!A:L,5,FALSE)</f>
        <v>#N/A</v>
      </c>
      <c r="J1539" t="e">
        <f>E1539/F1539</f>
        <v>#N/A</v>
      </c>
      <c r="L1539" t="e">
        <f>E1539/H1539</f>
        <v>#N/A</v>
      </c>
    </row>
    <row r="1540" spans="1:12" x14ac:dyDescent="0.25">
      <c r="A1540" t="s">
        <v>3255</v>
      </c>
      <c r="B1540" t="s">
        <v>5667</v>
      </c>
      <c r="C1540">
        <v>137406</v>
      </c>
      <c r="D1540" t="s">
        <v>3256</v>
      </c>
      <c r="E1540">
        <f>VLOOKUP(A1540,ToxCast!A:I,9,FALSE)</f>
        <v>2.7094473648924222E-5</v>
      </c>
      <c r="F1540">
        <f>VLOOKUP(C1540,ECOTOX!A:L,7,FALSE)</f>
        <v>180</v>
      </c>
      <c r="G1540">
        <f>VLOOKUP(C1540,ECOTOX!A:L,8,FALSE)</f>
        <v>180</v>
      </c>
      <c r="H1540">
        <f>VLOOKUP(C1540,ECOTOX!A:L,5,FALSE)</f>
        <v>180</v>
      </c>
      <c r="J1540">
        <f>E1540/F1540</f>
        <v>1.5052485360513455E-7</v>
      </c>
      <c r="K1540" s="8">
        <f>E1540/G1540</f>
        <v>1.5052485360513455E-7</v>
      </c>
      <c r="L1540">
        <f>E1540/H1540</f>
        <v>1.5052485360513455E-7</v>
      </c>
    </row>
    <row r="1541" spans="1:12" hidden="1" x14ac:dyDescent="0.25">
      <c r="A1541" t="s">
        <v>1315</v>
      </c>
      <c r="B1541" t="s">
        <v>5672</v>
      </c>
      <c r="C1541">
        <v>2008584</v>
      </c>
      <c r="D1541" t="s">
        <v>1316</v>
      </c>
      <c r="E1541">
        <f>VLOOKUP(A1541,ToxCast!A:I,9,FALSE)</f>
        <v>4.472466502321594E-2</v>
      </c>
      <c r="F1541" t="e">
        <f>VLOOKUP(C1541,ECOTOX!A:L,7,FALSE)</f>
        <v>#N/A</v>
      </c>
      <c r="H1541" t="e">
        <f>VLOOKUP(C1541,ECOTOX!A:L,5,FALSE)</f>
        <v>#N/A</v>
      </c>
      <c r="J1541" t="e">
        <f>E1541/F1541</f>
        <v>#N/A</v>
      </c>
      <c r="L1541" t="e">
        <f>E1541/H1541</f>
        <v>#N/A</v>
      </c>
    </row>
    <row r="1542" spans="1:12" x14ac:dyDescent="0.25">
      <c r="A1542" t="s">
        <v>1779</v>
      </c>
      <c r="B1542" t="s">
        <v>5671</v>
      </c>
      <c r="C1542">
        <v>786196</v>
      </c>
      <c r="D1542" t="s">
        <v>1780</v>
      </c>
      <c r="E1542">
        <f>VLOOKUP(A1542,ToxCast!A:I,9,FALSE)</f>
        <v>6.857000000000002E-2</v>
      </c>
      <c r="F1542">
        <f>VLOOKUP(C1542,ECOTOX!A:L,7,FALSE)</f>
        <v>4.5350000000000002E-4</v>
      </c>
      <c r="G1542">
        <f>VLOOKUP(C1542,ECOTOX!A:L,8,FALSE)</f>
        <v>9.8400000000000007E-4</v>
      </c>
      <c r="H1542">
        <f>VLOOKUP(C1542,ECOTOX!A:L,5,FALSE)</f>
        <v>2.8999999999999998E-3</v>
      </c>
      <c r="J1542">
        <f>E1542/F1542</f>
        <v>151.2017640573319</v>
      </c>
      <c r="K1542" s="8">
        <f>E1542/G1542</f>
        <v>69.684959349593512</v>
      </c>
      <c r="L1542">
        <f>E1542/H1542</f>
        <v>23.644827586206905</v>
      </c>
    </row>
    <row r="1543" spans="1:12" x14ac:dyDescent="0.25">
      <c r="A1543" t="s">
        <v>1113</v>
      </c>
      <c r="B1543" t="s">
        <v>5673</v>
      </c>
      <c r="C1543">
        <v>2032599</v>
      </c>
      <c r="D1543" t="s">
        <v>1114</v>
      </c>
      <c r="E1543">
        <f>VLOOKUP(A1543,ToxCast!A:I,9,FALSE)</f>
        <v>5.1914237588650751</v>
      </c>
      <c r="F1543">
        <f>VLOOKUP(C1543,ECOTOX!A:L,7,FALSE)</f>
        <v>1.3600000000000001E-3</v>
      </c>
      <c r="G1543">
        <f>VLOOKUP(C1543,ECOTOX!A:L,8,FALSE)</f>
        <v>1.8400000000000001E-3</v>
      </c>
      <c r="H1543">
        <f>VLOOKUP(C1543,ECOTOX!A:L,5,FALSE)</f>
        <v>0.08</v>
      </c>
      <c r="J1543">
        <f>E1543/F1543</f>
        <v>3817.2233521066728</v>
      </c>
      <c r="K1543" s="8">
        <f>E1543/G1543</f>
        <v>2821.4259559049319</v>
      </c>
      <c r="L1543">
        <f>E1543/H1543</f>
        <v>64.892796985813433</v>
      </c>
    </row>
    <row r="1544" spans="1:12" x14ac:dyDescent="0.25">
      <c r="A1544" t="s">
        <v>927</v>
      </c>
      <c r="B1544" t="s">
        <v>5674</v>
      </c>
      <c r="C1544">
        <v>2104645</v>
      </c>
      <c r="D1544" t="s">
        <v>928</v>
      </c>
      <c r="E1544">
        <f>VLOOKUP(A1544,ToxCast!A:I,9,FALSE)</f>
        <v>2.5406971331315979E-2</v>
      </c>
      <c r="F1544">
        <f>VLOOKUP(C1544,ECOTOX!A:L,7,FALSE)</f>
        <v>4.4000000000000002E-4</v>
      </c>
      <c r="G1544">
        <f>VLOOKUP(C1544,ECOTOX!A:L,8,FALSE)</f>
        <v>5.5200000000000008E-4</v>
      </c>
      <c r="H1544">
        <f>VLOOKUP(C1544,ECOTOX!A:L,5,FALSE)</f>
        <v>1.4999999999999999E-2</v>
      </c>
      <c r="J1544">
        <f>E1544/F1544</f>
        <v>57.743116662081768</v>
      </c>
      <c r="K1544" s="8">
        <f>E1544/G1544</f>
        <v>46.027121977021693</v>
      </c>
      <c r="L1544">
        <f>E1544/H1544</f>
        <v>1.6937980887543986</v>
      </c>
    </row>
    <row r="1545" spans="1:12" hidden="1" x14ac:dyDescent="0.25">
      <c r="A1545" t="s">
        <v>2737</v>
      </c>
      <c r="B1545" t="s">
        <v>5676</v>
      </c>
      <c r="C1545">
        <v>99718</v>
      </c>
      <c r="D1545" t="s">
        <v>2738</v>
      </c>
      <c r="E1545">
        <f>VLOOKUP(A1545,ToxCast!A:I,9,FALSE)</f>
        <v>0.12657761228007142</v>
      </c>
      <c r="F1545" t="e">
        <f>VLOOKUP(C1545,ECOTOX!A:L,7,FALSE)</f>
        <v>#N/A</v>
      </c>
      <c r="H1545" t="e">
        <f>VLOOKUP(C1545,ECOTOX!A:L,5,FALSE)</f>
        <v>#N/A</v>
      </c>
      <c r="J1545" t="e">
        <f>E1545/F1545</f>
        <v>#N/A</v>
      </c>
      <c r="L1545" t="e">
        <f>E1545/H1545</f>
        <v>#N/A</v>
      </c>
    </row>
    <row r="1546" spans="1:12" hidden="1" x14ac:dyDescent="0.25">
      <c r="A1546" s="2" t="s">
        <v>4069</v>
      </c>
      <c r="B1546" t="s">
        <v>5677</v>
      </c>
      <c r="C1546">
        <v>59665</v>
      </c>
      <c r="D1546" t="s">
        <v>6382</v>
      </c>
      <c r="E1546">
        <f>VLOOKUP(A1546,ToxCast!A:I,9,FALSE)</f>
        <v>0</v>
      </c>
      <c r="F1546" t="e">
        <f>VLOOKUP(C1546,ECOTOX!A:L,7,FALSE)</f>
        <v>#N/A</v>
      </c>
      <c r="H1546" t="e">
        <f>VLOOKUP(C1546,ECOTOX!A:L,5,FALSE)</f>
        <v>#N/A</v>
      </c>
      <c r="J1546" t="e">
        <f>E1546/F1546</f>
        <v>#N/A</v>
      </c>
      <c r="L1546" t="e">
        <f>E1546/H1546</f>
        <v>#N/A</v>
      </c>
    </row>
    <row r="1547" spans="1:12" hidden="1" x14ac:dyDescent="0.25">
      <c r="A1547" t="s">
        <v>3839</v>
      </c>
      <c r="B1547" t="s">
        <v>5678</v>
      </c>
      <c r="C1547">
        <v>2152445</v>
      </c>
      <c r="D1547" t="s">
        <v>3840</v>
      </c>
      <c r="E1547">
        <f>VLOOKUP(A1547,ToxCast!A:I,9,FALSE)</f>
        <v>1.4685362011353061E-4</v>
      </c>
      <c r="F1547" t="e">
        <f>VLOOKUP(C1547,ECOTOX!A:L,7,FALSE)</f>
        <v>#N/A</v>
      </c>
      <c r="H1547" t="e">
        <f>VLOOKUP(C1547,ECOTOX!A:L,5,FALSE)</f>
        <v>#N/A</v>
      </c>
      <c r="J1547" t="e">
        <f>E1547/F1547</f>
        <v>#N/A</v>
      </c>
      <c r="L1547" t="e">
        <f>E1547/H1547</f>
        <v>#N/A</v>
      </c>
    </row>
    <row r="1548" spans="1:12" hidden="1" x14ac:dyDescent="0.25">
      <c r="A1548" s="2" t="s">
        <v>4101</v>
      </c>
      <c r="B1548" t="s">
        <v>5679</v>
      </c>
      <c r="C1548">
        <v>58855</v>
      </c>
      <c r="D1548" t="s">
        <v>6383</v>
      </c>
      <c r="E1548">
        <f>VLOOKUP(A1548,ToxCast!A:I,9,FALSE)</f>
        <v>0</v>
      </c>
      <c r="F1548" t="e">
        <f>VLOOKUP(C1548,ECOTOX!A:L,7,FALSE)</f>
        <v>#N/A</v>
      </c>
      <c r="H1548" t="e">
        <f>VLOOKUP(C1548,ECOTOX!A:L,5,FALSE)</f>
        <v>#N/A</v>
      </c>
      <c r="J1548" t="e">
        <f>E1548/F1548</f>
        <v>#N/A</v>
      </c>
      <c r="L1548" t="e">
        <f>E1548/H1548</f>
        <v>#N/A</v>
      </c>
    </row>
    <row r="1549" spans="1:12" hidden="1" x14ac:dyDescent="0.25">
      <c r="A1549" t="s">
        <v>3841</v>
      </c>
      <c r="B1549" t="s">
        <v>5680</v>
      </c>
      <c r="C1549">
        <v>737315</v>
      </c>
      <c r="D1549" t="s">
        <v>3842</v>
      </c>
      <c r="E1549">
        <f>VLOOKUP(A1549,ToxCast!A:I,9,FALSE)</f>
        <v>0.32955080568080408</v>
      </c>
      <c r="F1549" t="e">
        <f>VLOOKUP(C1549,ECOTOX!A:L,7,FALSE)</f>
        <v>#N/A</v>
      </c>
      <c r="H1549" t="e">
        <f>VLOOKUP(C1549,ECOTOX!A:L,5,FALSE)</f>
        <v>#N/A</v>
      </c>
      <c r="J1549" t="e">
        <f>E1549/F1549</f>
        <v>#N/A</v>
      </c>
      <c r="L1549" t="e">
        <f>E1549/H1549</f>
        <v>#N/A</v>
      </c>
    </row>
    <row r="1550" spans="1:12" hidden="1" x14ac:dyDescent="0.25">
      <c r="A1550" t="s">
        <v>3259</v>
      </c>
      <c r="B1550" t="s">
        <v>5681</v>
      </c>
      <c r="C1550">
        <v>530789</v>
      </c>
      <c r="D1550" t="s">
        <v>3260</v>
      </c>
      <c r="E1550">
        <f>VLOOKUP(A1550,ToxCast!A:I,9,FALSE)</f>
        <v>2.6841677059865252</v>
      </c>
      <c r="F1550" t="e">
        <f>VLOOKUP(C1550,ECOTOX!A:L,7,FALSE)</f>
        <v>#N/A</v>
      </c>
      <c r="H1550" t="e">
        <f>VLOOKUP(C1550,ECOTOX!A:L,5,FALSE)</f>
        <v>#N/A</v>
      </c>
      <c r="J1550" t="e">
        <f>E1550/F1550</f>
        <v>#N/A</v>
      </c>
      <c r="L1550" t="e">
        <f>E1550/H1550</f>
        <v>#N/A</v>
      </c>
    </row>
    <row r="1551" spans="1:12" hidden="1" x14ac:dyDescent="0.25">
      <c r="A1551" t="s">
        <v>1781</v>
      </c>
      <c r="B1551" t="s">
        <v>5682</v>
      </c>
      <c r="C1551">
        <v>87898</v>
      </c>
      <c r="D1551" t="s">
        <v>1782</v>
      </c>
      <c r="E1551">
        <f>VLOOKUP(A1551,ToxCast!A:I,9,FALSE)</f>
        <v>1.8643554943312519</v>
      </c>
      <c r="F1551" t="e">
        <f>VLOOKUP(C1551,ECOTOX!A:L,7,FALSE)</f>
        <v>#N/A</v>
      </c>
      <c r="H1551" t="e">
        <f>VLOOKUP(C1551,ECOTOX!A:L,5,FALSE)</f>
        <v>#N/A</v>
      </c>
      <c r="J1551" t="e">
        <f>E1551/F1551</f>
        <v>#N/A</v>
      </c>
      <c r="L1551" t="e">
        <f>E1551/H1551</f>
        <v>#N/A</v>
      </c>
    </row>
    <row r="1552" spans="1:12" hidden="1" x14ac:dyDescent="0.25">
      <c r="A1552" s="2" t="s">
        <v>4070</v>
      </c>
      <c r="B1552" t="s">
        <v>5683</v>
      </c>
      <c r="C1552">
        <v>50215</v>
      </c>
      <c r="D1552" t="s">
        <v>6384</v>
      </c>
      <c r="E1552">
        <f>VLOOKUP(A1552,ToxCast!A:I,9,FALSE)</f>
        <v>0</v>
      </c>
      <c r="F1552" t="e">
        <f>VLOOKUP(C1552,ECOTOX!A:L,7,FALSE)</f>
        <v>#N/A</v>
      </c>
      <c r="H1552" t="e">
        <f>VLOOKUP(C1552,ECOTOX!A:L,5,FALSE)</f>
        <v>#N/A</v>
      </c>
      <c r="J1552" t="e">
        <f>E1552/F1552</f>
        <v>#N/A</v>
      </c>
      <c r="L1552" t="e">
        <f>E1552/H1552</f>
        <v>#N/A</v>
      </c>
    </row>
    <row r="1553" spans="1:12" hidden="1" x14ac:dyDescent="0.25">
      <c r="A1553" t="s">
        <v>3843</v>
      </c>
      <c r="B1553" t="s">
        <v>5684</v>
      </c>
      <c r="C1553">
        <v>125337</v>
      </c>
      <c r="D1553" t="s">
        <v>3844</v>
      </c>
      <c r="E1553">
        <f>VLOOKUP(A1553,ToxCast!A:I,9,FALSE)</f>
        <v>0.13642030291571727</v>
      </c>
      <c r="F1553" t="e">
        <f>VLOOKUP(C1553,ECOTOX!A:L,7,FALSE)</f>
        <v>#N/A</v>
      </c>
      <c r="H1553" t="e">
        <f>VLOOKUP(C1553,ECOTOX!A:L,5,FALSE)</f>
        <v>#N/A</v>
      </c>
      <c r="J1553" t="e">
        <f>E1553/F1553</f>
        <v>#N/A</v>
      </c>
      <c r="L1553" t="e">
        <f>E1553/H1553</f>
        <v>#N/A</v>
      </c>
    </row>
    <row r="1554" spans="1:12" x14ac:dyDescent="0.25">
      <c r="A1554" t="s">
        <v>461</v>
      </c>
      <c r="B1554" t="s">
        <v>5675</v>
      </c>
      <c r="C1554">
        <v>10453868</v>
      </c>
      <c r="D1554" t="s">
        <v>462</v>
      </c>
      <c r="E1554">
        <f>VLOOKUP(A1554,ToxCast!A:I,9,FALSE)</f>
        <v>2.1093908348390311E-4</v>
      </c>
      <c r="F1554">
        <f>VLOOKUP(C1554,ECOTOX!A:L,7,FALSE)</f>
        <v>1.3150000000000011E-4</v>
      </c>
      <c r="G1554">
        <f>VLOOKUP(C1554,ECOTOX!A:L,8,FALSE)</f>
        <v>2.2900000000000001E-4</v>
      </c>
      <c r="H1554">
        <f>VLOOKUP(C1554,ECOTOX!A:L,5,FALSE)</f>
        <v>8.7500000000000002E-4</v>
      </c>
      <c r="J1554">
        <f>E1554/F1554</f>
        <v>1.6040994941741669</v>
      </c>
      <c r="K1554" s="8">
        <f>E1554/G1554</f>
        <v>0.92113136892534109</v>
      </c>
      <c r="L1554">
        <f>E1554/H1554</f>
        <v>0.24107323826731783</v>
      </c>
    </row>
    <row r="1555" spans="1:12" x14ac:dyDescent="0.25">
      <c r="A1555" t="s">
        <v>271</v>
      </c>
      <c r="B1555" t="s">
        <v>5685</v>
      </c>
      <c r="C1555">
        <v>60548</v>
      </c>
      <c r="D1555" t="s">
        <v>272</v>
      </c>
      <c r="E1555">
        <f>VLOOKUP(A1555,ToxCast!A:I,9,FALSE)</f>
        <v>1.699902568263419</v>
      </c>
      <c r="F1555">
        <f>VLOOKUP(C1555,ECOTOX!A:L,7,FALSE)</f>
        <v>0.1</v>
      </c>
      <c r="G1555">
        <f>VLOOKUP(C1555,ECOTOX!A:L,8,FALSE)</f>
        <v>0.1</v>
      </c>
      <c r="H1555">
        <f>VLOOKUP(C1555,ECOTOX!A:L,5,FALSE)</f>
        <v>5</v>
      </c>
      <c r="J1555">
        <f>E1555/F1555</f>
        <v>16.999025682634191</v>
      </c>
      <c r="K1555" s="8">
        <f>E1555/G1555</f>
        <v>16.999025682634191</v>
      </c>
      <c r="L1555">
        <f>E1555/H1555</f>
        <v>0.33998051365268378</v>
      </c>
    </row>
    <row r="1556" spans="1:12" hidden="1" x14ac:dyDescent="0.25">
      <c r="A1556" t="s">
        <v>2343</v>
      </c>
      <c r="B1556" t="s">
        <v>5687</v>
      </c>
      <c r="C1556">
        <v>85701</v>
      </c>
      <c r="D1556" t="s">
        <v>2344</v>
      </c>
      <c r="E1556">
        <f>VLOOKUP(A1556,ToxCast!A:I,9,FALSE)</f>
        <v>3.6341201426603003</v>
      </c>
      <c r="F1556" t="e">
        <f>VLOOKUP(C1556,ECOTOX!A:L,7,FALSE)</f>
        <v>#N/A</v>
      </c>
      <c r="H1556" t="e">
        <f>VLOOKUP(C1556,ECOTOX!A:L,5,FALSE)</f>
        <v>#N/A</v>
      </c>
      <c r="J1556" t="e">
        <f>E1556/F1556</f>
        <v>#N/A</v>
      </c>
      <c r="L1556" t="e">
        <f>E1556/H1556</f>
        <v>#N/A</v>
      </c>
    </row>
    <row r="1557" spans="1:12" x14ac:dyDescent="0.25">
      <c r="A1557" t="s">
        <v>1115</v>
      </c>
      <c r="B1557" t="s">
        <v>5686</v>
      </c>
      <c r="C1557">
        <v>2008415</v>
      </c>
      <c r="D1557" t="s">
        <v>1116</v>
      </c>
      <c r="E1557">
        <f>VLOOKUP(A1557,ToxCast!A:I,9,FALSE)</f>
        <v>1.4191319126982271</v>
      </c>
      <c r="F1557">
        <f>VLOOKUP(C1557,ECOTOX!A:L,7,FALSE)</f>
        <v>0.47849999999999998</v>
      </c>
      <c r="G1557">
        <f>VLOOKUP(C1557,ECOTOX!A:L,8,FALSE)</f>
        <v>0.9930000000000001</v>
      </c>
      <c r="H1557">
        <f>VLOOKUP(C1557,ECOTOX!A:L,5,FALSE)</f>
        <v>4.9000000000000004</v>
      </c>
      <c r="J1557">
        <f>E1557/F1557</f>
        <v>2.96579292099943</v>
      </c>
      <c r="K1557" s="8">
        <f>E1557/G1557</f>
        <v>1.429135863744438</v>
      </c>
      <c r="L1557">
        <f>E1557/H1557</f>
        <v>0.28961875769351569</v>
      </c>
    </row>
    <row r="1558" spans="1:12" x14ac:dyDescent="0.25">
      <c r="A1558" t="s">
        <v>1783</v>
      </c>
      <c r="B1558" t="s">
        <v>5688</v>
      </c>
      <c r="C1558">
        <v>156605</v>
      </c>
      <c r="D1558" t="s">
        <v>1784</v>
      </c>
      <c r="E1558">
        <f>VLOOKUP(A1558,ToxCast!A:I,9,FALSE)</f>
        <v>0.31164450266375743</v>
      </c>
      <c r="F1558">
        <f>VLOOKUP(C1558,ECOTOX!A:L,7,FALSE)</f>
        <v>37.177</v>
      </c>
      <c r="G1558">
        <f>VLOOKUP(C1558,ECOTOX!A:L,8,FALSE)</f>
        <v>37.994</v>
      </c>
      <c r="H1558">
        <f>VLOOKUP(C1558,ECOTOX!A:L,5,FALSE)</f>
        <v>44.53</v>
      </c>
      <c r="J1558">
        <f>E1558/F1558</f>
        <v>8.3827232607191927E-3</v>
      </c>
      <c r="K1558" s="8">
        <f>E1558/G1558</f>
        <v>8.2024662489802985E-3</v>
      </c>
      <c r="L1558">
        <f>E1558/H1558</f>
        <v>6.9985291413374676E-3</v>
      </c>
    </row>
    <row r="1559" spans="1:12" x14ac:dyDescent="0.25">
      <c r="A1559" t="s">
        <v>357</v>
      </c>
      <c r="B1559" t="s">
        <v>5689</v>
      </c>
      <c r="C1559">
        <v>94826</v>
      </c>
      <c r="D1559" t="s">
        <v>358</v>
      </c>
      <c r="E1559">
        <f>VLOOKUP(A1559,ToxCast!A:I,9,FALSE)</f>
        <v>1.723728407706157</v>
      </c>
      <c r="F1559">
        <f>VLOOKUP(C1559,ECOTOX!A:L,7,FALSE)</f>
        <v>0.6</v>
      </c>
      <c r="G1559">
        <f>VLOOKUP(C1559,ECOTOX!A:L,8,FALSE)</f>
        <v>0.70000000000000007</v>
      </c>
      <c r="H1559">
        <f>VLOOKUP(C1559,ECOTOX!A:L,5,FALSE)</f>
        <v>6</v>
      </c>
      <c r="J1559">
        <f>E1559/F1559</f>
        <v>2.8728806795102617</v>
      </c>
      <c r="K1559" s="8">
        <f>E1559/G1559</f>
        <v>2.4624691538659382</v>
      </c>
      <c r="L1559">
        <f>E1559/H1559</f>
        <v>0.28728806795102618</v>
      </c>
    </row>
    <row r="1560" spans="1:12" x14ac:dyDescent="0.25">
      <c r="A1560" t="s">
        <v>359</v>
      </c>
      <c r="B1560" t="s">
        <v>5690</v>
      </c>
      <c r="C1560">
        <v>145733</v>
      </c>
      <c r="D1560" t="s">
        <v>360</v>
      </c>
      <c r="E1560">
        <f>VLOOKUP(A1560,ToxCast!A:I,9,FALSE)</f>
        <v>1.1394293394719171E-3</v>
      </c>
      <c r="F1560">
        <f>VLOOKUP(C1560,ECOTOX!A:L,7,FALSE)</f>
        <v>1.7493152000000001</v>
      </c>
      <c r="G1560">
        <f>VLOOKUP(C1560,ECOTOX!A:L,8,FALSE)</f>
        <v>3.859999999999999</v>
      </c>
      <c r="H1560">
        <f>VLOOKUP(C1560,ECOTOX!A:L,5,FALSE)</f>
        <v>50</v>
      </c>
      <c r="J1560">
        <f>E1560/F1560</f>
        <v>6.513573651403229E-4</v>
      </c>
      <c r="K1560" s="8">
        <f>E1560/G1560</f>
        <v>2.9518894804971956E-4</v>
      </c>
      <c r="L1560">
        <f>E1560/H1560</f>
        <v>2.2788586789438341E-5</v>
      </c>
    </row>
    <row r="1561" spans="1:12" hidden="1" x14ac:dyDescent="0.25">
      <c r="A1561" t="s">
        <v>2345</v>
      </c>
      <c r="B1561" t="s">
        <v>5692</v>
      </c>
      <c r="C1561">
        <v>110805</v>
      </c>
      <c r="D1561" t="s">
        <v>2346</v>
      </c>
      <c r="E1561">
        <f>VLOOKUP(A1561,ToxCast!A:I,9,FALSE)</f>
        <v>0.43540291731021896</v>
      </c>
      <c r="F1561" t="e">
        <f>VLOOKUP(C1561,ECOTOX!A:L,7,FALSE)</f>
        <v>#N/A</v>
      </c>
      <c r="H1561" t="e">
        <f>VLOOKUP(C1561,ECOTOX!A:L,5,FALSE)</f>
        <v>#N/A</v>
      </c>
      <c r="J1561" t="e">
        <f>E1561/F1561</f>
        <v>#N/A</v>
      </c>
      <c r="L1561" t="e">
        <f>E1561/H1561</f>
        <v>#N/A</v>
      </c>
    </row>
    <row r="1562" spans="1:12" hidden="1" x14ac:dyDescent="0.25">
      <c r="A1562" t="s">
        <v>463</v>
      </c>
      <c r="B1562" t="s">
        <v>5693</v>
      </c>
      <c r="C1562">
        <v>72178020</v>
      </c>
      <c r="D1562" t="s">
        <v>464</v>
      </c>
      <c r="E1562">
        <f>VLOOKUP(A1562,ToxCast!A:I,9,FALSE)</f>
        <v>7.5193667109844903E-2</v>
      </c>
      <c r="F1562" t="e">
        <f>VLOOKUP(C1562,ECOTOX!A:L,7,FALSE)</f>
        <v>#N/A</v>
      </c>
      <c r="H1562" t="e">
        <f>VLOOKUP(C1562,ECOTOX!A:L,5,FALSE)</f>
        <v>#N/A</v>
      </c>
      <c r="J1562" t="e">
        <f>E1562/F1562</f>
        <v>#N/A</v>
      </c>
      <c r="L1562" t="e">
        <f>E1562/H1562</f>
        <v>#N/A</v>
      </c>
    </row>
    <row r="1563" spans="1:12" x14ac:dyDescent="0.25">
      <c r="A1563" t="s">
        <v>721</v>
      </c>
      <c r="B1563" t="s">
        <v>5691</v>
      </c>
      <c r="C1563">
        <v>16672870</v>
      </c>
      <c r="D1563" t="s">
        <v>722</v>
      </c>
      <c r="E1563">
        <f>VLOOKUP(A1563,ToxCast!A:I,9,FALSE)</f>
        <v>2.2616063694375459E-2</v>
      </c>
      <c r="F1563">
        <f>VLOOKUP(C1563,ECOTOX!A:L,7,FALSE)</f>
        <v>43.86</v>
      </c>
      <c r="G1563">
        <f>VLOOKUP(C1563,ECOTOX!A:L,8,FALSE)</f>
        <v>56.02</v>
      </c>
      <c r="H1563">
        <f>VLOOKUP(C1563,ECOTOX!A:L,5,FALSE)</f>
        <v>115</v>
      </c>
      <c r="J1563">
        <f>E1563/F1563</f>
        <v>5.1564212709474366E-4</v>
      </c>
      <c r="K1563" s="8">
        <f>E1563/G1563</f>
        <v>4.0371409665075788E-4</v>
      </c>
      <c r="L1563">
        <f>E1563/H1563</f>
        <v>1.9666142342935182E-4</v>
      </c>
    </row>
    <row r="1564" spans="1:12" hidden="1" x14ac:dyDescent="0.25">
      <c r="A1564" t="s">
        <v>929</v>
      </c>
      <c r="B1564" t="s">
        <v>5695</v>
      </c>
      <c r="C1564">
        <v>108316</v>
      </c>
      <c r="D1564" t="s">
        <v>930</v>
      </c>
      <c r="E1564">
        <f>VLOOKUP(A1564,ToxCast!A:I,9,FALSE)</f>
        <v>1.187784648844977</v>
      </c>
      <c r="F1564" t="e">
        <f>VLOOKUP(C1564,ECOTOX!A:L,7,FALSE)</f>
        <v>#N/A</v>
      </c>
      <c r="H1564" t="e">
        <f>VLOOKUP(C1564,ECOTOX!A:L,5,FALSE)</f>
        <v>#N/A</v>
      </c>
      <c r="J1564" t="e">
        <f>E1564/F1564</f>
        <v>#N/A</v>
      </c>
      <c r="L1564" t="e">
        <f>E1564/H1564</f>
        <v>#N/A</v>
      </c>
    </row>
    <row r="1565" spans="1:12" x14ac:dyDescent="0.25">
      <c r="A1565" t="s">
        <v>2347</v>
      </c>
      <c r="B1565" t="s">
        <v>5694</v>
      </c>
      <c r="C1565">
        <v>77501634</v>
      </c>
      <c r="D1565" t="s">
        <v>2348</v>
      </c>
      <c r="E1565">
        <f>VLOOKUP(A1565,ToxCast!A:I,9,FALSE)</f>
        <v>5.5858187606388415E-2</v>
      </c>
      <c r="F1565">
        <f>VLOOKUP(C1565,ECOTOX!A:L,7,FALSE)</f>
        <v>4.8999999999999998E-3</v>
      </c>
      <c r="G1565">
        <f>VLOOKUP(C1565,ECOTOX!A:L,8,FALSE)</f>
        <v>4.8999999999999998E-3</v>
      </c>
      <c r="H1565">
        <f>VLOOKUP(C1565,ECOTOX!A:L,5,FALSE)</f>
        <v>7.45E-3</v>
      </c>
      <c r="J1565">
        <f>E1565/F1565</f>
        <v>11.399630123752738</v>
      </c>
      <c r="K1565" s="8">
        <f>E1565/G1565</f>
        <v>11.399630123752738</v>
      </c>
      <c r="L1565">
        <f>E1565/H1565</f>
        <v>7.4977433028709282</v>
      </c>
    </row>
    <row r="1566" spans="1:12" x14ac:dyDescent="0.25">
      <c r="A1566" t="s">
        <v>555</v>
      </c>
      <c r="B1566" t="s">
        <v>5696</v>
      </c>
      <c r="C1566">
        <v>42874033</v>
      </c>
      <c r="D1566" t="s">
        <v>556</v>
      </c>
      <c r="E1566">
        <f>VLOOKUP(A1566,ToxCast!A:I,9,FALSE)</f>
        <v>0.14764779433568528</v>
      </c>
      <c r="F1566">
        <f>VLOOKUP(C1566,ECOTOX!A:L,7,FALSE)</f>
        <v>9.6350000000000006E-4</v>
      </c>
      <c r="G1566">
        <f>VLOOKUP(C1566,ECOTOX!A:L,8,FALSE)</f>
        <v>1.268E-3</v>
      </c>
      <c r="H1566">
        <f>VLOOKUP(C1566,ECOTOX!A:L,5,FALSE)</f>
        <v>1.7600000000000001E-2</v>
      </c>
      <c r="J1566">
        <f>E1566/F1566</f>
        <v>153.24109427678803</v>
      </c>
      <c r="K1566" s="8">
        <f>E1566/G1566</f>
        <v>116.44147818271709</v>
      </c>
      <c r="L1566">
        <f>E1566/H1566</f>
        <v>8.3890792236184808</v>
      </c>
    </row>
    <row r="1567" spans="1:12" x14ac:dyDescent="0.25">
      <c r="A1567" t="s">
        <v>273</v>
      </c>
      <c r="B1567" t="s">
        <v>5697</v>
      </c>
      <c r="C1567">
        <v>40487421</v>
      </c>
      <c r="D1567" t="s">
        <v>274</v>
      </c>
      <c r="E1567">
        <f>VLOOKUP(A1567,ToxCast!A:I,9,FALSE)</f>
        <v>9.8604620264812051E-2</v>
      </c>
      <c r="F1567">
        <f>VLOOKUP(C1567,ECOTOX!A:L,7,FALSE)</f>
        <v>3.0400000000000002E-3</v>
      </c>
      <c r="G1567">
        <f>VLOOKUP(C1567,ECOTOX!A:L,8,FALSE)</f>
        <v>4.0000000000000001E-3</v>
      </c>
      <c r="H1567">
        <f>VLOOKUP(C1567,ECOTOX!A:L,5,FALSE)</f>
        <v>0.10549185</v>
      </c>
      <c r="J1567">
        <f>E1567/F1567</f>
        <v>32.435730350267121</v>
      </c>
      <c r="K1567" s="8">
        <f>E1567/G1567</f>
        <v>24.651155066203014</v>
      </c>
      <c r="L1567">
        <f>E1567/H1567</f>
        <v>0.93471315807630684</v>
      </c>
    </row>
    <row r="1568" spans="1:12" hidden="1" x14ac:dyDescent="0.25">
      <c r="A1568" t="s">
        <v>93</v>
      </c>
      <c r="B1568" t="s">
        <v>5699</v>
      </c>
      <c r="C1568">
        <v>13593038</v>
      </c>
      <c r="D1568" t="s">
        <v>94</v>
      </c>
      <c r="E1568">
        <f>VLOOKUP(A1568,ToxCast!A:I,9,FALSE)</f>
        <v>2.0614424861984951E-2</v>
      </c>
      <c r="F1568" t="e">
        <f>VLOOKUP(C1568,ECOTOX!A:L,7,FALSE)</f>
        <v>#N/A</v>
      </c>
      <c r="H1568" t="e">
        <f>VLOOKUP(C1568,ECOTOX!A:L,5,FALSE)</f>
        <v>#N/A</v>
      </c>
      <c r="J1568" t="e">
        <f>E1568/F1568</f>
        <v>#N/A</v>
      </c>
      <c r="L1568" t="e">
        <f>E1568/H1568</f>
        <v>#N/A</v>
      </c>
    </row>
    <row r="1569" spans="1:12" x14ac:dyDescent="0.25">
      <c r="A1569" t="s">
        <v>465</v>
      </c>
      <c r="B1569" t="s">
        <v>5698</v>
      </c>
      <c r="C1569">
        <v>608935</v>
      </c>
      <c r="D1569" t="s">
        <v>466</v>
      </c>
      <c r="E1569">
        <f>VLOOKUP(A1569,ToxCast!A:I,9,FALSE)</f>
        <v>0.27535199999999999</v>
      </c>
      <c r="F1569">
        <f>VLOOKUP(C1569,ECOTOX!A:L,7,FALSE)</f>
        <v>8.0000000000000002E-3</v>
      </c>
      <c r="G1569">
        <f>VLOOKUP(C1569,ECOTOX!A:L,8,FALSE)</f>
        <v>8.0000000000000002E-3</v>
      </c>
      <c r="H1569">
        <f>VLOOKUP(C1569,ECOTOX!A:L,5,FALSE)</f>
        <v>8.0000000000000002E-3</v>
      </c>
      <c r="J1569">
        <f>E1569/F1569</f>
        <v>34.418999999999997</v>
      </c>
      <c r="K1569" s="8">
        <f>E1569/G1569</f>
        <v>34.418999999999997</v>
      </c>
      <c r="L1569">
        <f>E1569/H1569</f>
        <v>34.418999999999997</v>
      </c>
    </row>
    <row r="1570" spans="1:12" x14ac:dyDescent="0.25">
      <c r="A1570" t="s">
        <v>2739</v>
      </c>
      <c r="B1570" t="s">
        <v>5700</v>
      </c>
      <c r="C1570">
        <v>78587050</v>
      </c>
      <c r="D1570" t="s">
        <v>2740</v>
      </c>
      <c r="E1570">
        <f>VLOOKUP(A1570,ToxCast!A:I,9,FALSE)</f>
        <v>0.10845419003516911</v>
      </c>
      <c r="F1570">
        <f>VLOOKUP(C1570,ECOTOX!A:L,7,FALSE)</f>
        <v>9.7299999999999991E-3</v>
      </c>
      <c r="G1570">
        <f>VLOOKUP(C1570,ECOTOX!A:L,8,FALSE)</f>
        <v>1.4200000000000001E-2</v>
      </c>
      <c r="H1570">
        <f>VLOOKUP(C1570,ECOTOX!A:L,5,FALSE)</f>
        <v>0.41499999999999998</v>
      </c>
      <c r="J1570">
        <f>E1570/F1570</f>
        <v>11.146371021086241</v>
      </c>
      <c r="K1570" s="8">
        <f>E1570/G1570</f>
        <v>7.6376190165612048</v>
      </c>
      <c r="L1570">
        <f>E1570/H1570</f>
        <v>0.26133539767510627</v>
      </c>
    </row>
    <row r="1571" spans="1:12" x14ac:dyDescent="0.25">
      <c r="A1571" t="s">
        <v>557</v>
      </c>
      <c r="B1571" t="s">
        <v>5701</v>
      </c>
      <c r="C1571">
        <v>95943</v>
      </c>
      <c r="D1571" t="s">
        <v>558</v>
      </c>
      <c r="E1571">
        <f>VLOOKUP(A1571,ToxCast!A:I,9,FALSE)</f>
        <v>4.4309956933517485E-3</v>
      </c>
      <c r="F1571">
        <f>VLOOKUP(C1571,ECOTOX!A:L,7,FALSE)</f>
        <v>8.3999999999999991E-2</v>
      </c>
      <c r="G1571">
        <f>VLOOKUP(C1571,ECOTOX!A:L,8,FALSE)</f>
        <v>8.7999999999999995E-2</v>
      </c>
      <c r="H1571">
        <f>VLOOKUP(C1571,ECOTOX!A:L,5,FALSE)</f>
        <v>0.12</v>
      </c>
      <c r="J1571">
        <f>E1571/F1571</f>
        <v>5.2749948730377964E-2</v>
      </c>
      <c r="K1571" s="8">
        <f>E1571/G1571</f>
        <v>5.0352223788088055E-2</v>
      </c>
      <c r="L1571">
        <f>E1571/H1571</f>
        <v>3.6924964111264572E-2</v>
      </c>
    </row>
    <row r="1572" spans="1:12" x14ac:dyDescent="0.25">
      <c r="A1572" t="s">
        <v>931</v>
      </c>
      <c r="B1572" t="s">
        <v>5702</v>
      </c>
      <c r="C1572">
        <v>3689245</v>
      </c>
      <c r="D1572" t="s">
        <v>932</v>
      </c>
      <c r="E1572">
        <f>VLOOKUP(A1572,ToxCast!A:I,9,FALSE)</f>
        <v>4.791170318201142E-2</v>
      </c>
      <c r="F1572">
        <f>VLOOKUP(C1572,ECOTOX!A:L,7,FALSE)</f>
        <v>7.9999999999999984E-3</v>
      </c>
      <c r="G1572">
        <f>VLOOKUP(C1572,ECOTOX!A:L,8,FALSE)</f>
        <v>1.35E-2</v>
      </c>
      <c r="H1572">
        <f>VLOOKUP(C1572,ECOTOX!A:L,5,FALSE)</f>
        <v>0.18</v>
      </c>
      <c r="J1572">
        <f>E1572/F1572</f>
        <v>5.9889628977514286</v>
      </c>
      <c r="K1572" s="8">
        <f>E1572/G1572</f>
        <v>3.5490150505193645</v>
      </c>
      <c r="L1572">
        <f>E1572/H1572</f>
        <v>0.26617612878895236</v>
      </c>
    </row>
    <row r="1573" spans="1:12" hidden="1" x14ac:dyDescent="0.25">
      <c r="A1573" t="s">
        <v>2741</v>
      </c>
      <c r="B1573" t="s">
        <v>5704</v>
      </c>
      <c r="C1573">
        <v>104949</v>
      </c>
      <c r="D1573" t="s">
        <v>2742</v>
      </c>
      <c r="E1573" t="e">
        <f>VLOOKUP(A1573,ToxCast!A:I,9,FALSE)</f>
        <v>#VALUE!</v>
      </c>
      <c r="F1573" t="e">
        <f>VLOOKUP(C1573,ECOTOX!A:L,7,FALSE)</f>
        <v>#N/A</v>
      </c>
      <c r="H1573" t="e">
        <f>VLOOKUP(C1573,ECOTOX!A:L,5,FALSE)</f>
        <v>#N/A</v>
      </c>
      <c r="J1573" t="e">
        <f>E1573/F1573</f>
        <v>#VALUE!</v>
      </c>
      <c r="L1573" t="e">
        <f>E1573/H1573</f>
        <v>#VALUE!</v>
      </c>
    </row>
    <row r="1574" spans="1:12" hidden="1" x14ac:dyDescent="0.25">
      <c r="A1574" t="s">
        <v>3845</v>
      </c>
      <c r="B1574" t="s">
        <v>5705</v>
      </c>
      <c r="C1574">
        <v>95169</v>
      </c>
      <c r="D1574" t="s">
        <v>3846</v>
      </c>
      <c r="E1574">
        <f>VLOOKUP(A1574,ToxCast!A:I,9,FALSE)</f>
        <v>1.6547530502151412E-2</v>
      </c>
      <c r="F1574" t="e">
        <f>VLOOKUP(C1574,ECOTOX!A:L,7,FALSE)</f>
        <v>#N/A</v>
      </c>
      <c r="H1574" t="e">
        <f>VLOOKUP(C1574,ECOTOX!A:L,5,FALSE)</f>
        <v>#N/A</v>
      </c>
      <c r="J1574" t="e">
        <f>E1574/F1574</f>
        <v>#N/A</v>
      </c>
      <c r="L1574" t="e">
        <f>E1574/H1574</f>
        <v>#N/A</v>
      </c>
    </row>
    <row r="1575" spans="1:12" hidden="1" x14ac:dyDescent="0.25">
      <c r="A1575" t="s">
        <v>3261</v>
      </c>
      <c r="B1575" t="s">
        <v>5706</v>
      </c>
      <c r="C1575">
        <v>69090</v>
      </c>
      <c r="D1575" t="s">
        <v>3262</v>
      </c>
      <c r="E1575">
        <f>VLOOKUP(A1575,ToxCast!A:I,9,FALSE)</f>
        <v>1.137137324727101E-3</v>
      </c>
      <c r="F1575" t="e">
        <f>VLOOKUP(C1575,ECOTOX!A:L,7,FALSE)</f>
        <v>#N/A</v>
      </c>
      <c r="H1575" t="e">
        <f>VLOOKUP(C1575,ECOTOX!A:L,5,FALSE)</f>
        <v>#N/A</v>
      </c>
      <c r="J1575" t="e">
        <f>E1575/F1575</f>
        <v>#N/A</v>
      </c>
      <c r="L1575" t="e">
        <f>E1575/H1575</f>
        <v>#N/A</v>
      </c>
    </row>
    <row r="1576" spans="1:12" hidden="1" x14ac:dyDescent="0.25">
      <c r="A1576" t="s">
        <v>1785</v>
      </c>
      <c r="B1576" t="s">
        <v>5707</v>
      </c>
      <c r="C1576">
        <v>108805</v>
      </c>
      <c r="D1576" t="s">
        <v>1786</v>
      </c>
      <c r="E1576">
        <f>VLOOKUP(A1576,ToxCast!A:I,9,FALSE)</f>
        <v>0.3011693367312176</v>
      </c>
      <c r="F1576" t="e">
        <f>VLOOKUP(C1576,ECOTOX!A:L,7,FALSE)</f>
        <v>#N/A</v>
      </c>
      <c r="H1576" t="e">
        <f>VLOOKUP(C1576,ECOTOX!A:L,5,FALSE)</f>
        <v>#N/A</v>
      </c>
      <c r="J1576" t="e">
        <f>E1576/F1576</f>
        <v>#N/A</v>
      </c>
      <c r="L1576" t="e">
        <f>E1576/H1576</f>
        <v>#N/A</v>
      </c>
    </row>
    <row r="1577" spans="1:12" x14ac:dyDescent="0.25">
      <c r="A1577" t="s">
        <v>723</v>
      </c>
      <c r="B1577" t="s">
        <v>5703</v>
      </c>
      <c r="C1577">
        <v>1929777</v>
      </c>
      <c r="D1577" t="s">
        <v>724</v>
      </c>
      <c r="E1577">
        <f>VLOOKUP(A1577,ToxCast!A:I,9,FALSE)</f>
        <v>0.3128723615021699</v>
      </c>
      <c r="F1577">
        <f>VLOOKUP(C1577,ECOTOX!A:L,7,FALSE)</f>
        <v>0.32600000000000001</v>
      </c>
      <c r="G1577">
        <f>VLOOKUP(C1577,ECOTOX!A:L,8,FALSE)</f>
        <v>0.46400000000000002</v>
      </c>
      <c r="H1577">
        <f>VLOOKUP(C1577,ECOTOX!A:L,5,FALSE)</f>
        <v>1.8</v>
      </c>
      <c r="J1577">
        <f>E1577/F1577</f>
        <v>0.9597311702520549</v>
      </c>
      <c r="K1577" s="8">
        <f>E1577/G1577</f>
        <v>0.67429388254777989</v>
      </c>
      <c r="L1577">
        <f>E1577/H1577</f>
        <v>0.1738179786123166</v>
      </c>
    </row>
    <row r="1578" spans="1:12" hidden="1" x14ac:dyDescent="0.25">
      <c r="A1578" t="s">
        <v>933</v>
      </c>
      <c r="B1578" t="s">
        <v>5709</v>
      </c>
      <c r="C1578">
        <v>8003223</v>
      </c>
      <c r="D1578" t="s">
        <v>934</v>
      </c>
      <c r="E1578" t="e">
        <f>VLOOKUP(A1578,ToxCast!A:I,9,FALSE)</f>
        <v>#VALUE!</v>
      </c>
      <c r="F1578" t="e">
        <f>VLOOKUP(C1578,ECOTOX!A:L,7,FALSE)</f>
        <v>#N/A</v>
      </c>
      <c r="H1578" t="e">
        <f>VLOOKUP(C1578,ECOTOX!A:L,5,FALSE)</f>
        <v>#N/A</v>
      </c>
      <c r="J1578" t="e">
        <f>E1578/F1578</f>
        <v>#VALUE!</v>
      </c>
      <c r="L1578" t="e">
        <f>E1578/H1578</f>
        <v>#VALUE!</v>
      </c>
    </row>
    <row r="1579" spans="1:12" x14ac:dyDescent="0.25">
      <c r="A1579" t="s">
        <v>1787</v>
      </c>
      <c r="B1579" t="s">
        <v>5708</v>
      </c>
      <c r="C1579">
        <v>533744</v>
      </c>
      <c r="D1579" t="s">
        <v>1788</v>
      </c>
      <c r="E1579">
        <f>VLOOKUP(A1579,ToxCast!A:I,9,FALSE)</f>
        <v>3.7283767131226289E-3</v>
      </c>
      <c r="F1579">
        <f>VLOOKUP(C1579,ECOTOX!A:L,7,FALSE)</f>
        <v>2.47E-2</v>
      </c>
      <c r="G1579">
        <f>VLOOKUP(C1579,ECOTOX!A:L,8,FALSE)</f>
        <v>5.1200000000000002E-2</v>
      </c>
      <c r="H1579">
        <f>VLOOKUP(C1579,ECOTOX!A:L,5,FALSE)</f>
        <v>0.3</v>
      </c>
      <c r="J1579">
        <f>E1579/F1579</f>
        <v>0.15094642563249511</v>
      </c>
      <c r="K1579" s="8">
        <f>E1579/G1579</f>
        <v>7.2819857678176336E-2</v>
      </c>
      <c r="L1579">
        <f>E1579/H1579</f>
        <v>1.2427922377075431E-2</v>
      </c>
    </row>
    <row r="1580" spans="1:12" hidden="1" x14ac:dyDescent="0.25">
      <c r="A1580" t="s">
        <v>2743</v>
      </c>
      <c r="B1580" t="s">
        <v>5711</v>
      </c>
      <c r="C1580">
        <v>28804888</v>
      </c>
      <c r="D1580" t="s">
        <v>2744</v>
      </c>
      <c r="E1580" t="e">
        <f>VLOOKUP(A1580,ToxCast!A:I,9,FALSE)</f>
        <v>#VALUE!</v>
      </c>
      <c r="F1580" t="e">
        <f>VLOOKUP(C1580,ECOTOX!A:L,7,FALSE)</f>
        <v>#N/A</v>
      </c>
      <c r="H1580" t="e">
        <f>VLOOKUP(C1580,ECOTOX!A:L,5,FALSE)</f>
        <v>#N/A</v>
      </c>
      <c r="J1580" t="e">
        <f>E1580/F1580</f>
        <v>#VALUE!</v>
      </c>
      <c r="L1580" t="e">
        <f>E1580/H1580</f>
        <v>#VALUE!</v>
      </c>
    </row>
    <row r="1581" spans="1:12" hidden="1" x14ac:dyDescent="0.25">
      <c r="A1581" t="s">
        <v>2349</v>
      </c>
      <c r="B1581" t="s">
        <v>5712</v>
      </c>
      <c r="C1581">
        <v>83410</v>
      </c>
      <c r="D1581" t="s">
        <v>2350</v>
      </c>
      <c r="E1581">
        <f>VLOOKUP(A1581,ToxCast!A:I,9,FALSE)</f>
        <v>5.3808868445328728E-4</v>
      </c>
      <c r="F1581" t="e">
        <f>VLOOKUP(C1581,ECOTOX!A:L,7,FALSE)</f>
        <v>#N/A</v>
      </c>
      <c r="H1581" t="e">
        <f>VLOOKUP(C1581,ECOTOX!A:L,5,FALSE)</f>
        <v>#N/A</v>
      </c>
      <c r="J1581" t="e">
        <f>E1581/F1581</f>
        <v>#N/A</v>
      </c>
      <c r="L1581" t="e">
        <f>E1581/H1581</f>
        <v>#N/A</v>
      </c>
    </row>
    <row r="1582" spans="1:12" hidden="1" x14ac:dyDescent="0.25">
      <c r="A1582" t="s">
        <v>1789</v>
      </c>
      <c r="B1582" t="s">
        <v>5713</v>
      </c>
      <c r="C1582">
        <v>138896</v>
      </c>
      <c r="D1582" t="s">
        <v>1790</v>
      </c>
      <c r="E1582">
        <f>VLOOKUP(A1582,ToxCast!A:I,9,FALSE)</f>
        <v>4.1795453675083624E-2</v>
      </c>
      <c r="F1582" t="e">
        <f>VLOOKUP(C1582,ECOTOX!A:L,7,FALSE)</f>
        <v>#N/A</v>
      </c>
      <c r="H1582" t="e">
        <f>VLOOKUP(C1582,ECOTOX!A:L,5,FALSE)</f>
        <v>#N/A</v>
      </c>
      <c r="J1582" t="e">
        <f>E1582/F1582</f>
        <v>#N/A</v>
      </c>
      <c r="L1582" t="e">
        <f>E1582/H1582</f>
        <v>#N/A</v>
      </c>
    </row>
    <row r="1583" spans="1:12" hidden="1" x14ac:dyDescent="0.25">
      <c r="A1583" t="s">
        <v>559</v>
      </c>
      <c r="B1583" t="s">
        <v>5714</v>
      </c>
      <c r="C1583">
        <v>25155300</v>
      </c>
      <c r="D1583" t="s">
        <v>560</v>
      </c>
      <c r="E1583" t="e">
        <f>VLOOKUP(A1583,ToxCast!A:I,9,FALSE)</f>
        <v>#VALUE!</v>
      </c>
      <c r="F1583">
        <f>VLOOKUP(C1583,ECOTOX!A:L,7,FALSE)</f>
        <v>0.44000000000000011</v>
      </c>
      <c r="H1583">
        <f>VLOOKUP(C1583,ECOTOX!A:L,5,FALSE)</f>
        <v>0.8</v>
      </c>
      <c r="J1583" t="e">
        <f>E1583/F1583</f>
        <v>#VALUE!</v>
      </c>
      <c r="L1583" t="e">
        <f>E1583/H1583</f>
        <v>#VALUE!</v>
      </c>
    </row>
    <row r="1584" spans="1:12" hidden="1" x14ac:dyDescent="0.25">
      <c r="A1584" t="s">
        <v>2745</v>
      </c>
      <c r="B1584" t="s">
        <v>6434</v>
      </c>
      <c r="C1584">
        <v>4719044</v>
      </c>
      <c r="D1584" t="s">
        <v>2746</v>
      </c>
      <c r="E1584">
        <f>VLOOKUP(A1584,ToxCast!A:I,9,FALSE)</f>
        <v>2.181386915088937E-2</v>
      </c>
      <c r="F1584" t="e">
        <f>VLOOKUP(C1584,ECOTOX!A:L,7,FALSE)</f>
        <v>#N/A</v>
      </c>
      <c r="H1584" t="e">
        <f>VLOOKUP(C1584,ECOTOX!A:L,5,FALSE)</f>
        <v>#N/A</v>
      </c>
      <c r="J1584" t="e">
        <f>E1584/F1584</f>
        <v>#N/A</v>
      </c>
      <c r="L1584" t="e">
        <f>E1584/H1584</f>
        <v>#N/A</v>
      </c>
    </row>
    <row r="1585" spans="1:12" hidden="1" x14ac:dyDescent="0.25">
      <c r="A1585" t="s">
        <v>3847</v>
      </c>
      <c r="B1585" t="s">
        <v>5715</v>
      </c>
      <c r="C1585">
        <v>495181</v>
      </c>
      <c r="D1585" t="s">
        <v>3848</v>
      </c>
      <c r="E1585">
        <f>VLOOKUP(A1585,ToxCast!A:I,9,FALSE)</f>
        <v>2.742760000000001E-2</v>
      </c>
      <c r="F1585" t="e">
        <f>VLOOKUP(C1585,ECOTOX!A:L,7,FALSE)</f>
        <v>#N/A</v>
      </c>
      <c r="H1585" t="e">
        <f>VLOOKUP(C1585,ECOTOX!A:L,5,FALSE)</f>
        <v>#N/A</v>
      </c>
      <c r="J1585" t="e">
        <f>E1585/F1585</f>
        <v>#N/A</v>
      </c>
      <c r="L1585" t="e">
        <f>E1585/H1585</f>
        <v>#N/A</v>
      </c>
    </row>
    <row r="1586" spans="1:12" hidden="1" x14ac:dyDescent="0.25">
      <c r="A1586" t="s">
        <v>3263</v>
      </c>
      <c r="B1586" t="s">
        <v>5716</v>
      </c>
      <c r="C1586">
        <v>75865</v>
      </c>
      <c r="D1586" t="s">
        <v>3264</v>
      </c>
      <c r="E1586">
        <f>VLOOKUP(A1586,ToxCast!A:I,9,FALSE)</f>
        <v>0.71208562468613812</v>
      </c>
      <c r="F1586" t="e">
        <f>VLOOKUP(C1586,ECOTOX!A:L,7,FALSE)</f>
        <v>#N/A</v>
      </c>
      <c r="H1586" t="e">
        <f>VLOOKUP(C1586,ECOTOX!A:L,5,FALSE)</f>
        <v>#N/A</v>
      </c>
      <c r="J1586" t="e">
        <f>E1586/F1586</f>
        <v>#N/A</v>
      </c>
      <c r="L1586" t="e">
        <f>E1586/H1586</f>
        <v>#N/A</v>
      </c>
    </row>
    <row r="1587" spans="1:12" hidden="1" x14ac:dyDescent="0.25">
      <c r="A1587" t="s">
        <v>1791</v>
      </c>
      <c r="B1587" t="s">
        <v>5717</v>
      </c>
      <c r="C1587">
        <v>78706</v>
      </c>
      <c r="D1587" t="s">
        <v>1792</v>
      </c>
      <c r="E1587">
        <f>VLOOKUP(A1587,ToxCast!A:I,9,FALSE)</f>
        <v>5.705301793564673</v>
      </c>
      <c r="F1587" t="e">
        <f>VLOOKUP(C1587,ECOTOX!A:L,7,FALSE)</f>
        <v>#N/A</v>
      </c>
      <c r="H1587" t="e">
        <f>VLOOKUP(C1587,ECOTOX!A:L,5,FALSE)</f>
        <v>#N/A</v>
      </c>
      <c r="J1587" t="e">
        <f>E1587/F1587</f>
        <v>#N/A</v>
      </c>
      <c r="L1587" t="e">
        <f>E1587/H1587</f>
        <v>#N/A</v>
      </c>
    </row>
    <row r="1588" spans="1:12" hidden="1" x14ac:dyDescent="0.25">
      <c r="A1588" t="s">
        <v>3265</v>
      </c>
      <c r="B1588" t="s">
        <v>5718</v>
      </c>
      <c r="C1588">
        <v>463401</v>
      </c>
      <c r="D1588" t="s">
        <v>3266</v>
      </c>
      <c r="E1588">
        <f>VLOOKUP(A1588,ToxCast!A:I,9,FALSE)</f>
        <v>4.739895445062447E-3</v>
      </c>
      <c r="F1588" t="e">
        <f>VLOOKUP(C1588,ECOTOX!A:L,7,FALSE)</f>
        <v>#N/A</v>
      </c>
      <c r="H1588" t="e">
        <f>VLOOKUP(C1588,ECOTOX!A:L,5,FALSE)</f>
        <v>#N/A</v>
      </c>
      <c r="J1588" t="e">
        <f>E1588/F1588</f>
        <v>#N/A</v>
      </c>
      <c r="L1588" t="e">
        <f>E1588/H1588</f>
        <v>#N/A</v>
      </c>
    </row>
    <row r="1589" spans="1:12" hidden="1" x14ac:dyDescent="0.25">
      <c r="A1589" t="s">
        <v>2747</v>
      </c>
      <c r="B1589" t="s">
        <v>5719</v>
      </c>
      <c r="C1589">
        <v>1077287</v>
      </c>
      <c r="D1589" t="s">
        <v>2748</v>
      </c>
      <c r="E1589">
        <f>VLOOKUP(A1589,ToxCast!A:I,9,FALSE)</f>
        <v>0.71390897792961161</v>
      </c>
      <c r="F1589" t="e">
        <f>VLOOKUP(C1589,ECOTOX!A:L,7,FALSE)</f>
        <v>#N/A</v>
      </c>
      <c r="H1589" t="e">
        <f>VLOOKUP(C1589,ECOTOX!A:L,5,FALSE)</f>
        <v>#N/A</v>
      </c>
      <c r="J1589" t="e">
        <f>E1589/F1589</f>
        <v>#N/A</v>
      </c>
      <c r="L1589" t="e">
        <f>E1589/H1589</f>
        <v>#N/A</v>
      </c>
    </row>
    <row r="1590" spans="1:12" hidden="1" x14ac:dyDescent="0.25">
      <c r="A1590" t="s">
        <v>561</v>
      </c>
      <c r="B1590" t="s">
        <v>5720</v>
      </c>
      <c r="C1590">
        <v>101542</v>
      </c>
      <c r="D1590" t="s">
        <v>562</v>
      </c>
      <c r="E1590">
        <f>VLOOKUP(A1590,ToxCast!A:I,9,FALSE)</f>
        <v>0.17973941980873512</v>
      </c>
      <c r="F1590" t="e">
        <f>VLOOKUP(C1590,ECOTOX!A:L,7,FALSE)</f>
        <v>#N/A</v>
      </c>
      <c r="H1590" t="e">
        <f>VLOOKUP(C1590,ECOTOX!A:L,5,FALSE)</f>
        <v>#N/A</v>
      </c>
      <c r="J1590" t="e">
        <f>E1590/F1590</f>
        <v>#N/A</v>
      </c>
      <c r="L1590" t="e">
        <f>E1590/H1590</f>
        <v>#N/A</v>
      </c>
    </row>
    <row r="1591" spans="1:12" hidden="1" x14ac:dyDescent="0.25">
      <c r="A1591" t="s">
        <v>2749</v>
      </c>
      <c r="B1591" t="s">
        <v>5721</v>
      </c>
      <c r="C1591">
        <v>473552</v>
      </c>
      <c r="D1591" t="s">
        <v>2750</v>
      </c>
      <c r="E1591">
        <f>VLOOKUP(A1591,ToxCast!A:I,9,FALSE)</f>
        <v>4.2556574133195916E-3</v>
      </c>
      <c r="F1591" t="e">
        <f>VLOOKUP(C1591,ECOTOX!A:L,7,FALSE)</f>
        <v>#N/A</v>
      </c>
      <c r="H1591" t="e">
        <f>VLOOKUP(C1591,ECOTOX!A:L,5,FALSE)</f>
        <v>#N/A</v>
      </c>
      <c r="J1591" t="e">
        <f>E1591/F1591</f>
        <v>#N/A</v>
      </c>
      <c r="L1591" t="e">
        <f>E1591/H1591</f>
        <v>#N/A</v>
      </c>
    </row>
    <row r="1592" spans="1:12" hidden="1" x14ac:dyDescent="0.25">
      <c r="A1592" t="s">
        <v>563</v>
      </c>
      <c r="B1592" t="s">
        <v>5722</v>
      </c>
      <c r="C1592">
        <v>4418262</v>
      </c>
      <c r="D1592" t="s">
        <v>564</v>
      </c>
      <c r="E1592">
        <f>VLOOKUP(A1592,ToxCast!A:I,9,FALSE)</f>
        <v>5.1762873257865183E-4</v>
      </c>
      <c r="F1592" t="e">
        <f>VLOOKUP(C1592,ECOTOX!A:L,7,FALSE)</f>
        <v>#N/A</v>
      </c>
      <c r="H1592" t="e">
        <f>VLOOKUP(C1592,ECOTOX!A:L,5,FALSE)</f>
        <v>#N/A</v>
      </c>
      <c r="J1592" t="e">
        <f>E1592/F1592</f>
        <v>#N/A</v>
      </c>
      <c r="L1592" t="e">
        <f>E1592/H1592</f>
        <v>#N/A</v>
      </c>
    </row>
    <row r="1593" spans="1:12" hidden="1" x14ac:dyDescent="0.25">
      <c r="A1593" t="s">
        <v>3267</v>
      </c>
      <c r="B1593" t="s">
        <v>5723</v>
      </c>
      <c r="C1593">
        <v>117088</v>
      </c>
      <c r="D1593" t="s">
        <v>3268</v>
      </c>
      <c r="E1593">
        <f>VLOOKUP(A1593,ToxCast!A:I,9,FALSE)</f>
        <v>0.57043500422394522</v>
      </c>
      <c r="F1593" t="e">
        <f>VLOOKUP(C1593,ECOTOX!A:L,7,FALSE)</f>
        <v>#N/A</v>
      </c>
      <c r="H1593" t="e">
        <f>VLOOKUP(C1593,ECOTOX!A:L,5,FALSE)</f>
        <v>#N/A</v>
      </c>
      <c r="J1593" t="e">
        <f>E1593/F1593</f>
        <v>#N/A</v>
      </c>
      <c r="L1593" t="e">
        <f>E1593/H1593</f>
        <v>#N/A</v>
      </c>
    </row>
    <row r="1594" spans="1:12" hidden="1" x14ac:dyDescent="0.25">
      <c r="A1594" t="s">
        <v>2351</v>
      </c>
      <c r="B1594" t="s">
        <v>5724</v>
      </c>
      <c r="C1594">
        <v>584849</v>
      </c>
      <c r="D1594" t="s">
        <v>2352</v>
      </c>
      <c r="E1594">
        <f>VLOOKUP(A1594,ToxCast!A:I,9,FALSE)</f>
        <v>0.15675946667589441</v>
      </c>
      <c r="F1594" t="e">
        <f>VLOOKUP(C1594,ECOTOX!A:L,7,FALSE)</f>
        <v>#N/A</v>
      </c>
      <c r="H1594" t="e">
        <f>VLOOKUP(C1594,ECOTOX!A:L,5,FALSE)</f>
        <v>#N/A</v>
      </c>
      <c r="J1594" t="e">
        <f>E1594/F1594</f>
        <v>#N/A</v>
      </c>
      <c r="L1594" t="e">
        <f>E1594/H1594</f>
        <v>#N/A</v>
      </c>
    </row>
    <row r="1595" spans="1:12" hidden="1" x14ac:dyDescent="0.25">
      <c r="A1595" t="s">
        <v>2353</v>
      </c>
      <c r="B1595" t="s">
        <v>5725</v>
      </c>
      <c r="C1595">
        <v>120149</v>
      </c>
      <c r="D1595" t="s">
        <v>2354</v>
      </c>
      <c r="E1595">
        <f>VLOOKUP(A1595,ToxCast!A:I,9,FALSE)</f>
        <v>6.5371860095260904E-4</v>
      </c>
      <c r="F1595" t="e">
        <f>VLOOKUP(C1595,ECOTOX!A:L,7,FALSE)</f>
        <v>#N/A</v>
      </c>
      <c r="H1595" t="e">
        <f>VLOOKUP(C1595,ECOTOX!A:L,5,FALSE)</f>
        <v>#N/A</v>
      </c>
      <c r="J1595" t="e">
        <f>E1595/F1595</f>
        <v>#N/A</v>
      </c>
      <c r="L1595" t="e">
        <f>E1595/H1595</f>
        <v>#N/A</v>
      </c>
    </row>
    <row r="1596" spans="1:12" x14ac:dyDescent="0.25">
      <c r="A1596" t="s">
        <v>725</v>
      </c>
      <c r="B1596" t="s">
        <v>5710</v>
      </c>
      <c r="C1596">
        <v>583788</v>
      </c>
      <c r="D1596" t="s">
        <v>726</v>
      </c>
      <c r="E1596">
        <f>VLOOKUP(A1596,ToxCast!A:I,9,FALSE)</f>
        <v>5.7407637064899666E-2</v>
      </c>
      <c r="F1596">
        <f>VLOOKUP(C1596,ECOTOX!A:L,7,FALSE)</f>
        <v>7.71820152</v>
      </c>
      <c r="G1596">
        <f>VLOOKUP(C1596,ECOTOX!A:L,8,FALSE)</f>
        <v>9.4052846399999996</v>
      </c>
      <c r="H1596">
        <f>VLOOKUP(C1596,ECOTOX!A:L,5,FALSE)</f>
        <v>17.4413424</v>
      </c>
      <c r="J1596">
        <f>E1596/F1596</f>
        <v>7.4379551915223462E-3</v>
      </c>
      <c r="K1596" s="8">
        <f>E1596/G1596</f>
        <v>6.1037639223324629E-3</v>
      </c>
      <c r="L1596">
        <f>E1596/H1596</f>
        <v>3.2914689562484403E-3</v>
      </c>
    </row>
    <row r="1597" spans="1:12" x14ac:dyDescent="0.25">
      <c r="A1597" t="s">
        <v>275</v>
      </c>
      <c r="B1597" t="s">
        <v>5726</v>
      </c>
      <c r="C1597">
        <v>13463417</v>
      </c>
      <c r="D1597" t="s">
        <v>276</v>
      </c>
      <c r="E1597">
        <f>VLOOKUP(A1597,ToxCast!A:I,9,FALSE)</f>
        <v>2.1554838102531781E-3</v>
      </c>
      <c r="F1597">
        <f>VLOOKUP(C1597,ECOTOX!A:L,7,FALSE)</f>
        <v>7.6249999999999994E-4</v>
      </c>
      <c r="G1597">
        <f>VLOOKUP(C1597,ECOTOX!A:L,8,FALSE)</f>
        <v>1.3500000000000001E-3</v>
      </c>
      <c r="H1597">
        <f>VLOOKUP(C1597,ECOTOX!A:L,5,FALSE)</f>
        <v>4.4500000000000008E-3</v>
      </c>
      <c r="J1597">
        <f>E1597/F1597</f>
        <v>2.8268640134467913</v>
      </c>
      <c r="K1597" s="8">
        <f>E1597/G1597</f>
        <v>1.5966546742616132</v>
      </c>
      <c r="L1597">
        <f>E1597/H1597</f>
        <v>0.48437838432655678</v>
      </c>
    </row>
    <row r="1598" spans="1:12" hidden="1" x14ac:dyDescent="0.25">
      <c r="A1598" t="s">
        <v>2751</v>
      </c>
      <c r="B1598" t="s">
        <v>5728</v>
      </c>
      <c r="C1598">
        <v>108985</v>
      </c>
      <c r="D1598" t="s">
        <v>2752</v>
      </c>
      <c r="E1598">
        <f>VLOOKUP(A1598,ToxCast!A:I,9,FALSE)</f>
        <v>8.2045087737652161E-3</v>
      </c>
      <c r="F1598" t="e">
        <f>VLOOKUP(C1598,ECOTOX!A:L,7,FALSE)</f>
        <v>#N/A</v>
      </c>
      <c r="H1598" t="e">
        <f>VLOOKUP(C1598,ECOTOX!A:L,5,FALSE)</f>
        <v>#N/A</v>
      </c>
      <c r="J1598" t="e">
        <f>E1598/F1598</f>
        <v>#N/A</v>
      </c>
      <c r="L1598" t="e">
        <f>E1598/H1598</f>
        <v>#N/A</v>
      </c>
    </row>
    <row r="1599" spans="1:12" hidden="1" x14ac:dyDescent="0.25">
      <c r="A1599" t="s">
        <v>3849</v>
      </c>
      <c r="B1599" t="s">
        <v>5729</v>
      </c>
      <c r="C1599">
        <v>110985</v>
      </c>
      <c r="D1599" t="s">
        <v>3850</v>
      </c>
      <c r="E1599">
        <f>VLOOKUP(A1599,ToxCast!A:I,9,FALSE)</f>
        <v>1.8716211162059511E-3</v>
      </c>
      <c r="F1599" t="e">
        <f>VLOOKUP(C1599,ECOTOX!A:L,7,FALSE)</f>
        <v>#N/A</v>
      </c>
      <c r="H1599" t="e">
        <f>VLOOKUP(C1599,ECOTOX!A:L,5,FALSE)</f>
        <v>#N/A</v>
      </c>
      <c r="J1599" t="e">
        <f>E1599/F1599</f>
        <v>#N/A</v>
      </c>
      <c r="L1599" t="e">
        <f>E1599/H1599</f>
        <v>#N/A</v>
      </c>
    </row>
    <row r="1600" spans="1:12" x14ac:dyDescent="0.25">
      <c r="A1600" t="s">
        <v>1317</v>
      </c>
      <c r="B1600" t="s">
        <v>5727</v>
      </c>
      <c r="C1600">
        <v>69727</v>
      </c>
      <c r="D1600" t="s">
        <v>1318</v>
      </c>
      <c r="E1600">
        <f>VLOOKUP(A1600,ToxCast!A:I,9,FALSE)</f>
        <v>2.2596916684257631E-4</v>
      </c>
      <c r="F1600">
        <f>VLOOKUP(C1600,ECOTOX!A:L,7,FALSE)</f>
        <v>1.79</v>
      </c>
      <c r="G1600">
        <f>VLOOKUP(C1600,ECOTOX!A:L,8,FALSE)</f>
        <v>1.79</v>
      </c>
      <c r="H1600">
        <f>VLOOKUP(C1600,ECOTOX!A:L,5,FALSE)</f>
        <v>7.0549999999999997</v>
      </c>
      <c r="J1600">
        <f>E1600/F1600</f>
        <v>1.2623975801261247E-4</v>
      </c>
      <c r="K1600" s="8">
        <f>E1600/G1600</f>
        <v>1.2623975801261247E-4</v>
      </c>
      <c r="L1600">
        <f>E1600/H1600</f>
        <v>3.2029648028713868E-5</v>
      </c>
    </row>
    <row r="1601" spans="1:12" hidden="1" x14ac:dyDescent="0.25">
      <c r="A1601" t="s">
        <v>1793</v>
      </c>
      <c r="B1601" t="s">
        <v>5731</v>
      </c>
      <c r="C1601">
        <v>127913</v>
      </c>
      <c r="D1601" t="s">
        <v>1794</v>
      </c>
      <c r="E1601" t="e">
        <f>VLOOKUP(A1601,ToxCast!A:I,9,FALSE)</f>
        <v>#VALUE!</v>
      </c>
      <c r="F1601" t="e">
        <f>VLOOKUP(C1601,ECOTOX!A:L,7,FALSE)</f>
        <v>#N/A</v>
      </c>
      <c r="H1601" t="e">
        <f>VLOOKUP(C1601,ECOTOX!A:L,5,FALSE)</f>
        <v>#N/A</v>
      </c>
      <c r="J1601" t="e">
        <f>E1601/F1601</f>
        <v>#VALUE!</v>
      </c>
      <c r="L1601" t="e">
        <f>E1601/H1601</f>
        <v>#VALUE!</v>
      </c>
    </row>
    <row r="1602" spans="1:12" hidden="1" x14ac:dyDescent="0.25">
      <c r="A1602" t="s">
        <v>1795</v>
      </c>
      <c r="B1602" t="s">
        <v>5732</v>
      </c>
      <c r="C1602">
        <v>556672</v>
      </c>
      <c r="D1602" t="s">
        <v>1796</v>
      </c>
      <c r="E1602">
        <f>VLOOKUP(A1602,ToxCast!A:I,9,FALSE)</f>
        <v>0.1824348897554007</v>
      </c>
      <c r="F1602" t="e">
        <f>VLOOKUP(C1602,ECOTOX!A:L,7,FALSE)</f>
        <v>#N/A</v>
      </c>
      <c r="H1602" t="e">
        <f>VLOOKUP(C1602,ECOTOX!A:L,5,FALSE)</f>
        <v>#N/A</v>
      </c>
      <c r="J1602" t="e">
        <f>E1602/F1602</f>
        <v>#N/A</v>
      </c>
      <c r="L1602" t="e">
        <f>E1602/H1602</f>
        <v>#N/A</v>
      </c>
    </row>
    <row r="1603" spans="1:12" hidden="1" x14ac:dyDescent="0.25">
      <c r="A1603" t="s">
        <v>3851</v>
      </c>
      <c r="B1603" t="s">
        <v>5733</v>
      </c>
      <c r="C1603">
        <v>626175</v>
      </c>
      <c r="D1603" t="s">
        <v>3852</v>
      </c>
      <c r="E1603">
        <f>VLOOKUP(A1603,ToxCast!A:I,9,FALSE)</f>
        <v>0.3480650383042167</v>
      </c>
      <c r="F1603" t="e">
        <f>VLOOKUP(C1603,ECOTOX!A:L,7,FALSE)</f>
        <v>#N/A</v>
      </c>
      <c r="H1603" t="e">
        <f>VLOOKUP(C1603,ECOTOX!A:L,5,FALSE)</f>
        <v>#N/A</v>
      </c>
      <c r="J1603" t="e">
        <f>E1603/F1603</f>
        <v>#N/A</v>
      </c>
      <c r="L1603" t="e">
        <f>E1603/H1603</f>
        <v>#N/A</v>
      </c>
    </row>
    <row r="1604" spans="1:12" hidden="1" x14ac:dyDescent="0.25">
      <c r="A1604" t="s">
        <v>3853</v>
      </c>
      <c r="B1604" t="s">
        <v>5734</v>
      </c>
      <c r="C1604">
        <v>2231574</v>
      </c>
      <c r="D1604" t="s">
        <v>3854</v>
      </c>
      <c r="E1604">
        <f>VLOOKUP(A1604,ToxCast!A:I,9,FALSE)</f>
        <v>1.78575729760187E-6</v>
      </c>
      <c r="F1604" t="e">
        <f>VLOOKUP(C1604,ECOTOX!A:L,7,FALSE)</f>
        <v>#N/A</v>
      </c>
      <c r="H1604" t="e">
        <f>VLOOKUP(C1604,ECOTOX!A:L,5,FALSE)</f>
        <v>#N/A</v>
      </c>
      <c r="J1604" t="e">
        <f>E1604/F1604</f>
        <v>#N/A</v>
      </c>
      <c r="L1604" t="e">
        <f>E1604/H1604</f>
        <v>#N/A</v>
      </c>
    </row>
    <row r="1605" spans="1:12" hidden="1" x14ac:dyDescent="0.25">
      <c r="A1605" t="s">
        <v>3269</v>
      </c>
      <c r="B1605" t="s">
        <v>5735</v>
      </c>
      <c r="C1605">
        <v>3622842</v>
      </c>
      <c r="D1605" t="s">
        <v>3270</v>
      </c>
      <c r="E1605">
        <f>VLOOKUP(A1605,ToxCast!A:I,9,FALSE)</f>
        <v>1.1293429955059611E-3</v>
      </c>
      <c r="F1605" t="e">
        <f>VLOOKUP(C1605,ECOTOX!A:L,7,FALSE)</f>
        <v>#N/A</v>
      </c>
      <c r="H1605" t="e">
        <f>VLOOKUP(C1605,ECOTOX!A:L,5,FALSE)</f>
        <v>#N/A</v>
      </c>
      <c r="J1605" t="e">
        <f>E1605/F1605</f>
        <v>#N/A</v>
      </c>
      <c r="L1605" t="e">
        <f>E1605/H1605</f>
        <v>#N/A</v>
      </c>
    </row>
    <row r="1606" spans="1:12" hidden="1" x14ac:dyDescent="0.25">
      <c r="A1606" t="s">
        <v>3855</v>
      </c>
      <c r="B1606" t="s">
        <v>5736</v>
      </c>
      <c r="C1606">
        <v>3724650</v>
      </c>
      <c r="D1606" t="s">
        <v>3856</v>
      </c>
      <c r="E1606">
        <f>VLOOKUP(A1606,ToxCast!A:I,9,FALSE)</f>
        <v>2.330961131790986E-3</v>
      </c>
      <c r="F1606" t="e">
        <f>VLOOKUP(C1606,ECOTOX!A:L,7,FALSE)</f>
        <v>#N/A</v>
      </c>
      <c r="H1606" t="e">
        <f>VLOOKUP(C1606,ECOTOX!A:L,5,FALSE)</f>
        <v>#N/A</v>
      </c>
      <c r="J1606" t="e">
        <f>E1606/F1606</f>
        <v>#N/A</v>
      </c>
      <c r="L1606" t="e">
        <f>E1606/H1606</f>
        <v>#N/A</v>
      </c>
    </row>
    <row r="1607" spans="1:12" hidden="1" x14ac:dyDescent="0.25">
      <c r="A1607" t="s">
        <v>3271</v>
      </c>
      <c r="B1607" t="s">
        <v>5737</v>
      </c>
      <c r="C1607">
        <v>13826352</v>
      </c>
      <c r="D1607" t="s">
        <v>3272</v>
      </c>
      <c r="E1607">
        <f>VLOOKUP(A1607,ToxCast!A:I,9,FALSE)</f>
        <v>1.0591599186191591</v>
      </c>
      <c r="F1607" t="e">
        <f>VLOOKUP(C1607,ECOTOX!A:L,7,FALSE)</f>
        <v>#N/A</v>
      </c>
      <c r="H1607" t="e">
        <f>VLOOKUP(C1607,ECOTOX!A:L,5,FALSE)</f>
        <v>#N/A</v>
      </c>
      <c r="J1607" t="e">
        <f>E1607/F1607</f>
        <v>#N/A</v>
      </c>
      <c r="L1607" t="e">
        <f>E1607/H1607</f>
        <v>#N/A</v>
      </c>
    </row>
    <row r="1608" spans="1:12" hidden="1" x14ac:dyDescent="0.25">
      <c r="A1608" t="s">
        <v>3857</v>
      </c>
      <c r="B1608" t="s">
        <v>5738</v>
      </c>
      <c r="C1608">
        <v>24549062</v>
      </c>
      <c r="D1608" t="s">
        <v>3858</v>
      </c>
      <c r="E1608">
        <f>VLOOKUP(A1608,ToxCast!A:I,9,FALSE)</f>
        <v>6.4854192831342134E-4</v>
      </c>
      <c r="F1608" t="e">
        <f>VLOOKUP(C1608,ECOTOX!A:L,7,FALSE)</f>
        <v>#N/A</v>
      </c>
      <c r="H1608" t="e">
        <f>VLOOKUP(C1608,ECOTOX!A:L,5,FALSE)</f>
        <v>#N/A</v>
      </c>
      <c r="J1608" t="e">
        <f>E1608/F1608</f>
        <v>#N/A</v>
      </c>
      <c r="L1608" t="e">
        <f>E1608/H1608</f>
        <v>#N/A</v>
      </c>
    </row>
    <row r="1609" spans="1:12" hidden="1" x14ac:dyDescent="0.25">
      <c r="A1609" t="s">
        <v>1797</v>
      </c>
      <c r="B1609" t="s">
        <v>5739</v>
      </c>
      <c r="C1609">
        <v>26040517</v>
      </c>
      <c r="D1609" t="s">
        <v>1798</v>
      </c>
      <c r="E1609">
        <f>VLOOKUP(A1609,ToxCast!A:I,9,FALSE)</f>
        <v>0.86268620828156062</v>
      </c>
      <c r="F1609" t="e">
        <f>VLOOKUP(C1609,ECOTOX!A:L,7,FALSE)</f>
        <v>#N/A</v>
      </c>
      <c r="H1609" t="e">
        <f>VLOOKUP(C1609,ECOTOX!A:L,5,FALSE)</f>
        <v>#N/A</v>
      </c>
      <c r="J1609" t="e">
        <f>E1609/F1609</f>
        <v>#N/A</v>
      </c>
      <c r="L1609" t="e">
        <f>E1609/H1609</f>
        <v>#N/A</v>
      </c>
    </row>
    <row r="1610" spans="1:12" x14ac:dyDescent="0.25">
      <c r="A1610" t="s">
        <v>361</v>
      </c>
      <c r="B1610" t="s">
        <v>5730</v>
      </c>
      <c r="C1610">
        <v>123013</v>
      </c>
      <c r="D1610" t="s">
        <v>362</v>
      </c>
      <c r="E1610">
        <f>VLOOKUP(A1610,ToxCast!A:I,9,FALSE)</f>
        <v>4.7111607387234931E-2</v>
      </c>
      <c r="F1610">
        <f>VLOOKUP(C1610,ECOTOX!A:L,7,FALSE)</f>
        <v>1.2200000000000001E-2</v>
      </c>
      <c r="G1610">
        <f>VLOOKUP(C1610,ECOTOX!A:L,8,FALSE)</f>
        <v>1.2200000000000001E-2</v>
      </c>
      <c r="H1610">
        <f>VLOOKUP(C1610,ECOTOX!A:L,5,FALSE)</f>
        <v>1.6899999999999998E-2</v>
      </c>
      <c r="J1610">
        <f>E1610/F1610</f>
        <v>3.861607162888109</v>
      </c>
      <c r="K1610" s="8">
        <f>E1610/G1610</f>
        <v>3.861607162888109</v>
      </c>
      <c r="L1610">
        <f>E1610/H1610</f>
        <v>2.7876690761677478</v>
      </c>
    </row>
    <row r="1611" spans="1:12" hidden="1" x14ac:dyDescent="0.25">
      <c r="A1611" t="s">
        <v>3275</v>
      </c>
      <c r="B1611" t="s">
        <v>5741</v>
      </c>
      <c r="C1611">
        <v>2772454</v>
      </c>
      <c r="D1611" t="s">
        <v>3276</v>
      </c>
      <c r="E1611">
        <f>VLOOKUP(A1611,ToxCast!A:I,9,FALSE)</f>
        <v>0.1033875541256896</v>
      </c>
      <c r="F1611" t="e">
        <f>VLOOKUP(C1611,ECOTOX!A:L,7,FALSE)</f>
        <v>#N/A</v>
      </c>
      <c r="H1611" t="e">
        <f>VLOOKUP(C1611,ECOTOX!A:L,5,FALSE)</f>
        <v>#N/A</v>
      </c>
      <c r="J1611" t="e">
        <f>E1611/F1611</f>
        <v>#N/A</v>
      </c>
      <c r="L1611" t="e">
        <f>E1611/H1611</f>
        <v>#N/A</v>
      </c>
    </row>
    <row r="1612" spans="1:12" hidden="1" x14ac:dyDescent="0.25">
      <c r="A1612" t="s">
        <v>3277</v>
      </c>
      <c r="B1612" t="s">
        <v>5742</v>
      </c>
      <c r="C1612">
        <v>3452979</v>
      </c>
      <c r="D1612" t="s">
        <v>3278</v>
      </c>
      <c r="E1612">
        <f>VLOOKUP(A1612,ToxCast!A:I,9,FALSE)</f>
        <v>3.0352348947899148E-3</v>
      </c>
      <c r="F1612" t="e">
        <f>VLOOKUP(C1612,ECOTOX!A:L,7,FALSE)</f>
        <v>#N/A</v>
      </c>
      <c r="H1612" t="e">
        <f>VLOOKUP(C1612,ECOTOX!A:L,5,FALSE)</f>
        <v>#N/A</v>
      </c>
      <c r="J1612" t="e">
        <f>E1612/F1612</f>
        <v>#N/A</v>
      </c>
      <c r="L1612" t="e">
        <f>E1612/H1612</f>
        <v>#N/A</v>
      </c>
    </row>
    <row r="1613" spans="1:12" hidden="1" x14ac:dyDescent="0.25">
      <c r="A1613" t="s">
        <v>277</v>
      </c>
      <c r="B1613" t="s">
        <v>5743</v>
      </c>
      <c r="C1613">
        <v>23593751</v>
      </c>
      <c r="D1613" t="s">
        <v>278</v>
      </c>
      <c r="E1613">
        <f>VLOOKUP(A1613,ToxCast!A:I,9,FALSE)</f>
        <v>3.0285452743631191E-3</v>
      </c>
      <c r="F1613" t="e">
        <f>VLOOKUP(C1613,ECOTOX!A:L,7,FALSE)</f>
        <v>#N/A</v>
      </c>
      <c r="H1613" t="e">
        <f>VLOOKUP(C1613,ECOTOX!A:L,5,FALSE)</f>
        <v>#N/A</v>
      </c>
      <c r="J1613" t="e">
        <f>E1613/F1613</f>
        <v>#N/A</v>
      </c>
      <c r="L1613" t="e">
        <f>E1613/H1613</f>
        <v>#N/A</v>
      </c>
    </row>
    <row r="1614" spans="1:12" hidden="1" x14ac:dyDescent="0.25">
      <c r="A1614" t="s">
        <v>279</v>
      </c>
      <c r="B1614" t="s">
        <v>5744</v>
      </c>
      <c r="C1614">
        <v>65277421</v>
      </c>
      <c r="D1614" t="s">
        <v>280</v>
      </c>
      <c r="E1614">
        <f>VLOOKUP(A1614,ToxCast!A:I,9,FALSE)</f>
        <v>0.18606768788634948</v>
      </c>
      <c r="F1614" t="e">
        <f>VLOOKUP(C1614,ECOTOX!A:L,7,FALSE)</f>
        <v>#N/A</v>
      </c>
      <c r="H1614" t="e">
        <f>VLOOKUP(C1614,ECOTOX!A:L,5,FALSE)</f>
        <v>#N/A</v>
      </c>
      <c r="J1614" t="e">
        <f>E1614/F1614</f>
        <v>#N/A</v>
      </c>
      <c r="L1614" t="e">
        <f>E1614/H1614</f>
        <v>#N/A</v>
      </c>
    </row>
    <row r="1615" spans="1:12" hidden="1" x14ac:dyDescent="0.25">
      <c r="A1615" t="s">
        <v>3279</v>
      </c>
      <c r="B1615" t="s">
        <v>5745</v>
      </c>
      <c r="C1615">
        <v>594207</v>
      </c>
      <c r="D1615" t="s">
        <v>3280</v>
      </c>
      <c r="E1615">
        <f>VLOOKUP(A1615,ToxCast!A:I,9,FALSE)</f>
        <v>6.0257456453323727E-2</v>
      </c>
      <c r="F1615" t="e">
        <f>VLOOKUP(C1615,ECOTOX!A:L,7,FALSE)</f>
        <v>#N/A</v>
      </c>
      <c r="H1615" t="e">
        <f>VLOOKUP(C1615,ECOTOX!A:L,5,FALSE)</f>
        <v>#N/A</v>
      </c>
      <c r="J1615" t="e">
        <f>E1615/F1615</f>
        <v>#N/A</v>
      </c>
      <c r="L1615" t="e">
        <f>E1615/H1615</f>
        <v>#N/A</v>
      </c>
    </row>
    <row r="1616" spans="1:12" x14ac:dyDescent="0.25">
      <c r="A1616" t="s">
        <v>3273</v>
      </c>
      <c r="B1616" t="s">
        <v>5740</v>
      </c>
      <c r="C1616">
        <v>126067</v>
      </c>
      <c r="D1616" t="s">
        <v>3274</v>
      </c>
      <c r="E1616">
        <f>VLOOKUP(A1616,ToxCast!A:I,9,FALSE)</f>
        <v>3.201500154368774</v>
      </c>
      <c r="F1616">
        <f>VLOOKUP(C1616,ECOTOX!A:L,7,FALSE)</f>
        <v>125</v>
      </c>
      <c r="G1616">
        <f>VLOOKUP(C1616,ECOTOX!A:L,8,FALSE)</f>
        <v>125</v>
      </c>
      <c r="H1616">
        <f>VLOOKUP(C1616,ECOTOX!A:L,5,FALSE)</f>
        <v>125</v>
      </c>
      <c r="J1616">
        <f>E1616/F1616</f>
        <v>2.5612001234950194E-2</v>
      </c>
      <c r="K1616" s="8">
        <f>E1616/G1616</f>
        <v>2.5612001234950194E-2</v>
      </c>
      <c r="L1616">
        <f>E1616/H1616</f>
        <v>2.5612001234950194E-2</v>
      </c>
    </row>
    <row r="1617" spans="1:12" hidden="1" x14ac:dyDescent="0.25">
      <c r="A1617" t="s">
        <v>3859</v>
      </c>
      <c r="B1617" t="s">
        <v>5747</v>
      </c>
      <c r="C1617">
        <v>700061</v>
      </c>
      <c r="D1617" t="s">
        <v>3860</v>
      </c>
      <c r="E1617">
        <f>VLOOKUP(A1617,ToxCast!A:I,9,FALSE)</f>
        <v>1.7131625579807887E-2</v>
      </c>
      <c r="F1617" t="e">
        <f>VLOOKUP(C1617,ECOTOX!A:L,7,FALSE)</f>
        <v>#N/A</v>
      </c>
      <c r="H1617" t="e">
        <f>VLOOKUP(C1617,ECOTOX!A:L,5,FALSE)</f>
        <v>#N/A</v>
      </c>
      <c r="J1617" t="e">
        <f>E1617/F1617</f>
        <v>#N/A</v>
      </c>
      <c r="L1617" t="e">
        <f>E1617/H1617</f>
        <v>#N/A</v>
      </c>
    </row>
    <row r="1618" spans="1:12" hidden="1" x14ac:dyDescent="0.25">
      <c r="A1618" t="s">
        <v>935</v>
      </c>
      <c r="B1618" t="s">
        <v>5748</v>
      </c>
      <c r="C1618">
        <v>13311847</v>
      </c>
      <c r="D1618" t="s">
        <v>936</v>
      </c>
      <c r="E1618">
        <f>VLOOKUP(A1618,ToxCast!A:I,9,FALSE)</f>
        <v>0.21065378017046568</v>
      </c>
      <c r="F1618" t="e">
        <f>VLOOKUP(C1618,ECOTOX!A:L,7,FALSE)</f>
        <v>#N/A</v>
      </c>
      <c r="H1618" t="e">
        <f>VLOOKUP(C1618,ECOTOX!A:L,5,FALSE)</f>
        <v>#N/A</v>
      </c>
      <c r="J1618" t="e">
        <f>E1618/F1618</f>
        <v>#N/A</v>
      </c>
      <c r="L1618" t="e">
        <f>E1618/H1618</f>
        <v>#N/A</v>
      </c>
    </row>
    <row r="1619" spans="1:12" hidden="1" x14ac:dyDescent="0.25">
      <c r="A1619" t="s">
        <v>3281</v>
      </c>
      <c r="B1619" t="s">
        <v>5749</v>
      </c>
      <c r="C1619">
        <v>56951</v>
      </c>
      <c r="D1619" t="s">
        <v>3282</v>
      </c>
      <c r="E1619">
        <f>VLOOKUP(A1619,ToxCast!A:I,9,FALSE)</f>
        <v>0.15711968689738548</v>
      </c>
      <c r="F1619" t="e">
        <f>VLOOKUP(C1619,ECOTOX!A:L,7,FALSE)</f>
        <v>#N/A</v>
      </c>
      <c r="H1619" t="e">
        <f>VLOOKUP(C1619,ECOTOX!A:L,5,FALSE)</f>
        <v>#N/A</v>
      </c>
      <c r="J1619" t="e">
        <f>E1619/F1619</f>
        <v>#N/A</v>
      </c>
      <c r="L1619" t="e">
        <f>E1619/H1619</f>
        <v>#N/A</v>
      </c>
    </row>
    <row r="1620" spans="1:12" x14ac:dyDescent="0.25">
      <c r="A1620" t="s">
        <v>1799</v>
      </c>
      <c r="B1620" t="s">
        <v>5746</v>
      </c>
      <c r="C1620">
        <v>626437</v>
      </c>
      <c r="D1620" t="s">
        <v>1800</v>
      </c>
      <c r="E1620">
        <f>VLOOKUP(A1620,ToxCast!A:I,9,FALSE)</f>
        <v>0.10815849225492759</v>
      </c>
      <c r="F1620">
        <f>VLOOKUP(C1620,ECOTOX!A:L,7,FALSE)</f>
        <v>3.98</v>
      </c>
      <c r="G1620">
        <f>VLOOKUP(C1620,ECOTOX!A:L,8,FALSE)</f>
        <v>3.98</v>
      </c>
      <c r="H1620">
        <f>VLOOKUP(C1620,ECOTOX!A:L,5,FALSE)</f>
        <v>3.98</v>
      </c>
      <c r="J1620">
        <f>E1620/F1620</f>
        <v>2.717550056656472E-2</v>
      </c>
      <c r="K1620" s="8">
        <f>E1620/G1620</f>
        <v>2.717550056656472E-2</v>
      </c>
      <c r="L1620">
        <f>E1620/H1620</f>
        <v>2.717550056656472E-2</v>
      </c>
    </row>
    <row r="1621" spans="1:12" x14ac:dyDescent="0.25">
      <c r="A1621" t="s">
        <v>937</v>
      </c>
      <c r="B1621" t="s">
        <v>5750</v>
      </c>
      <c r="C1621">
        <v>72490018</v>
      </c>
      <c r="D1621" t="s">
        <v>938</v>
      </c>
      <c r="E1621">
        <f>VLOOKUP(A1621,ToxCast!A:I,9,FALSE)</f>
        <v>2.2062405079068429E-2</v>
      </c>
      <c r="F1621">
        <f>VLOOKUP(C1621,ECOTOX!A:L,7,FALSE)</f>
        <v>1.81E-6</v>
      </c>
      <c r="G1621">
        <f>VLOOKUP(C1621,ECOTOX!A:L,8,FALSE)</f>
        <v>2.3E-6</v>
      </c>
      <c r="H1621">
        <f>VLOOKUP(C1621,ECOTOX!A:L,5,FALSE)</f>
        <v>0.5</v>
      </c>
      <c r="J1621">
        <f>E1621/F1621</f>
        <v>12189.174076833386</v>
      </c>
      <c r="K1621" s="8">
        <f>E1621/G1621</f>
        <v>9592.3500343775777</v>
      </c>
      <c r="L1621">
        <f>E1621/H1621</f>
        <v>4.4124810158136858E-2</v>
      </c>
    </row>
    <row r="1622" spans="1:12" x14ac:dyDescent="0.25">
      <c r="A1622" t="s">
        <v>1801</v>
      </c>
      <c r="B1622" t="s">
        <v>5751</v>
      </c>
      <c r="C1622">
        <v>104206828</v>
      </c>
      <c r="D1622" t="s">
        <v>1802</v>
      </c>
      <c r="E1622">
        <f>VLOOKUP(A1622,ToxCast!A:I,9,FALSE)</f>
        <v>0.1306557201453582</v>
      </c>
      <c r="F1622">
        <f>VLOOKUP(C1622,ECOTOX!A:L,7,FALSE)</f>
        <v>6.2964999999999993E-2</v>
      </c>
      <c r="G1622">
        <f>VLOOKUP(C1622,ECOTOX!A:L,8,FALSE)</f>
        <v>0.2</v>
      </c>
      <c r="H1622">
        <f>VLOOKUP(C1622,ECOTOX!A:L,5,FALSE)</f>
        <v>51.085000000000001</v>
      </c>
      <c r="J1622">
        <f>E1622/F1622</f>
        <v>2.0750531270604022</v>
      </c>
      <c r="K1622" s="8">
        <f>E1622/G1622</f>
        <v>0.653278600726791</v>
      </c>
      <c r="L1622">
        <f>E1622/H1622</f>
        <v>2.5576141753030869E-3</v>
      </c>
    </row>
    <row r="1623" spans="1:12" x14ac:dyDescent="0.25">
      <c r="A1623" t="s">
        <v>939</v>
      </c>
      <c r="B1623" t="s">
        <v>5752</v>
      </c>
      <c r="C1623">
        <v>31218834</v>
      </c>
      <c r="D1623" t="s">
        <v>940</v>
      </c>
      <c r="E1623">
        <f>VLOOKUP(A1623,ToxCast!A:I,9,FALSE)</f>
        <v>9.4370267280678571E-2</v>
      </c>
      <c r="F1623">
        <f>VLOOKUP(C1623,ECOTOX!A:L,7,FALSE)</f>
        <v>2.0240000000000002E-3</v>
      </c>
      <c r="G1623">
        <f>VLOOKUP(C1623,ECOTOX!A:L,8,FALSE)</f>
        <v>3.068E-3</v>
      </c>
      <c r="H1623">
        <f>VLOOKUP(C1623,ECOTOX!A:L,5,FALSE)</f>
        <v>0.28050000000000003</v>
      </c>
      <c r="J1623">
        <f>E1623/F1623</f>
        <v>46.625626126817473</v>
      </c>
      <c r="K1623" s="8">
        <f>E1623/G1623</f>
        <v>30.759539530860032</v>
      </c>
      <c r="L1623">
        <f>E1623/H1623</f>
        <v>0.33643589048370254</v>
      </c>
    </row>
    <row r="1624" spans="1:12" x14ac:dyDescent="0.25">
      <c r="A1624" t="s">
        <v>1117</v>
      </c>
      <c r="B1624" t="s">
        <v>5753</v>
      </c>
      <c r="C1624">
        <v>1982496</v>
      </c>
      <c r="D1624" t="s">
        <v>1118</v>
      </c>
      <c r="E1624">
        <f>VLOOKUP(A1624,ToxCast!A:I,9,FALSE)</f>
        <v>3.6730842303024647E-5</v>
      </c>
      <c r="F1624">
        <f>VLOOKUP(C1624,ECOTOX!A:L,7,FALSE)</f>
        <v>0.21174000000000001</v>
      </c>
      <c r="G1624">
        <f>VLOOKUP(C1624,ECOTOX!A:L,8,FALSE)</f>
        <v>0.68832000000000049</v>
      </c>
      <c r="H1624">
        <f>VLOOKUP(C1624,ECOTOX!A:L,5,FALSE)</f>
        <v>6.5</v>
      </c>
      <c r="J1624">
        <f>E1624/F1624</f>
        <v>1.7347143809872789E-4</v>
      </c>
      <c r="K1624" s="8">
        <f>E1624/G1624</f>
        <v>5.3363032169666173E-5</v>
      </c>
      <c r="L1624">
        <f>E1624/H1624</f>
        <v>5.6508988158499459E-6</v>
      </c>
    </row>
    <row r="1625" spans="1:12" x14ac:dyDescent="0.25">
      <c r="A1625" t="s">
        <v>467</v>
      </c>
      <c r="B1625" t="s">
        <v>5754</v>
      </c>
      <c r="C1625">
        <v>79622596</v>
      </c>
      <c r="D1625" t="s">
        <v>468</v>
      </c>
      <c r="E1625">
        <f>VLOOKUP(A1625,ToxCast!A:I,9,FALSE)</f>
        <v>2.8142762855076199E-2</v>
      </c>
      <c r="F1625">
        <f>VLOOKUP(C1625,ECOTOX!A:L,7,FALSE)</f>
        <v>1.4E-3</v>
      </c>
      <c r="G1625">
        <f>VLOOKUP(C1625,ECOTOX!A:L,8,FALSE)</f>
        <v>2.5700000000000011E-3</v>
      </c>
      <c r="H1625">
        <f>VLOOKUP(C1625,ECOTOX!A:L,5,FALSE)</f>
        <v>3.7499999999999999E-2</v>
      </c>
      <c r="J1625">
        <f>E1625/F1625</f>
        <v>20.10197346791157</v>
      </c>
      <c r="K1625" s="8">
        <f>E1625/G1625</f>
        <v>10.950491383298127</v>
      </c>
      <c r="L1625">
        <f>E1625/H1625</f>
        <v>0.75047367613536531</v>
      </c>
    </row>
    <row r="1626" spans="1:12" x14ac:dyDescent="0.25">
      <c r="A1626" t="s">
        <v>1803</v>
      </c>
      <c r="B1626" t="s">
        <v>5755</v>
      </c>
      <c r="C1626">
        <v>62924703</v>
      </c>
      <c r="D1626" t="s">
        <v>1804</v>
      </c>
      <c r="E1626">
        <f>VLOOKUP(A1626,ToxCast!A:I,9,FALSE)</f>
        <v>9.5820272571100651E-2</v>
      </c>
      <c r="F1626">
        <f>VLOOKUP(C1626,ECOTOX!A:L,7,FALSE)</f>
        <v>4.6000000000000001E-4</v>
      </c>
      <c r="G1626">
        <f>VLOOKUP(C1626,ECOTOX!A:L,8,FALSE)</f>
        <v>6.4599999999999987E-4</v>
      </c>
      <c r="H1626">
        <f>VLOOKUP(C1626,ECOTOX!A:L,5,FALSE)</f>
        <v>0.16</v>
      </c>
      <c r="J1626">
        <f>E1626/F1626</f>
        <v>208.30494037195794</v>
      </c>
      <c r="K1626" s="8">
        <f>E1626/G1626</f>
        <v>148.32859531130134</v>
      </c>
      <c r="L1626">
        <f>E1626/H1626</f>
        <v>0.59887670356937905</v>
      </c>
    </row>
    <row r="1627" spans="1:12" x14ac:dyDescent="0.25">
      <c r="A1627" t="s">
        <v>183</v>
      </c>
      <c r="B1627" t="s">
        <v>5756</v>
      </c>
      <c r="C1627">
        <v>103361097</v>
      </c>
      <c r="D1627" t="s">
        <v>184</v>
      </c>
      <c r="E1627">
        <f>VLOOKUP(A1627,ToxCast!A:I,9,FALSE)</f>
        <v>9.4450032547766988E-2</v>
      </c>
      <c r="F1627">
        <f>VLOOKUP(C1627,ECOTOX!A:L,7,FALSE)</f>
        <v>3.145E-4</v>
      </c>
      <c r="G1627">
        <f>VLOOKUP(C1627,ECOTOX!A:L,8,FALSE)</f>
        <v>6.9999999999999999E-4</v>
      </c>
      <c r="H1627">
        <f>VLOOKUP(C1627,ECOTOX!A:L,5,FALSE)</f>
        <v>2.7E-2</v>
      </c>
      <c r="J1627">
        <f>E1627/F1627</f>
        <v>300.31806851436244</v>
      </c>
      <c r="K1627" s="8">
        <f>E1627/G1627</f>
        <v>134.92861792538142</v>
      </c>
      <c r="L1627">
        <f>E1627/H1627</f>
        <v>3.4981493536209998</v>
      </c>
    </row>
    <row r="1628" spans="1:12" x14ac:dyDescent="0.25">
      <c r="A1628" t="s">
        <v>281</v>
      </c>
      <c r="B1628" t="s">
        <v>5757</v>
      </c>
      <c r="C1628">
        <v>91465086</v>
      </c>
      <c r="D1628" t="s">
        <v>282</v>
      </c>
      <c r="E1628">
        <f>VLOOKUP(A1628,ToxCast!A:I,9,FALSE)</f>
        <v>4.4985000000000004E-2</v>
      </c>
      <c r="F1628">
        <f>VLOOKUP(C1628,ECOTOX!A:L,7,FALSE)</f>
        <v>9.9999999999999995E-7</v>
      </c>
      <c r="G1628">
        <f>VLOOKUP(C1628,ECOTOX!A:L,8,FALSE)</f>
        <v>9.9999999999999995E-7</v>
      </c>
      <c r="H1628">
        <f>VLOOKUP(C1628,ECOTOX!A:L,5,FALSE)</f>
        <v>1E-4</v>
      </c>
      <c r="J1628">
        <f>E1628/F1628</f>
        <v>44985.000000000007</v>
      </c>
      <c r="K1628" s="8">
        <f>E1628/G1628</f>
        <v>44985.000000000007</v>
      </c>
      <c r="L1628">
        <f>E1628/H1628</f>
        <v>449.85</v>
      </c>
    </row>
    <row r="1629" spans="1:12" hidden="1" x14ac:dyDescent="0.25">
      <c r="A1629" t="s">
        <v>1805</v>
      </c>
      <c r="B1629" t="s">
        <v>5758</v>
      </c>
      <c r="C1629">
        <v>1214397</v>
      </c>
      <c r="D1629" t="s">
        <v>1806</v>
      </c>
      <c r="E1629" t="e">
        <f>VLOOKUP(A1629,ToxCast!A:I,9,FALSE)</f>
        <v>#VALUE!</v>
      </c>
      <c r="F1629">
        <f>VLOOKUP(C1629,ECOTOX!A:L,7,FALSE)</f>
        <v>16.035</v>
      </c>
      <c r="H1629">
        <f>VLOOKUP(C1629,ECOTOX!A:L,5,FALSE)</f>
        <v>18.149999999999999</v>
      </c>
      <c r="J1629" t="e">
        <f>E1629/F1629</f>
        <v>#VALUE!</v>
      </c>
      <c r="L1629" t="e">
        <f>E1629/H1629</f>
        <v>#VALUE!</v>
      </c>
    </row>
    <row r="1630" spans="1:12" x14ac:dyDescent="0.25">
      <c r="A1630" t="s">
        <v>727</v>
      </c>
      <c r="B1630" t="s">
        <v>5759</v>
      </c>
      <c r="C1630">
        <v>175013180</v>
      </c>
      <c r="D1630" t="s">
        <v>728</v>
      </c>
      <c r="E1630">
        <f>VLOOKUP(A1630,ToxCast!A:I,9,FALSE)</f>
        <v>1.6585935788341052E-2</v>
      </c>
      <c r="F1630">
        <f>VLOOKUP(C1630,ECOTOX!A:L,7,FALSE)</f>
        <v>1.2199999999999999E-3</v>
      </c>
      <c r="G1630">
        <f>VLOOKUP(C1630,ECOTOX!A:L,8,FALSE)</f>
        <v>1.9E-3</v>
      </c>
      <c r="H1630">
        <f>VLOOKUP(C1630,ECOTOX!A:L,5,FALSE)</f>
        <v>8.3700000000000007E-3</v>
      </c>
      <c r="J1630">
        <f>E1630/F1630</f>
        <v>13.595029334705782</v>
      </c>
      <c r="K1630" s="8">
        <f>E1630/G1630</f>
        <v>8.7294398886005542</v>
      </c>
      <c r="L1630">
        <f>E1630/H1630</f>
        <v>1.9815932841506632</v>
      </c>
    </row>
    <row r="1631" spans="1:12" x14ac:dyDescent="0.25">
      <c r="A1631" t="s">
        <v>729</v>
      </c>
      <c r="B1631" t="s">
        <v>5760</v>
      </c>
      <c r="C1631">
        <v>26002802</v>
      </c>
      <c r="D1631" t="s">
        <v>730</v>
      </c>
      <c r="E1631">
        <f>VLOOKUP(A1631,ToxCast!A:I,9,FALSE)</f>
        <v>0.14204506212098919</v>
      </c>
      <c r="F1631">
        <f>VLOOKUP(C1631,ECOTOX!A:L,7,FALSE)</f>
        <v>6.2500000000000001E-5</v>
      </c>
      <c r="G1631">
        <f>VLOOKUP(C1631,ECOTOX!A:L,8,FALSE)</f>
        <v>8.7999999999999998E-5</v>
      </c>
      <c r="H1631">
        <f>VLOOKUP(C1631,ECOTOX!A:L,5,FALSE)</f>
        <v>8.9999999999999998E-4</v>
      </c>
      <c r="J1631">
        <f>E1631/F1631</f>
        <v>2272.7209939358272</v>
      </c>
      <c r="K1631" s="8">
        <f>E1631/G1631</f>
        <v>1614.148433193059</v>
      </c>
      <c r="L1631">
        <f>E1631/H1631</f>
        <v>157.8278468010991</v>
      </c>
    </row>
    <row r="1632" spans="1:12" x14ac:dyDescent="0.25">
      <c r="A1632" t="s">
        <v>1119</v>
      </c>
      <c r="B1632" t="s">
        <v>5761</v>
      </c>
      <c r="C1632">
        <v>470906</v>
      </c>
      <c r="D1632" t="s">
        <v>1120</v>
      </c>
      <c r="E1632">
        <f>VLOOKUP(A1632,ToxCast!A:I,9,FALSE)</f>
        <v>0.1545920495327831</v>
      </c>
      <c r="F1632">
        <f>VLOOKUP(C1632,ECOTOX!A:L,7,FALSE)</f>
        <v>3.0204173999999989E-3</v>
      </c>
      <c r="G1632">
        <f>VLOOKUP(C1632,ECOTOX!A:L,8,FALSE)</f>
        <v>4.9621142999999989E-3</v>
      </c>
      <c r="H1632">
        <f>VLOOKUP(C1632,ECOTOX!A:L,5,FALSE)</f>
        <v>3.9E-2</v>
      </c>
      <c r="J1632">
        <f>E1632/F1632</f>
        <v>51.182346364705474</v>
      </c>
      <c r="K1632" s="8">
        <f>E1632/G1632</f>
        <v>31.154471700255502</v>
      </c>
      <c r="L1632">
        <f>E1632/H1632</f>
        <v>3.9638987059687976</v>
      </c>
    </row>
    <row r="1633" spans="1:12" x14ac:dyDescent="0.25">
      <c r="A1633" t="s">
        <v>941</v>
      </c>
      <c r="B1633" t="s">
        <v>5762</v>
      </c>
      <c r="C1633">
        <v>149979419</v>
      </c>
      <c r="D1633" t="s">
        <v>942</v>
      </c>
      <c r="E1633">
        <f>VLOOKUP(A1633,ToxCast!A:I,9,FALSE)</f>
        <v>0.11380831862398079</v>
      </c>
      <c r="F1633">
        <f>VLOOKUP(C1633,ECOTOX!A:L,7,FALSE)</f>
        <v>44.679999999999993</v>
      </c>
      <c r="G1633">
        <f>VLOOKUP(C1633,ECOTOX!A:L,8,FALSE)</f>
        <v>45.06</v>
      </c>
      <c r="H1633">
        <f>VLOOKUP(C1633,ECOTOX!A:L,5,FALSE)</f>
        <v>48.1</v>
      </c>
      <c r="J1633">
        <f>E1633/F1633</f>
        <v>2.5471870775286664E-3</v>
      </c>
      <c r="K1633" s="8">
        <f>E1633/G1633</f>
        <v>2.5257061390142207E-3</v>
      </c>
      <c r="L1633">
        <f>E1633/H1633</f>
        <v>2.3660773102698708E-3</v>
      </c>
    </row>
    <row r="1634" spans="1:12" x14ac:dyDescent="0.25">
      <c r="A1634" t="s">
        <v>2753</v>
      </c>
      <c r="B1634" t="s">
        <v>5763</v>
      </c>
      <c r="C1634">
        <v>125401925</v>
      </c>
      <c r="D1634" t="s">
        <v>2754</v>
      </c>
      <c r="E1634">
        <f>VLOOKUP(A1634,ToxCast!A:I,9,FALSE)</f>
        <v>1.067767664797231E-2</v>
      </c>
      <c r="F1634">
        <f>VLOOKUP(C1634,ECOTOX!A:L,7,FALSE)</f>
        <v>0.10765</v>
      </c>
      <c r="G1634">
        <f>VLOOKUP(C1634,ECOTOX!A:L,8,FALSE)</f>
        <v>0.1843000000000001</v>
      </c>
      <c r="H1634">
        <f>VLOOKUP(C1634,ECOTOX!A:L,5,FALSE)</f>
        <v>2.6934499999999999</v>
      </c>
      <c r="J1634">
        <f>E1634/F1634</f>
        <v>9.9188821625381424E-2</v>
      </c>
      <c r="K1634" s="8">
        <f>E1634/G1634</f>
        <v>5.7936389842497583E-2</v>
      </c>
      <c r="L1634">
        <f>E1634/H1634</f>
        <v>3.9643121825065665E-3</v>
      </c>
    </row>
    <row r="1635" spans="1:12" x14ac:dyDescent="0.25">
      <c r="A1635" t="s">
        <v>3283</v>
      </c>
      <c r="B1635" t="s">
        <v>5764</v>
      </c>
      <c r="C1635">
        <v>82697710</v>
      </c>
      <c r="D1635" t="s">
        <v>3284</v>
      </c>
      <c r="E1635">
        <f>VLOOKUP(A1635,ToxCast!A:I,9,FALSE)</f>
        <v>4.3822930543270839</v>
      </c>
      <c r="F1635">
        <f>VLOOKUP(C1635,ECOTOX!A:L,7,FALSE)</f>
        <v>1.96</v>
      </c>
      <c r="G1635">
        <f>VLOOKUP(C1635,ECOTOX!A:L,8,FALSE)</f>
        <v>2.42</v>
      </c>
      <c r="H1635">
        <f>VLOOKUP(C1635,ECOTOX!A:L,5,FALSE)</f>
        <v>6.1</v>
      </c>
      <c r="J1635">
        <f>E1635/F1635</f>
        <v>2.2358638032281042</v>
      </c>
      <c r="K1635" s="8">
        <f>E1635/G1635</f>
        <v>1.8108648984822662</v>
      </c>
      <c r="L1635">
        <f>E1635/H1635</f>
        <v>0.71840869743066949</v>
      </c>
    </row>
    <row r="1636" spans="1:12" x14ac:dyDescent="0.25">
      <c r="A1636" t="s">
        <v>2355</v>
      </c>
      <c r="B1636" t="s">
        <v>5765</v>
      </c>
      <c r="C1636">
        <v>110488705</v>
      </c>
      <c r="D1636" t="s">
        <v>2356</v>
      </c>
      <c r="E1636">
        <f>VLOOKUP(A1636,ToxCast!A:I,9,FALSE)</f>
        <v>5.1894229107341795E-2</v>
      </c>
      <c r="F1636">
        <f>VLOOKUP(C1636,ECOTOX!A:L,7,FALSE)</f>
        <v>0.19800000000000001</v>
      </c>
      <c r="G1636">
        <f>VLOOKUP(C1636,ECOTOX!A:L,8,FALSE)</f>
        <v>0.27400000000000002</v>
      </c>
      <c r="H1636">
        <f>VLOOKUP(C1636,ECOTOX!A:L,5,FALSE)</f>
        <v>2.2400000000000002</v>
      </c>
      <c r="J1636">
        <f>E1636/F1636</f>
        <v>0.26209206619869591</v>
      </c>
      <c r="K1636" s="8">
        <f>E1636/G1636</f>
        <v>0.18939499674212332</v>
      </c>
      <c r="L1636">
        <f>E1636/H1636</f>
        <v>2.3167066565777585E-2</v>
      </c>
    </row>
    <row r="1637" spans="1:12" x14ac:dyDescent="0.25">
      <c r="A1637" t="s">
        <v>363</v>
      </c>
      <c r="B1637" t="s">
        <v>5766</v>
      </c>
      <c r="C1637">
        <v>165252700</v>
      </c>
      <c r="D1637" t="s">
        <v>364</v>
      </c>
      <c r="E1637">
        <f>VLOOKUP(A1637,ToxCast!A:I,9,FALSE)</f>
        <v>0.36424530893924245</v>
      </c>
      <c r="F1637">
        <f>VLOOKUP(C1637,ECOTOX!A:L,7,FALSE)</f>
        <v>3.0869999999999999E-3</v>
      </c>
      <c r="G1637">
        <f>VLOOKUP(C1637,ECOTOX!A:L,8,FALSE)</f>
        <v>3.29E-3</v>
      </c>
      <c r="H1637">
        <f>VLOOKUP(C1637,ECOTOX!A:L,5,FALSE)</f>
        <v>1.2E-2</v>
      </c>
      <c r="J1637">
        <f>E1637/F1637</f>
        <v>117.99329735641155</v>
      </c>
      <c r="K1637" s="8">
        <f>E1637/G1637</f>
        <v>110.71285985995212</v>
      </c>
      <c r="L1637">
        <f>E1637/H1637</f>
        <v>30.353775744936872</v>
      </c>
    </row>
    <row r="1638" spans="1:12" x14ac:dyDescent="0.25">
      <c r="A1638" t="s">
        <v>2755</v>
      </c>
      <c r="B1638" t="s">
        <v>5767</v>
      </c>
      <c r="C1638">
        <v>239110157</v>
      </c>
      <c r="D1638" t="s">
        <v>2756</v>
      </c>
      <c r="E1638">
        <f>VLOOKUP(A1638,ToxCast!A:I,9,FALSE)</f>
        <v>3.7026424995754444E-4</v>
      </c>
      <c r="F1638">
        <f>VLOOKUP(C1638,ECOTOX!A:L,7,FALSE)</f>
        <v>0.1512</v>
      </c>
      <c r="G1638">
        <f>VLOOKUP(C1638,ECOTOX!A:L,8,FALSE)</f>
        <v>0.17119999999999999</v>
      </c>
      <c r="H1638">
        <f>VLOOKUP(C1638,ECOTOX!A:L,5,FALSE)</f>
        <v>0.59</v>
      </c>
      <c r="J1638">
        <f>E1638/F1638</f>
        <v>2.4488376319943416E-3</v>
      </c>
      <c r="K1638" s="8">
        <f>E1638/G1638</f>
        <v>2.1627584693781803E-3</v>
      </c>
      <c r="L1638">
        <f>E1638/H1638</f>
        <v>6.2756652535177031E-4</v>
      </c>
    </row>
    <row r="1639" spans="1:12" x14ac:dyDescent="0.25">
      <c r="A1639" t="s">
        <v>2357</v>
      </c>
      <c r="B1639" t="s">
        <v>5768</v>
      </c>
      <c r="C1639">
        <v>7553562</v>
      </c>
      <c r="D1639" t="s">
        <v>2358</v>
      </c>
      <c r="E1639">
        <f>VLOOKUP(A1639,ToxCast!A:I,9,FALSE)</f>
        <v>0.6380424482838124</v>
      </c>
      <c r="F1639">
        <f>VLOOKUP(C1639,ECOTOX!A:L,7,FALSE)</f>
        <v>0.10050000000000001</v>
      </c>
      <c r="G1639">
        <f>VLOOKUP(C1639,ECOTOX!A:L,8,FALSE)</f>
        <v>0.111</v>
      </c>
      <c r="H1639">
        <f>VLOOKUP(C1639,ECOTOX!A:L,5,FALSE)</f>
        <v>0.245</v>
      </c>
      <c r="J1639">
        <f>E1639/F1639</f>
        <v>6.3486810774508697</v>
      </c>
      <c r="K1639" s="8">
        <f>E1639/G1639</f>
        <v>5.7481301647190302</v>
      </c>
      <c r="L1639">
        <f>E1639/H1639</f>
        <v>2.6042548909543366</v>
      </c>
    </row>
    <row r="1640" spans="1:12" x14ac:dyDescent="0.25">
      <c r="A1640" t="s">
        <v>3285</v>
      </c>
      <c r="B1640" t="s">
        <v>5769</v>
      </c>
      <c r="C1640">
        <v>125225287</v>
      </c>
      <c r="D1640" t="s">
        <v>3286</v>
      </c>
      <c r="E1640">
        <f>VLOOKUP(A1640,ToxCast!A:I,9,FALSE)</f>
        <v>0.1090653790760826</v>
      </c>
      <c r="F1640">
        <f>VLOOKUP(C1640,ECOTOX!A:L,7,FALSE)</f>
        <v>2.9700000000000001E-4</v>
      </c>
      <c r="G1640">
        <f>VLOOKUP(C1640,ECOTOX!A:L,8,FALSE)</f>
        <v>4.1399999999999998E-4</v>
      </c>
      <c r="H1640">
        <f>VLOOKUP(C1640,ECOTOX!A:L,5,FALSE)</f>
        <v>6.6915000000000002E-2</v>
      </c>
      <c r="J1640">
        <f>E1640/F1640</f>
        <v>367.22349857266869</v>
      </c>
      <c r="K1640" s="8">
        <f>E1640/G1640</f>
        <v>263.44294462821887</v>
      </c>
      <c r="L1640">
        <f>E1640/H1640</f>
        <v>1.6299092740952343</v>
      </c>
    </row>
    <row r="1641" spans="1:12" hidden="1" x14ac:dyDescent="0.25">
      <c r="A1641" t="s">
        <v>3287</v>
      </c>
      <c r="B1641" t="s">
        <v>5770</v>
      </c>
      <c r="C1641">
        <v>42509808</v>
      </c>
      <c r="D1641" t="s">
        <v>3288</v>
      </c>
      <c r="E1641">
        <f>VLOOKUP(A1641,ToxCast!A:I,9,FALSE)</f>
        <v>6.5909438709819024E-2</v>
      </c>
      <c r="F1641" t="e">
        <f>VLOOKUP(C1641,ECOTOX!A:L,7,FALSE)</f>
        <v>#N/A</v>
      </c>
      <c r="H1641" t="e">
        <f>VLOOKUP(C1641,ECOTOX!A:L,5,FALSE)</f>
        <v>#N/A</v>
      </c>
      <c r="J1641" t="e">
        <f>E1641/F1641</f>
        <v>#N/A</v>
      </c>
      <c r="L1641" t="e">
        <f>E1641/H1641</f>
        <v>#N/A</v>
      </c>
    </row>
    <row r="1642" spans="1:12" hidden="1" x14ac:dyDescent="0.25">
      <c r="A1642" t="s">
        <v>1319</v>
      </c>
      <c r="B1642" t="s">
        <v>5771</v>
      </c>
      <c r="C1642">
        <v>7681110</v>
      </c>
      <c r="D1642" t="s">
        <v>1320</v>
      </c>
      <c r="E1642">
        <f>VLOOKUP(A1642,ToxCast!A:I,9,FALSE)</f>
        <v>0.32744548136282731</v>
      </c>
      <c r="F1642" t="e">
        <f>VLOOKUP(C1642,ECOTOX!A:L,7,FALSE)</f>
        <v>#N/A</v>
      </c>
      <c r="H1642" t="e">
        <f>VLOOKUP(C1642,ECOTOX!A:L,5,FALSE)</f>
        <v>#N/A</v>
      </c>
      <c r="J1642" t="e">
        <f>E1642/F1642</f>
        <v>#N/A</v>
      </c>
      <c r="L1642" t="e">
        <f>E1642/H1642</f>
        <v>#N/A</v>
      </c>
    </row>
    <row r="1643" spans="1:12" x14ac:dyDescent="0.25">
      <c r="A1643" t="s">
        <v>731</v>
      </c>
      <c r="B1643" t="s">
        <v>5772</v>
      </c>
      <c r="C1643">
        <v>111988499</v>
      </c>
      <c r="D1643" t="s">
        <v>732</v>
      </c>
      <c r="E1643">
        <f>VLOOKUP(A1643,ToxCast!A:I,9,FALSE)</f>
        <v>0.4659149242982269</v>
      </c>
      <c r="F1643">
        <f>VLOOKUP(C1643,ECOTOX!A:L,7,FALSE)</f>
        <v>7.3750000000000004E-5</v>
      </c>
      <c r="G1643">
        <f>VLOOKUP(C1643,ECOTOX!A:L,8,FALSE)</f>
        <v>1.65E-4</v>
      </c>
      <c r="H1643">
        <f>VLOOKUP(C1643,ECOTOX!A:L,5,FALSE)</f>
        <v>1.2050000000000001</v>
      </c>
      <c r="J1643">
        <f>E1643/F1643</f>
        <v>6317.4904989590086</v>
      </c>
      <c r="K1643" s="8">
        <f>E1643/G1643</f>
        <v>2823.726813928648</v>
      </c>
      <c r="L1643">
        <f>E1643/H1643</f>
        <v>0.38665138945910943</v>
      </c>
    </row>
    <row r="1644" spans="1:12" hidden="1" x14ac:dyDescent="0.25">
      <c r="A1644" t="s">
        <v>3861</v>
      </c>
      <c r="B1644" t="s">
        <v>5773</v>
      </c>
      <c r="C1644">
        <v>19774824</v>
      </c>
      <c r="D1644" t="s">
        <v>3862</v>
      </c>
      <c r="E1644">
        <f>VLOOKUP(A1644,ToxCast!A:I,9,FALSE)</f>
        <v>0.28021861576324908</v>
      </c>
      <c r="F1644" t="e">
        <f>VLOOKUP(C1644,ECOTOX!A:L,7,FALSE)</f>
        <v>#N/A</v>
      </c>
      <c r="H1644" t="e">
        <f>VLOOKUP(C1644,ECOTOX!A:L,5,FALSE)</f>
        <v>#N/A</v>
      </c>
      <c r="J1644" t="e">
        <f>E1644/F1644</f>
        <v>#N/A</v>
      </c>
      <c r="L1644" t="e">
        <f>E1644/H1644</f>
        <v>#N/A</v>
      </c>
    </row>
    <row r="1645" spans="1:12" hidden="1" x14ac:dyDescent="0.25">
      <c r="A1645" t="s">
        <v>2359</v>
      </c>
      <c r="B1645" t="s">
        <v>5774</v>
      </c>
      <c r="C1645">
        <v>1434544</v>
      </c>
      <c r="D1645" t="s">
        <v>2360</v>
      </c>
      <c r="E1645">
        <f>VLOOKUP(A1645,ToxCast!A:I,9,FALSE)</f>
        <v>0.1038596008578669</v>
      </c>
      <c r="F1645" t="e">
        <f>VLOOKUP(C1645,ECOTOX!A:L,7,FALSE)</f>
        <v>#N/A</v>
      </c>
      <c r="H1645" t="e">
        <f>VLOOKUP(C1645,ECOTOX!A:L,5,FALSE)</f>
        <v>#N/A</v>
      </c>
      <c r="J1645" t="e">
        <f>E1645/F1645</f>
        <v>#N/A</v>
      </c>
      <c r="L1645" t="e">
        <f>E1645/H1645</f>
        <v>#N/A</v>
      </c>
    </row>
    <row r="1646" spans="1:12" x14ac:dyDescent="0.25">
      <c r="A1646" t="s">
        <v>2757</v>
      </c>
      <c r="B1646" t="s">
        <v>5775</v>
      </c>
      <c r="C1646">
        <v>41814782</v>
      </c>
      <c r="D1646" t="s">
        <v>2758</v>
      </c>
      <c r="E1646">
        <f>VLOOKUP(A1646,ToxCast!A:I,9,FALSE)</f>
        <v>0.47498216992387132</v>
      </c>
      <c r="F1646">
        <f>VLOOKUP(C1646,ECOTOX!A:L,7,FALSE)</f>
        <v>0.60650000000000004</v>
      </c>
      <c r="G1646">
        <f>VLOOKUP(C1646,ECOTOX!A:L,8,FALSE)</f>
        <v>0.65300000000000002</v>
      </c>
      <c r="H1646">
        <f>VLOOKUP(C1646,ECOTOX!A:L,5,FALSE)</f>
        <v>1.34</v>
      </c>
      <c r="J1646">
        <f>E1646/F1646</f>
        <v>0.78315279459830389</v>
      </c>
      <c r="K1646" s="8">
        <f>E1646/G1646</f>
        <v>0.72738464000592851</v>
      </c>
      <c r="L1646">
        <f>E1646/H1646</f>
        <v>0.35446430591333677</v>
      </c>
    </row>
    <row r="1647" spans="1:12" x14ac:dyDescent="0.25">
      <c r="A1647" t="s">
        <v>565</v>
      </c>
      <c r="B1647" t="s">
        <v>5776</v>
      </c>
      <c r="C1647">
        <v>101428</v>
      </c>
      <c r="D1647" t="s">
        <v>566</v>
      </c>
      <c r="E1647">
        <f>VLOOKUP(A1647,ToxCast!A:I,9,FALSE)</f>
        <v>5.5177456285376891</v>
      </c>
      <c r="F1647">
        <f>VLOOKUP(C1647,ECOTOX!A:L,7,FALSE)</f>
        <v>0.75</v>
      </c>
      <c r="G1647">
        <f>VLOOKUP(C1647,ECOTOX!A:L,8,FALSE)</f>
        <v>0.75</v>
      </c>
      <c r="H1647">
        <f>VLOOKUP(C1647,ECOTOX!A:L,5,FALSE)</f>
        <v>2</v>
      </c>
      <c r="J1647">
        <f>E1647/F1647</f>
        <v>7.3569941713835858</v>
      </c>
      <c r="K1647" s="8">
        <f>E1647/G1647</f>
        <v>7.3569941713835858</v>
      </c>
      <c r="L1647">
        <f>E1647/H1647</f>
        <v>2.7588728142688446</v>
      </c>
    </row>
    <row r="1648" spans="1:12" x14ac:dyDescent="0.25">
      <c r="A1648" t="s">
        <v>1121</v>
      </c>
      <c r="B1648" t="s">
        <v>5777</v>
      </c>
      <c r="C1648">
        <v>15457053</v>
      </c>
      <c r="D1648" t="s">
        <v>1122</v>
      </c>
      <c r="E1648">
        <f>VLOOKUP(A1648,ToxCast!A:I,9,FALSE)</f>
        <v>0.48067947700509261</v>
      </c>
      <c r="F1648">
        <f>VLOOKUP(C1648,ECOTOX!A:L,7,FALSE)</f>
        <v>2.4615315</v>
      </c>
      <c r="G1648">
        <f>VLOOKUP(C1648,ECOTOX!A:L,8,FALSE)</f>
        <v>2.4615315</v>
      </c>
      <c r="H1648">
        <f>VLOOKUP(C1648,ECOTOX!A:L,5,FALSE)</f>
        <v>2.4615315</v>
      </c>
      <c r="J1648">
        <f>E1648/F1648</f>
        <v>0.1952765897999244</v>
      </c>
      <c r="K1648" s="8">
        <f>E1648/G1648</f>
        <v>0.1952765897999244</v>
      </c>
      <c r="L1648">
        <f>E1648/H1648</f>
        <v>0.1952765897999244</v>
      </c>
    </row>
    <row r="1649" spans="1:12" x14ac:dyDescent="0.25">
      <c r="A1649" t="s">
        <v>365</v>
      </c>
      <c r="B1649" t="s">
        <v>5778</v>
      </c>
      <c r="C1649">
        <v>102851069</v>
      </c>
      <c r="D1649" t="s">
        <v>366</v>
      </c>
      <c r="E1649">
        <f>VLOOKUP(A1649,ToxCast!A:I,9,FALSE)</f>
        <v>0.4132545305173147</v>
      </c>
      <c r="F1649">
        <f>VLOOKUP(C1649,ECOTOX!A:L,7,FALSE)</f>
        <v>4.5000000000000001E-6</v>
      </c>
      <c r="G1649">
        <f>VLOOKUP(C1649,ECOTOX!A:L,8,FALSE)</f>
        <v>6.1E-6</v>
      </c>
      <c r="H1649">
        <f>VLOOKUP(C1649,ECOTOX!A:L,5,FALSE)</f>
        <v>5.1999999999999995E-4</v>
      </c>
      <c r="J1649">
        <f>E1649/F1649</f>
        <v>91834.340114958817</v>
      </c>
      <c r="K1649" s="8">
        <f>E1649/G1649</f>
        <v>67746.644347100766</v>
      </c>
      <c r="L1649">
        <f>E1649/H1649</f>
        <v>794.72025099483608</v>
      </c>
    </row>
    <row r="1650" spans="1:12" x14ac:dyDescent="0.25">
      <c r="A1650" t="s">
        <v>283</v>
      </c>
      <c r="B1650" t="s">
        <v>5779</v>
      </c>
      <c r="C1650">
        <v>1478611</v>
      </c>
      <c r="D1650" t="s">
        <v>284</v>
      </c>
      <c r="E1650">
        <f>VLOOKUP(A1650,ToxCast!A:I,9,FALSE)</f>
        <v>6.2935453532515047E-3</v>
      </c>
      <c r="F1650">
        <f>VLOOKUP(C1650,ECOTOX!A:L,7,FALSE)</f>
        <v>0.23</v>
      </c>
      <c r="G1650">
        <f>VLOOKUP(C1650,ECOTOX!A:L,8,FALSE)</f>
        <v>0.23</v>
      </c>
      <c r="H1650">
        <f>VLOOKUP(C1650,ECOTOX!A:L,5,FALSE)</f>
        <v>2.6</v>
      </c>
      <c r="J1650">
        <f>E1650/F1650</f>
        <v>2.7363240666310889E-2</v>
      </c>
      <c r="K1650" s="8">
        <f>E1650/G1650</f>
        <v>2.7363240666310889E-2</v>
      </c>
      <c r="L1650">
        <f>E1650/H1650</f>
        <v>2.4205943666351939E-3</v>
      </c>
    </row>
    <row r="1651" spans="1:12" x14ac:dyDescent="0.25">
      <c r="A1651" t="s">
        <v>1123</v>
      </c>
      <c r="B1651" t="s">
        <v>5780</v>
      </c>
      <c r="C1651">
        <v>6515384</v>
      </c>
      <c r="D1651" t="s">
        <v>1124</v>
      </c>
      <c r="E1651">
        <f>VLOOKUP(A1651,ToxCast!A:I,9,FALSE)</f>
        <v>1.190019361109051</v>
      </c>
      <c r="F1651">
        <f>VLOOKUP(C1651,ECOTOX!A:L,7,FALSE)</f>
        <v>45.8</v>
      </c>
      <c r="G1651">
        <f>VLOOKUP(C1651,ECOTOX!A:L,8,FALSE)</f>
        <v>45.8</v>
      </c>
      <c r="H1651">
        <f>VLOOKUP(C1651,ECOTOX!A:L,5,FALSE)</f>
        <v>45.8</v>
      </c>
      <c r="J1651">
        <f>E1651/F1651</f>
        <v>2.5982955482730375E-2</v>
      </c>
      <c r="K1651" s="8">
        <f>E1651/G1651</f>
        <v>2.5982955482730375E-2</v>
      </c>
      <c r="L1651">
        <f>E1651/H1651</f>
        <v>2.5982955482730375E-2</v>
      </c>
    </row>
    <row r="1652" spans="1:12" hidden="1" x14ac:dyDescent="0.25">
      <c r="A1652" t="s">
        <v>3863</v>
      </c>
      <c r="B1652" t="s">
        <v>5781</v>
      </c>
      <c r="C1652">
        <v>3613307</v>
      </c>
      <c r="D1652" t="s">
        <v>3864</v>
      </c>
      <c r="E1652">
        <f>VLOOKUP(A1652,ToxCast!A:I,9,FALSE)</f>
        <v>11.628263715279971</v>
      </c>
      <c r="F1652" t="e">
        <f>VLOOKUP(C1652,ECOTOX!A:L,7,FALSE)</f>
        <v>#N/A</v>
      </c>
      <c r="H1652" t="e">
        <f>VLOOKUP(C1652,ECOTOX!A:L,5,FALSE)</f>
        <v>#N/A</v>
      </c>
      <c r="J1652" t="e">
        <f>E1652/F1652</f>
        <v>#N/A</v>
      </c>
      <c r="L1652" t="e">
        <f>E1652/H1652</f>
        <v>#N/A</v>
      </c>
    </row>
    <row r="1653" spans="1:12" hidden="1" x14ac:dyDescent="0.25">
      <c r="A1653" t="s">
        <v>2759</v>
      </c>
      <c r="B1653" t="s">
        <v>5782</v>
      </c>
      <c r="C1653">
        <v>497767</v>
      </c>
      <c r="D1653" t="s">
        <v>2760</v>
      </c>
      <c r="E1653">
        <f>VLOOKUP(A1653,ToxCast!A:I,9,FALSE)</f>
        <v>0.10672260771764201</v>
      </c>
      <c r="F1653" t="e">
        <f>VLOOKUP(C1653,ECOTOX!A:L,7,FALSE)</f>
        <v>#N/A</v>
      </c>
      <c r="H1653" t="e">
        <f>VLOOKUP(C1653,ECOTOX!A:L,5,FALSE)</f>
        <v>#N/A</v>
      </c>
      <c r="J1653" t="e">
        <f>E1653/F1653</f>
        <v>#N/A</v>
      </c>
      <c r="L1653" t="e">
        <f>E1653/H1653</f>
        <v>#N/A</v>
      </c>
    </row>
    <row r="1654" spans="1:12" hidden="1" x14ac:dyDescent="0.25">
      <c r="A1654" t="s">
        <v>1807</v>
      </c>
      <c r="B1654" t="s">
        <v>5783</v>
      </c>
      <c r="C1654">
        <v>80068</v>
      </c>
      <c r="D1654" t="s">
        <v>1808</v>
      </c>
      <c r="E1654">
        <f>VLOOKUP(A1654,ToxCast!A:I,9,FALSE)</f>
        <v>1.6421365952586988</v>
      </c>
      <c r="F1654" t="e">
        <f>VLOOKUP(C1654,ECOTOX!A:L,7,FALSE)</f>
        <v>#N/A</v>
      </c>
      <c r="H1654" t="e">
        <f>VLOOKUP(C1654,ECOTOX!A:L,5,FALSE)</f>
        <v>#N/A</v>
      </c>
      <c r="J1654" t="e">
        <f>E1654/F1654</f>
        <v>#N/A</v>
      </c>
      <c r="L1654" t="e">
        <f>E1654/H1654</f>
        <v>#N/A</v>
      </c>
    </row>
    <row r="1655" spans="1:12" hidden="1" x14ac:dyDescent="0.25">
      <c r="A1655" s="2" t="s">
        <v>4075</v>
      </c>
      <c r="B1655" t="s">
        <v>5784</v>
      </c>
      <c r="C1655">
        <v>118934</v>
      </c>
      <c r="D1655" t="s">
        <v>6385</v>
      </c>
      <c r="E1655">
        <f>VLOOKUP(A1655,ToxCast!A:I,9,FALSE)</f>
        <v>0</v>
      </c>
      <c r="F1655">
        <f>VLOOKUP(C1655,ECOTOX!A:L,7,FALSE)</f>
        <v>15</v>
      </c>
      <c r="H1655">
        <f>VLOOKUP(C1655,ECOTOX!A:L,5,FALSE)</f>
        <v>47.6</v>
      </c>
      <c r="J1655">
        <f>E1655/F1655</f>
        <v>0</v>
      </c>
      <c r="L1655">
        <f>E1655/H1655</f>
        <v>0</v>
      </c>
    </row>
    <row r="1656" spans="1:12" hidden="1" x14ac:dyDescent="0.25">
      <c r="A1656" t="s">
        <v>2761</v>
      </c>
      <c r="B1656" t="s">
        <v>5785</v>
      </c>
      <c r="C1656">
        <v>1982474</v>
      </c>
      <c r="D1656" t="s">
        <v>2762</v>
      </c>
      <c r="E1656">
        <f>VLOOKUP(A1656,ToxCast!A:I,9,FALSE)</f>
        <v>5.8150000000000014E-2</v>
      </c>
      <c r="F1656" t="e">
        <f>VLOOKUP(C1656,ECOTOX!A:L,7,FALSE)</f>
        <v>#N/A</v>
      </c>
      <c r="H1656" t="e">
        <f>VLOOKUP(C1656,ECOTOX!A:L,5,FALSE)</f>
        <v>#N/A</v>
      </c>
      <c r="J1656" t="e">
        <f>E1656/F1656</f>
        <v>#N/A</v>
      </c>
      <c r="L1656" t="e">
        <f>E1656/H1656</f>
        <v>#N/A</v>
      </c>
    </row>
    <row r="1657" spans="1:12" hidden="1" x14ac:dyDescent="0.25">
      <c r="A1657" t="s">
        <v>3289</v>
      </c>
      <c r="B1657" t="s">
        <v>5786</v>
      </c>
      <c r="C1657">
        <v>4684940</v>
      </c>
      <c r="D1657" t="s">
        <v>3290</v>
      </c>
      <c r="E1657" t="e">
        <f>VLOOKUP(A1657,ToxCast!A:I,9,FALSE)</f>
        <v>#VALUE!</v>
      </c>
      <c r="F1657" t="e">
        <f>VLOOKUP(C1657,ECOTOX!A:L,7,FALSE)</f>
        <v>#N/A</v>
      </c>
      <c r="H1657" t="e">
        <f>VLOOKUP(C1657,ECOTOX!A:L,5,FALSE)</f>
        <v>#N/A</v>
      </c>
      <c r="J1657" t="e">
        <f>E1657/F1657</f>
        <v>#VALUE!</v>
      </c>
      <c r="L1657" t="e">
        <f>E1657/H1657</f>
        <v>#VALUE!</v>
      </c>
    </row>
    <row r="1658" spans="1:12" x14ac:dyDescent="0.25">
      <c r="A1658" t="s">
        <v>95</v>
      </c>
      <c r="B1658" t="s">
        <v>5787</v>
      </c>
      <c r="C1658">
        <v>7718549</v>
      </c>
      <c r="D1658" t="s">
        <v>96</v>
      </c>
      <c r="E1658">
        <f>VLOOKUP(A1658,ToxCast!A:I,9,FALSE)</f>
        <v>0.92681367921052504</v>
      </c>
      <c r="F1658">
        <f>VLOOKUP(C1658,ECOTOX!A:L,7,FALSE)</f>
        <v>3.066E-2</v>
      </c>
      <c r="G1658">
        <f>VLOOKUP(C1658,ECOTOX!A:L,8,FALSE)</f>
        <v>3.6880000000000003E-2</v>
      </c>
      <c r="H1658">
        <f>VLOOKUP(C1658,ECOTOX!A:L,5,FALSE)</f>
        <v>0.154</v>
      </c>
      <c r="J1658">
        <f>E1658/F1658</f>
        <v>30.228756660486791</v>
      </c>
      <c r="K1658" s="8">
        <f>E1658/G1658</f>
        <v>25.13052275516608</v>
      </c>
      <c r="L1658">
        <f>E1658/H1658</f>
        <v>6.0182706442241889</v>
      </c>
    </row>
    <row r="1659" spans="1:12" x14ac:dyDescent="0.25">
      <c r="A1659" t="s">
        <v>2763</v>
      </c>
      <c r="B1659" t="s">
        <v>5788</v>
      </c>
      <c r="C1659">
        <v>163520330</v>
      </c>
      <c r="D1659" t="s">
        <v>2764</v>
      </c>
      <c r="E1659">
        <f>VLOOKUP(A1659,ToxCast!A:I,9,FALSE)</f>
        <v>1.0113171619872141E-3</v>
      </c>
      <c r="F1659">
        <f>VLOOKUP(C1659,ECOTOX!A:L,7,FALSE)</f>
        <v>0.12</v>
      </c>
      <c r="G1659">
        <f>VLOOKUP(C1659,ECOTOX!A:L,8,FALSE)</f>
        <v>0.12</v>
      </c>
      <c r="H1659">
        <f>VLOOKUP(C1659,ECOTOX!A:L,5,FALSE)</f>
        <v>0.28000000000000003</v>
      </c>
      <c r="J1659">
        <f>E1659/F1659</f>
        <v>8.4276430165601181E-3</v>
      </c>
      <c r="K1659" s="8">
        <f>E1659/G1659</f>
        <v>8.4276430165601181E-3</v>
      </c>
      <c r="L1659">
        <f>E1659/H1659</f>
        <v>3.6118470070971927E-3</v>
      </c>
    </row>
    <row r="1660" spans="1:12" hidden="1" x14ac:dyDescent="0.25">
      <c r="A1660" t="s">
        <v>943</v>
      </c>
      <c r="B1660" t="s">
        <v>5789</v>
      </c>
      <c r="C1660">
        <v>50657</v>
      </c>
      <c r="D1660" t="s">
        <v>944</v>
      </c>
      <c r="E1660">
        <f>VLOOKUP(A1660,ToxCast!A:I,9,FALSE)</f>
        <v>5.4519901060037638E-4</v>
      </c>
      <c r="F1660" t="e">
        <f>VLOOKUP(C1660,ECOTOX!A:L,7,FALSE)</f>
        <v>#N/A</v>
      </c>
      <c r="H1660" t="e">
        <f>VLOOKUP(C1660,ECOTOX!A:L,5,FALSE)</f>
        <v>#N/A</v>
      </c>
      <c r="J1660" t="e">
        <f>E1660/F1660</f>
        <v>#N/A</v>
      </c>
      <c r="L1660" t="e">
        <f>E1660/H1660</f>
        <v>#N/A</v>
      </c>
    </row>
    <row r="1661" spans="1:12" hidden="1" x14ac:dyDescent="0.25">
      <c r="A1661" t="s">
        <v>3865</v>
      </c>
      <c r="B1661" t="s">
        <v>5790</v>
      </c>
      <c r="C1661">
        <v>104121</v>
      </c>
      <c r="D1661" t="s">
        <v>3866</v>
      </c>
      <c r="E1661">
        <f>VLOOKUP(A1661,ToxCast!A:I,9,FALSE)</f>
        <v>2.8372028117938028E-2</v>
      </c>
      <c r="F1661" t="e">
        <f>VLOOKUP(C1661,ECOTOX!A:L,7,FALSE)</f>
        <v>#N/A</v>
      </c>
      <c r="H1661" t="e">
        <f>VLOOKUP(C1661,ECOTOX!A:L,5,FALSE)</f>
        <v>#N/A</v>
      </c>
      <c r="J1661" t="e">
        <f>E1661/F1661</f>
        <v>#N/A</v>
      </c>
      <c r="L1661" t="e">
        <f>E1661/H1661</f>
        <v>#N/A</v>
      </c>
    </row>
    <row r="1662" spans="1:12" hidden="1" x14ac:dyDescent="0.25">
      <c r="A1662" t="s">
        <v>3867</v>
      </c>
      <c r="B1662" t="s">
        <v>5791</v>
      </c>
      <c r="C1662">
        <v>23110158</v>
      </c>
      <c r="D1662" t="s">
        <v>3868</v>
      </c>
      <c r="E1662">
        <f>VLOOKUP(A1662,ToxCast!A:I,9,FALSE)</f>
        <v>6.8802198117303738E-4</v>
      </c>
      <c r="F1662" t="e">
        <f>VLOOKUP(C1662,ECOTOX!A:L,7,FALSE)</f>
        <v>#N/A</v>
      </c>
      <c r="H1662" t="e">
        <f>VLOOKUP(C1662,ECOTOX!A:L,5,FALSE)</f>
        <v>#N/A</v>
      </c>
      <c r="J1662" t="e">
        <f>E1662/F1662</f>
        <v>#N/A</v>
      </c>
      <c r="L1662" t="e">
        <f>E1662/H1662</f>
        <v>#N/A</v>
      </c>
    </row>
    <row r="1663" spans="1:12" hidden="1" x14ac:dyDescent="0.25">
      <c r="A1663" t="s">
        <v>2361</v>
      </c>
      <c r="B1663" t="s">
        <v>5792</v>
      </c>
      <c r="C1663">
        <v>555602</v>
      </c>
      <c r="D1663" t="s">
        <v>2362</v>
      </c>
      <c r="E1663">
        <f>VLOOKUP(A1663,ToxCast!A:I,9,FALSE)</f>
        <v>6.9558815891216E-2</v>
      </c>
      <c r="F1663" t="e">
        <f>VLOOKUP(C1663,ECOTOX!A:L,7,FALSE)</f>
        <v>#N/A</v>
      </c>
      <c r="H1663" t="e">
        <f>VLOOKUP(C1663,ECOTOX!A:L,5,FALSE)</f>
        <v>#N/A</v>
      </c>
      <c r="J1663" t="e">
        <f>E1663/F1663</f>
        <v>#N/A</v>
      </c>
      <c r="L1663" t="e">
        <f>E1663/H1663</f>
        <v>#N/A</v>
      </c>
    </row>
    <row r="1664" spans="1:12" x14ac:dyDescent="0.25">
      <c r="A1664" t="s">
        <v>469</v>
      </c>
      <c r="B1664" t="s">
        <v>5793</v>
      </c>
      <c r="C1664">
        <v>67375308</v>
      </c>
      <c r="D1664" t="s">
        <v>470</v>
      </c>
      <c r="E1664">
        <f>VLOOKUP(A1664,ToxCast!A:I,9,FALSE)</f>
        <v>1.6797322698981412</v>
      </c>
      <c r="F1664">
        <f>VLOOKUP(C1664,ECOTOX!A:L,7,FALSE)</f>
        <v>7.0600000000000008E-5</v>
      </c>
      <c r="G1664">
        <f>VLOOKUP(C1664,ECOTOX!A:L,8,FALSE)</f>
        <v>1.7129999999999999E-4</v>
      </c>
      <c r="H1664">
        <f>VLOOKUP(C1664,ECOTOX!A:L,5,FALSE)</f>
        <v>4.0000000000000001E-3</v>
      </c>
      <c r="J1664">
        <f>E1664/F1664</f>
        <v>23792.241783259786</v>
      </c>
      <c r="K1664" s="8">
        <f>E1664/G1664</f>
        <v>9805.7925855116246</v>
      </c>
      <c r="L1664">
        <f>E1664/H1664</f>
        <v>419.93306747453528</v>
      </c>
    </row>
    <row r="1665" spans="1:12" hidden="1" x14ac:dyDescent="0.25">
      <c r="A1665" t="s">
        <v>3869</v>
      </c>
      <c r="B1665" t="s">
        <v>5794</v>
      </c>
      <c r="C1665">
        <v>136323</v>
      </c>
      <c r="D1665" t="s">
        <v>3870</v>
      </c>
      <c r="E1665">
        <f>VLOOKUP(A1665,ToxCast!A:I,9,FALSE)</f>
        <v>4.4143819550856514E-3</v>
      </c>
      <c r="F1665" t="e">
        <f>VLOOKUP(C1665,ECOTOX!A:L,7,FALSE)</f>
        <v>#N/A</v>
      </c>
      <c r="H1665" t="e">
        <f>VLOOKUP(C1665,ECOTOX!A:L,5,FALSE)</f>
        <v>#N/A</v>
      </c>
      <c r="J1665" t="e">
        <f>E1665/F1665</f>
        <v>#N/A</v>
      </c>
      <c r="L1665" t="e">
        <f>E1665/H1665</f>
        <v>#N/A</v>
      </c>
    </row>
    <row r="1666" spans="1:12" hidden="1" x14ac:dyDescent="0.25">
      <c r="A1666" t="s">
        <v>3291</v>
      </c>
      <c r="B1666" t="s">
        <v>5795</v>
      </c>
      <c r="C1666">
        <v>6485401</v>
      </c>
      <c r="D1666" t="s">
        <v>3292</v>
      </c>
      <c r="E1666">
        <f>VLOOKUP(A1666,ToxCast!A:I,9,FALSE)</f>
        <v>2.8412014872980889</v>
      </c>
      <c r="F1666" t="e">
        <f>VLOOKUP(C1666,ECOTOX!A:L,7,FALSE)</f>
        <v>#N/A</v>
      </c>
      <c r="H1666" t="e">
        <f>VLOOKUP(C1666,ECOTOX!A:L,5,FALSE)</f>
        <v>#N/A</v>
      </c>
      <c r="J1666" t="e">
        <f>E1666/F1666</f>
        <v>#N/A</v>
      </c>
      <c r="L1666" t="e">
        <f>E1666/H1666</f>
        <v>#N/A</v>
      </c>
    </row>
    <row r="1667" spans="1:12" x14ac:dyDescent="0.25">
      <c r="A1667" t="s">
        <v>945</v>
      </c>
      <c r="B1667" t="s">
        <v>5796</v>
      </c>
      <c r="C1667">
        <v>21145777</v>
      </c>
      <c r="D1667" t="s">
        <v>946</v>
      </c>
      <c r="E1667">
        <f>VLOOKUP(A1667,ToxCast!A:I,9,FALSE)</f>
        <v>0.3011600006433694</v>
      </c>
      <c r="F1667">
        <f>VLOOKUP(C1667,ECOTOX!A:L,7,FALSE)</f>
        <v>8.8260500000000019E-3</v>
      </c>
      <c r="G1667">
        <f>VLOOKUP(C1667,ECOTOX!A:L,8,FALSE)</f>
        <v>1.1267599999999999E-2</v>
      </c>
      <c r="H1667">
        <f>VLOOKUP(C1667,ECOTOX!A:L,5,FALSE)</f>
        <v>3.0800000000000001E-2</v>
      </c>
      <c r="J1667">
        <f>E1667/F1667</f>
        <v>34.121719301767989</v>
      </c>
      <c r="K1667" s="8">
        <f>E1667/G1667</f>
        <v>26.727963421080748</v>
      </c>
      <c r="L1667">
        <f>E1667/H1667</f>
        <v>9.777922098810695</v>
      </c>
    </row>
    <row r="1668" spans="1:12" hidden="1" x14ac:dyDescent="0.25">
      <c r="A1668" t="s">
        <v>2765</v>
      </c>
      <c r="B1668" t="s">
        <v>5797</v>
      </c>
      <c r="C1668">
        <v>25059807</v>
      </c>
      <c r="D1668" t="s">
        <v>2766</v>
      </c>
      <c r="E1668" t="e">
        <f>VLOOKUP(A1668,ToxCast!A:I,9,FALSE)</f>
        <v>#VALUE!</v>
      </c>
      <c r="F1668" t="e">
        <f>VLOOKUP(C1668,ECOTOX!A:L,7,FALSE)</f>
        <v>#N/A</v>
      </c>
      <c r="H1668" t="e">
        <f>VLOOKUP(C1668,ECOTOX!A:L,5,FALSE)</f>
        <v>#N/A</v>
      </c>
      <c r="J1668" t="e">
        <f>E1668/F1668</f>
        <v>#VALUE!</v>
      </c>
      <c r="L1668" t="e">
        <f>E1668/H1668</f>
        <v>#VALUE!</v>
      </c>
    </row>
    <row r="1669" spans="1:12" hidden="1" x14ac:dyDescent="0.25">
      <c r="A1669" t="s">
        <v>1809</v>
      </c>
      <c r="B1669" t="s">
        <v>5798</v>
      </c>
      <c r="C1669">
        <v>7785708</v>
      </c>
      <c r="D1669" t="s">
        <v>1810</v>
      </c>
      <c r="E1669">
        <f>VLOOKUP(A1669,ToxCast!A:I,9,FALSE)</f>
        <v>0.41961033751687477</v>
      </c>
      <c r="F1669" t="e">
        <f>VLOOKUP(C1669,ECOTOX!A:L,7,FALSE)</f>
        <v>#N/A</v>
      </c>
      <c r="H1669" t="e">
        <f>VLOOKUP(C1669,ECOTOX!A:L,5,FALSE)</f>
        <v>#N/A</v>
      </c>
      <c r="J1669" t="e">
        <f>E1669/F1669</f>
        <v>#N/A</v>
      </c>
      <c r="L1669" t="e">
        <f>E1669/H1669</f>
        <v>#N/A</v>
      </c>
    </row>
    <row r="1670" spans="1:12" hidden="1" x14ac:dyDescent="0.25">
      <c r="A1670" t="s">
        <v>2363</v>
      </c>
      <c r="B1670" t="s">
        <v>5799</v>
      </c>
      <c r="C1670">
        <v>76493</v>
      </c>
      <c r="D1670" t="s">
        <v>2364</v>
      </c>
      <c r="E1670">
        <f>VLOOKUP(A1670,ToxCast!A:I,9,FALSE)</f>
        <v>73.106831832244168</v>
      </c>
      <c r="F1670" t="e">
        <f>VLOOKUP(C1670,ECOTOX!A:L,7,FALSE)</f>
        <v>#N/A</v>
      </c>
      <c r="H1670" t="e">
        <f>VLOOKUP(C1670,ECOTOX!A:L,5,FALSE)</f>
        <v>#N/A</v>
      </c>
      <c r="J1670" t="e">
        <f>E1670/F1670</f>
        <v>#N/A</v>
      </c>
      <c r="L1670" t="e">
        <f>E1670/H1670</f>
        <v>#N/A</v>
      </c>
    </row>
    <row r="1671" spans="1:12" hidden="1" x14ac:dyDescent="0.25">
      <c r="A1671" t="s">
        <v>3293</v>
      </c>
      <c r="B1671" t="s">
        <v>5800</v>
      </c>
      <c r="C1671">
        <v>16118493</v>
      </c>
      <c r="D1671" t="s">
        <v>3294</v>
      </c>
      <c r="E1671">
        <f>VLOOKUP(A1671,ToxCast!A:I,9,FALSE)</f>
        <v>0.29745796294130833</v>
      </c>
      <c r="F1671" t="e">
        <f>VLOOKUP(C1671,ECOTOX!A:L,7,FALSE)</f>
        <v>#N/A</v>
      </c>
      <c r="H1671" t="e">
        <f>VLOOKUP(C1671,ECOTOX!A:L,5,FALSE)</f>
        <v>#N/A</v>
      </c>
      <c r="J1671" t="e">
        <f>E1671/F1671</f>
        <v>#N/A</v>
      </c>
      <c r="L1671" t="e">
        <f>E1671/H1671</f>
        <v>#N/A</v>
      </c>
    </row>
    <row r="1672" spans="1:12" hidden="1" x14ac:dyDescent="0.25">
      <c r="A1672" t="s">
        <v>3295</v>
      </c>
      <c r="B1672" t="s">
        <v>5801</v>
      </c>
      <c r="C1672">
        <v>1420071</v>
      </c>
      <c r="D1672" t="s">
        <v>3296</v>
      </c>
      <c r="E1672">
        <f>VLOOKUP(A1672,ToxCast!A:I,9,FALSE)</f>
        <v>9.3259534559539559E-2</v>
      </c>
      <c r="F1672" t="e">
        <f>VLOOKUP(C1672,ECOTOX!A:L,7,FALSE)</f>
        <v>#N/A</v>
      </c>
      <c r="H1672" t="e">
        <f>VLOOKUP(C1672,ECOTOX!A:L,5,FALSE)</f>
        <v>#N/A</v>
      </c>
      <c r="J1672" t="e">
        <f>E1672/F1672</f>
        <v>#N/A</v>
      </c>
      <c r="L1672" t="e">
        <f>E1672/H1672</f>
        <v>#N/A</v>
      </c>
    </row>
    <row r="1673" spans="1:12" x14ac:dyDescent="0.25">
      <c r="A1673" t="s">
        <v>2365</v>
      </c>
      <c r="B1673" t="s">
        <v>5802</v>
      </c>
      <c r="C1673">
        <v>17109498</v>
      </c>
      <c r="D1673" t="s">
        <v>2366</v>
      </c>
      <c r="E1673">
        <f>VLOOKUP(A1673,ToxCast!A:I,9,FALSE)</f>
        <v>5.8720116004255329</v>
      </c>
      <c r="F1673">
        <f>VLOOKUP(C1673,ECOTOX!A:L,7,FALSE)</f>
        <v>19.7</v>
      </c>
      <c r="G1673">
        <f>VLOOKUP(C1673,ECOTOX!A:L,8,FALSE)</f>
        <v>19.7</v>
      </c>
      <c r="H1673">
        <f>VLOOKUP(C1673,ECOTOX!A:L,5,FALSE)</f>
        <v>19.7</v>
      </c>
      <c r="J1673">
        <f>E1673/F1673</f>
        <v>0.29807165484393572</v>
      </c>
      <c r="K1673" s="8">
        <f>E1673/G1673</f>
        <v>0.29807165484393572</v>
      </c>
      <c r="L1673">
        <f>E1673/H1673</f>
        <v>0.29807165484393572</v>
      </c>
    </row>
    <row r="1674" spans="1:12" hidden="1" x14ac:dyDescent="0.25">
      <c r="A1674" t="s">
        <v>2367</v>
      </c>
      <c r="B1674" t="s">
        <v>5803</v>
      </c>
      <c r="C1674">
        <v>38260547</v>
      </c>
      <c r="D1674" t="s">
        <v>2368</v>
      </c>
      <c r="E1674">
        <f>VLOOKUP(A1674,ToxCast!A:I,9,FALSE)</f>
        <v>1.821316383569771E-2</v>
      </c>
      <c r="F1674" t="e">
        <f>VLOOKUP(C1674,ECOTOX!A:L,7,FALSE)</f>
        <v>#N/A</v>
      </c>
      <c r="H1674" t="e">
        <f>VLOOKUP(C1674,ECOTOX!A:L,5,FALSE)</f>
        <v>#N/A</v>
      </c>
      <c r="J1674" t="e">
        <f>E1674/F1674</f>
        <v>#N/A</v>
      </c>
      <c r="L1674" t="e">
        <f>E1674/H1674</f>
        <v>#N/A</v>
      </c>
    </row>
    <row r="1675" spans="1:12" hidden="1" x14ac:dyDescent="0.25">
      <c r="A1675" t="s">
        <v>2369</v>
      </c>
      <c r="B1675" t="s">
        <v>5804</v>
      </c>
      <c r="C1675">
        <v>52857</v>
      </c>
      <c r="D1675" t="s">
        <v>2370</v>
      </c>
      <c r="E1675">
        <f>VLOOKUP(A1675,ToxCast!A:I,9,FALSE)</f>
        <v>1.1691977381273061E-2</v>
      </c>
      <c r="F1675" t="e">
        <f>VLOOKUP(C1675,ECOTOX!A:L,7,FALSE)</f>
        <v>#N/A</v>
      </c>
      <c r="H1675" t="e">
        <f>VLOOKUP(C1675,ECOTOX!A:L,5,FALSE)</f>
        <v>#N/A</v>
      </c>
      <c r="J1675" t="e">
        <f>E1675/F1675</f>
        <v>#N/A</v>
      </c>
      <c r="L1675" t="e">
        <f>E1675/H1675</f>
        <v>#N/A</v>
      </c>
    </row>
    <row r="1676" spans="1:12" hidden="1" x14ac:dyDescent="0.25">
      <c r="A1676" t="s">
        <v>1811</v>
      </c>
      <c r="B1676" t="s">
        <v>5805</v>
      </c>
      <c r="C1676">
        <v>69806344</v>
      </c>
      <c r="D1676" t="s">
        <v>1812</v>
      </c>
      <c r="E1676" t="e">
        <f>VLOOKUP(A1676,ToxCast!A:I,9,FALSE)</f>
        <v>#VALUE!</v>
      </c>
      <c r="F1676">
        <f>VLOOKUP(C1676,ECOTOX!A:L,7,FALSE)</f>
        <v>72.5</v>
      </c>
      <c r="H1676">
        <f>VLOOKUP(C1676,ECOTOX!A:L,5,FALSE)</f>
        <v>289.5</v>
      </c>
      <c r="J1676" t="e">
        <f>E1676/F1676</f>
        <v>#VALUE!</v>
      </c>
      <c r="L1676" t="e">
        <f>E1676/H1676</f>
        <v>#VALUE!</v>
      </c>
    </row>
    <row r="1677" spans="1:12" hidden="1" x14ac:dyDescent="0.25">
      <c r="A1677" t="s">
        <v>2371</v>
      </c>
      <c r="B1677" t="s">
        <v>5806</v>
      </c>
      <c r="C1677">
        <v>24353615</v>
      </c>
      <c r="D1677" t="s">
        <v>2372</v>
      </c>
      <c r="E1677">
        <f>VLOOKUP(A1677,ToxCast!A:I,9,FALSE)</f>
        <v>9.9384385770049892</v>
      </c>
      <c r="F1677" t="e">
        <f>VLOOKUP(C1677,ECOTOX!A:L,7,FALSE)</f>
        <v>#N/A</v>
      </c>
      <c r="H1677" t="e">
        <f>VLOOKUP(C1677,ECOTOX!A:L,5,FALSE)</f>
        <v>#N/A</v>
      </c>
      <c r="J1677" t="e">
        <f>E1677/F1677</f>
        <v>#N/A</v>
      </c>
      <c r="L1677" t="e">
        <f>E1677/H1677</f>
        <v>#N/A</v>
      </c>
    </row>
    <row r="1678" spans="1:12" hidden="1" x14ac:dyDescent="0.25">
      <c r="A1678" t="s">
        <v>2373</v>
      </c>
      <c r="B1678" t="s">
        <v>5807</v>
      </c>
      <c r="C1678">
        <v>465736</v>
      </c>
      <c r="D1678" t="s">
        <v>2374</v>
      </c>
      <c r="E1678">
        <f>VLOOKUP(A1678,ToxCast!A:I,9,FALSE)</f>
        <v>7.2980000000000003E-2</v>
      </c>
      <c r="F1678" t="e">
        <f>VLOOKUP(C1678,ECOTOX!A:L,7,FALSE)</f>
        <v>#N/A</v>
      </c>
      <c r="H1678" t="e">
        <f>VLOOKUP(C1678,ECOTOX!A:L,5,FALSE)</f>
        <v>#N/A</v>
      </c>
      <c r="J1678" t="e">
        <f>E1678/F1678</f>
        <v>#N/A</v>
      </c>
      <c r="L1678" t="e">
        <f>E1678/H1678</f>
        <v>#N/A</v>
      </c>
    </row>
    <row r="1679" spans="1:12" hidden="1" x14ac:dyDescent="0.25">
      <c r="A1679" t="s">
        <v>733</v>
      </c>
      <c r="B1679" t="s">
        <v>5808</v>
      </c>
      <c r="C1679">
        <v>138227</v>
      </c>
      <c r="D1679" t="s">
        <v>734</v>
      </c>
      <c r="E1679">
        <f>VLOOKUP(A1679,ToxCast!A:I,9,FALSE)</f>
        <v>0.76376375371578586</v>
      </c>
      <c r="F1679" t="e">
        <f>VLOOKUP(C1679,ECOTOX!A:L,7,FALSE)</f>
        <v>#N/A</v>
      </c>
      <c r="H1679" t="e">
        <f>VLOOKUP(C1679,ECOTOX!A:L,5,FALSE)</f>
        <v>#N/A</v>
      </c>
      <c r="J1679" t="e">
        <f>E1679/F1679</f>
        <v>#N/A</v>
      </c>
      <c r="L1679" t="e">
        <f>E1679/H1679</f>
        <v>#N/A</v>
      </c>
    </row>
    <row r="1680" spans="1:12" hidden="1" x14ac:dyDescent="0.25">
      <c r="A1680" t="s">
        <v>2767</v>
      </c>
      <c r="B1680" t="s">
        <v>5809</v>
      </c>
      <c r="C1680">
        <v>13457186</v>
      </c>
      <c r="D1680" t="s">
        <v>2768</v>
      </c>
      <c r="E1680">
        <f>VLOOKUP(A1680,ToxCast!A:I,9,FALSE)</f>
        <v>0.23960277274384401</v>
      </c>
      <c r="F1680" t="e">
        <f>VLOOKUP(C1680,ECOTOX!A:L,7,FALSE)</f>
        <v>#N/A</v>
      </c>
      <c r="H1680" t="e">
        <f>VLOOKUP(C1680,ECOTOX!A:L,5,FALSE)</f>
        <v>#N/A</v>
      </c>
      <c r="J1680" t="e">
        <f>E1680/F1680</f>
        <v>#N/A</v>
      </c>
      <c r="L1680" t="e">
        <f>E1680/H1680</f>
        <v>#N/A</v>
      </c>
    </row>
    <row r="1681" spans="1:12" hidden="1" x14ac:dyDescent="0.25">
      <c r="A1681" t="s">
        <v>2375</v>
      </c>
      <c r="B1681" t="s">
        <v>5810</v>
      </c>
      <c r="C1681">
        <v>1918189</v>
      </c>
      <c r="D1681" t="s">
        <v>2376</v>
      </c>
      <c r="E1681">
        <f>VLOOKUP(A1681,ToxCast!A:I,9,FALSE)</f>
        <v>1.386656177093522</v>
      </c>
      <c r="F1681" t="e">
        <f>VLOOKUP(C1681,ECOTOX!A:L,7,FALSE)</f>
        <v>#N/A</v>
      </c>
      <c r="H1681" t="e">
        <f>VLOOKUP(C1681,ECOTOX!A:L,5,FALSE)</f>
        <v>#N/A</v>
      </c>
      <c r="J1681" t="e">
        <f>E1681/F1681</f>
        <v>#N/A</v>
      </c>
      <c r="L1681" t="e">
        <f>E1681/H1681</f>
        <v>#N/A</v>
      </c>
    </row>
    <row r="1682" spans="1:12" hidden="1" x14ac:dyDescent="0.25">
      <c r="A1682" t="s">
        <v>3871</v>
      </c>
      <c r="B1682" t="s">
        <v>5811</v>
      </c>
      <c r="C1682">
        <v>149451</v>
      </c>
      <c r="D1682" t="s">
        <v>3872</v>
      </c>
      <c r="E1682">
        <f>VLOOKUP(A1682,ToxCast!A:I,9,FALSE)</f>
        <v>0.14805807422792652</v>
      </c>
      <c r="F1682" t="e">
        <f>VLOOKUP(C1682,ECOTOX!A:L,7,FALSE)</f>
        <v>#N/A</v>
      </c>
      <c r="H1682" t="e">
        <f>VLOOKUP(C1682,ECOTOX!A:L,5,FALSE)</f>
        <v>#N/A</v>
      </c>
      <c r="J1682" t="e">
        <f>E1682/F1682</f>
        <v>#N/A</v>
      </c>
      <c r="L1682" t="e">
        <f>E1682/H1682</f>
        <v>#N/A</v>
      </c>
    </row>
    <row r="1683" spans="1:12" hidden="1" x14ac:dyDescent="0.25">
      <c r="A1683" t="s">
        <v>1813</v>
      </c>
      <c r="B1683" t="s">
        <v>5812</v>
      </c>
      <c r="C1683">
        <v>56360</v>
      </c>
      <c r="D1683" t="s">
        <v>1814</v>
      </c>
      <c r="E1683" t="e">
        <f>VLOOKUP(A1683,ToxCast!A:I,9,FALSE)</f>
        <v>#VALUE!</v>
      </c>
      <c r="F1683" t="e">
        <f>VLOOKUP(C1683,ECOTOX!A:L,7,FALSE)</f>
        <v>#N/A</v>
      </c>
      <c r="H1683" t="e">
        <f>VLOOKUP(C1683,ECOTOX!A:L,5,FALSE)</f>
        <v>#N/A</v>
      </c>
      <c r="J1683" t="e">
        <f>E1683/F1683</f>
        <v>#VALUE!</v>
      </c>
      <c r="L1683" t="e">
        <f>E1683/H1683</f>
        <v>#VALUE!</v>
      </c>
    </row>
    <row r="1684" spans="1:12" x14ac:dyDescent="0.25">
      <c r="A1684" t="s">
        <v>1815</v>
      </c>
      <c r="B1684" t="s">
        <v>5813</v>
      </c>
      <c r="C1684">
        <v>145701231</v>
      </c>
      <c r="D1684" t="s">
        <v>1816</v>
      </c>
      <c r="E1684">
        <f>VLOOKUP(A1684,ToxCast!A:I,9,FALSE)</f>
        <v>2.8293421092403181</v>
      </c>
      <c r="F1684">
        <f>VLOOKUP(C1684,ECOTOX!A:L,7,FALSE)</f>
        <v>9.8259999999999992E-4</v>
      </c>
      <c r="G1684">
        <f>VLOOKUP(C1684,ECOTOX!A:L,8,FALSE)</f>
        <v>1.5615999999999989E-2</v>
      </c>
      <c r="H1684">
        <f>VLOOKUP(C1684,ECOTOX!A:L,5,FALSE)</f>
        <v>35.200000000000003</v>
      </c>
      <c r="J1684">
        <f>E1684/F1684</f>
        <v>2879.4444425405236</v>
      </c>
      <c r="K1684" s="8">
        <f>E1684/G1684</f>
        <v>181.18225597081968</v>
      </c>
      <c r="L1684">
        <f>E1684/H1684</f>
        <v>8.0379037194327208E-2</v>
      </c>
    </row>
    <row r="1685" spans="1:12" hidden="1" x14ac:dyDescent="0.25">
      <c r="A1685" t="s">
        <v>471</v>
      </c>
      <c r="B1685" t="s">
        <v>5814</v>
      </c>
      <c r="C1685">
        <v>203313251</v>
      </c>
      <c r="D1685" t="s">
        <v>472</v>
      </c>
      <c r="E1685" t="e">
        <f>VLOOKUP(A1685,ToxCast!A:I,9,FALSE)</f>
        <v>#VALUE!</v>
      </c>
      <c r="F1685">
        <f>VLOOKUP(C1685,ECOTOX!A:L,7,FALSE)</f>
        <v>0.22500000000000001</v>
      </c>
      <c r="H1685">
        <f>VLOOKUP(C1685,ECOTOX!A:L,5,FALSE)</f>
        <v>1.98</v>
      </c>
      <c r="J1685" t="e">
        <f>E1685/F1685</f>
        <v>#VALUE!</v>
      </c>
      <c r="L1685" t="e">
        <f>E1685/H1685</f>
        <v>#VALUE!</v>
      </c>
    </row>
    <row r="1686" spans="1:12" hidden="1" x14ac:dyDescent="0.25">
      <c r="A1686" t="s">
        <v>3873</v>
      </c>
      <c r="B1686" t="s">
        <v>5815</v>
      </c>
      <c r="C1686">
        <v>68199</v>
      </c>
      <c r="D1686" t="s">
        <v>3874</v>
      </c>
      <c r="E1686">
        <f>VLOOKUP(A1686,ToxCast!A:I,9,FALSE)</f>
        <v>8.8945899552972402E-3</v>
      </c>
      <c r="F1686" t="e">
        <f>VLOOKUP(C1686,ECOTOX!A:L,7,FALSE)</f>
        <v>#N/A</v>
      </c>
      <c r="H1686" t="e">
        <f>VLOOKUP(C1686,ECOTOX!A:L,5,FALSE)</f>
        <v>#N/A</v>
      </c>
      <c r="J1686" t="e">
        <f>E1686/F1686</f>
        <v>#N/A</v>
      </c>
      <c r="L1686" t="e">
        <f>E1686/H1686</f>
        <v>#N/A</v>
      </c>
    </row>
    <row r="1687" spans="1:12" hidden="1" x14ac:dyDescent="0.25">
      <c r="A1687" t="s">
        <v>3875</v>
      </c>
      <c r="B1687" t="s">
        <v>5816</v>
      </c>
      <c r="C1687">
        <v>93049</v>
      </c>
      <c r="D1687" t="s">
        <v>3876</v>
      </c>
      <c r="E1687">
        <f>VLOOKUP(A1687,ToxCast!A:I,9,FALSE)</f>
        <v>4.7908260207979749</v>
      </c>
      <c r="F1687" t="e">
        <f>VLOOKUP(C1687,ECOTOX!A:L,7,FALSE)</f>
        <v>#N/A</v>
      </c>
      <c r="H1687" t="e">
        <f>VLOOKUP(C1687,ECOTOX!A:L,5,FALSE)</f>
        <v>#N/A</v>
      </c>
      <c r="J1687" t="e">
        <f>E1687/F1687</f>
        <v>#N/A</v>
      </c>
      <c r="L1687" t="e">
        <f>E1687/H1687</f>
        <v>#N/A</v>
      </c>
    </row>
    <row r="1688" spans="1:12" hidden="1" x14ac:dyDescent="0.25">
      <c r="A1688" t="s">
        <v>2377</v>
      </c>
      <c r="B1688" t="s">
        <v>5817</v>
      </c>
      <c r="C1688">
        <v>98533</v>
      </c>
      <c r="D1688" t="s">
        <v>2378</v>
      </c>
      <c r="E1688" t="e">
        <f>VLOOKUP(A1688,ToxCast!A:I,9,FALSE)</f>
        <v>#VALUE!</v>
      </c>
      <c r="F1688" t="e">
        <f>VLOOKUP(C1688,ECOTOX!A:L,7,FALSE)</f>
        <v>#N/A</v>
      </c>
      <c r="H1688" t="e">
        <f>VLOOKUP(C1688,ECOTOX!A:L,5,FALSE)</f>
        <v>#N/A</v>
      </c>
      <c r="J1688" t="e">
        <f>E1688/F1688</f>
        <v>#VALUE!</v>
      </c>
      <c r="L1688" t="e">
        <f>E1688/H1688</f>
        <v>#VALUE!</v>
      </c>
    </row>
    <row r="1689" spans="1:12" hidden="1" x14ac:dyDescent="0.25">
      <c r="A1689" t="s">
        <v>3297</v>
      </c>
      <c r="B1689" t="s">
        <v>5818</v>
      </c>
      <c r="C1689">
        <v>350038</v>
      </c>
      <c r="D1689" t="s">
        <v>3298</v>
      </c>
      <c r="E1689">
        <f>VLOOKUP(A1689,ToxCast!A:I,9,FALSE)</f>
        <v>0.1594075427457812</v>
      </c>
      <c r="F1689" t="e">
        <f>VLOOKUP(C1689,ECOTOX!A:L,7,FALSE)</f>
        <v>#N/A</v>
      </c>
      <c r="H1689" t="e">
        <f>VLOOKUP(C1689,ECOTOX!A:L,5,FALSE)</f>
        <v>#N/A</v>
      </c>
      <c r="J1689" t="e">
        <f>E1689/F1689</f>
        <v>#N/A</v>
      </c>
      <c r="L1689" t="e">
        <f>E1689/H1689</f>
        <v>#N/A</v>
      </c>
    </row>
    <row r="1690" spans="1:12" hidden="1" x14ac:dyDescent="0.25">
      <c r="A1690" t="s">
        <v>3877</v>
      </c>
      <c r="B1690" t="s">
        <v>5819</v>
      </c>
      <c r="C1690">
        <v>102409</v>
      </c>
      <c r="D1690" t="s">
        <v>3878</v>
      </c>
      <c r="E1690">
        <f>VLOOKUP(A1690,ToxCast!A:I,9,FALSE)</f>
        <v>3.1206580347469464</v>
      </c>
      <c r="F1690" t="e">
        <f>VLOOKUP(C1690,ECOTOX!A:L,7,FALSE)</f>
        <v>#N/A</v>
      </c>
      <c r="H1690" t="e">
        <f>VLOOKUP(C1690,ECOTOX!A:L,5,FALSE)</f>
        <v>#N/A</v>
      </c>
      <c r="J1690" t="e">
        <f>E1690/F1690</f>
        <v>#N/A</v>
      </c>
      <c r="L1690" t="e">
        <f>E1690/H1690</f>
        <v>#N/A</v>
      </c>
    </row>
    <row r="1691" spans="1:12" x14ac:dyDescent="0.25">
      <c r="A1691" t="s">
        <v>735</v>
      </c>
      <c r="B1691" t="s">
        <v>5820</v>
      </c>
      <c r="C1691">
        <v>10325947</v>
      </c>
      <c r="D1691" t="s">
        <v>736</v>
      </c>
      <c r="E1691">
        <f>VLOOKUP(A1691,ToxCast!A:I,9,FALSE)</f>
        <v>4.7005637020376363E-2</v>
      </c>
      <c r="F1691">
        <f>VLOOKUP(C1691,ECOTOX!A:L,7,FALSE)</f>
        <v>1.84</v>
      </c>
      <c r="G1691">
        <f>VLOOKUP(C1691,ECOTOX!A:L,8,FALSE)</f>
        <v>1.847</v>
      </c>
      <c r="H1691">
        <f>VLOOKUP(C1691,ECOTOX!A:L,5,FALSE)</f>
        <v>2.75</v>
      </c>
      <c r="J1691">
        <f>E1691/F1691</f>
        <v>2.5546541858900196E-2</v>
      </c>
      <c r="K1691" s="8">
        <f>E1691/G1691</f>
        <v>2.5449722263333169E-2</v>
      </c>
      <c r="L1691">
        <f>E1691/H1691</f>
        <v>1.7092958916500495E-2</v>
      </c>
    </row>
    <row r="1692" spans="1:12" hidden="1" x14ac:dyDescent="0.25">
      <c r="A1692" t="s">
        <v>947</v>
      </c>
      <c r="B1692" t="s">
        <v>5821</v>
      </c>
      <c r="C1692">
        <v>10361372</v>
      </c>
      <c r="D1692" t="s">
        <v>948</v>
      </c>
      <c r="E1692">
        <f>VLOOKUP(A1692,ToxCast!A:I,9,FALSE)</f>
        <v>4.1374375021388872</v>
      </c>
      <c r="F1692" t="e">
        <f>VLOOKUP(C1692,ECOTOX!A:L,7,FALSE)</f>
        <v>#N/A</v>
      </c>
      <c r="H1692" t="e">
        <f>VLOOKUP(C1692,ECOTOX!A:L,5,FALSE)</f>
        <v>#N/A</v>
      </c>
      <c r="J1692" t="e">
        <f>E1692/F1692</f>
        <v>#N/A</v>
      </c>
      <c r="L1692" t="e">
        <f>E1692/H1692</f>
        <v>#N/A</v>
      </c>
    </row>
    <row r="1693" spans="1:12" hidden="1" x14ac:dyDescent="0.25">
      <c r="A1693" s="2" t="s">
        <v>4116</v>
      </c>
      <c r="B1693" t="s">
        <v>5822</v>
      </c>
      <c r="C1693">
        <v>10024938</v>
      </c>
      <c r="D1693" t="s">
        <v>6386</v>
      </c>
      <c r="E1693">
        <f>VLOOKUP(A1693,ToxCast!A:I,9,FALSE)</f>
        <v>0</v>
      </c>
      <c r="F1693" t="e">
        <f>VLOOKUP(C1693,ECOTOX!A:L,7,FALSE)</f>
        <v>#N/A</v>
      </c>
      <c r="H1693" t="e">
        <f>VLOOKUP(C1693,ECOTOX!A:L,5,FALSE)</f>
        <v>#N/A</v>
      </c>
      <c r="J1693" t="e">
        <f>E1693/F1693</f>
        <v>#N/A</v>
      </c>
      <c r="L1693" t="e">
        <f>E1693/H1693</f>
        <v>#N/A</v>
      </c>
    </row>
    <row r="1694" spans="1:12" hidden="1" x14ac:dyDescent="0.25">
      <c r="A1694" s="2" t="s">
        <v>4133</v>
      </c>
      <c r="B1694" t="s">
        <v>5823</v>
      </c>
      <c r="C1694">
        <v>10361792</v>
      </c>
      <c r="D1694" t="s">
        <v>6387</v>
      </c>
      <c r="E1694">
        <f>VLOOKUP(A1694,ToxCast!A:I,9,FALSE)</f>
        <v>0</v>
      </c>
      <c r="F1694" t="e">
        <f>VLOOKUP(C1694,ECOTOX!A:L,7,FALSE)</f>
        <v>#N/A</v>
      </c>
      <c r="H1694" t="e">
        <f>VLOOKUP(C1694,ECOTOX!A:L,5,FALSE)</f>
        <v>#N/A</v>
      </c>
      <c r="J1694" t="e">
        <f>E1694/F1694</f>
        <v>#N/A</v>
      </c>
      <c r="L1694" t="e">
        <f>E1694/H1694</f>
        <v>#N/A</v>
      </c>
    </row>
    <row r="1695" spans="1:12" hidden="1" x14ac:dyDescent="0.25">
      <c r="A1695" t="s">
        <v>2379</v>
      </c>
      <c r="B1695" t="s">
        <v>5824</v>
      </c>
      <c r="C1695">
        <v>15905325</v>
      </c>
      <c r="D1695" t="s">
        <v>2380</v>
      </c>
      <c r="E1695">
        <f>VLOOKUP(A1695,ToxCast!A:I,9,FALSE)</f>
        <v>0.12302108333859761</v>
      </c>
      <c r="F1695" t="e">
        <f>VLOOKUP(C1695,ECOTOX!A:L,7,FALSE)</f>
        <v>#N/A</v>
      </c>
      <c r="H1695" t="e">
        <f>VLOOKUP(C1695,ECOTOX!A:L,5,FALSE)</f>
        <v>#N/A</v>
      </c>
      <c r="J1695" t="e">
        <f>E1695/F1695</f>
        <v>#N/A</v>
      </c>
      <c r="L1695" t="e">
        <f>E1695/H1695</f>
        <v>#N/A</v>
      </c>
    </row>
    <row r="1696" spans="1:12" hidden="1" x14ac:dyDescent="0.25">
      <c r="A1696" t="s">
        <v>1817</v>
      </c>
      <c r="B1696" t="s">
        <v>5825</v>
      </c>
      <c r="C1696">
        <v>629787</v>
      </c>
      <c r="D1696" t="s">
        <v>1818</v>
      </c>
      <c r="E1696">
        <f>VLOOKUP(A1696,ToxCast!A:I,9,FALSE)</f>
        <v>1.6755516714921881</v>
      </c>
      <c r="F1696" t="e">
        <f>VLOOKUP(C1696,ECOTOX!A:L,7,FALSE)</f>
        <v>#N/A</v>
      </c>
      <c r="H1696" t="e">
        <f>VLOOKUP(C1696,ECOTOX!A:L,5,FALSE)</f>
        <v>#N/A</v>
      </c>
      <c r="J1696" t="e">
        <f>E1696/F1696</f>
        <v>#N/A</v>
      </c>
      <c r="L1696" t="e">
        <f>E1696/H1696</f>
        <v>#N/A</v>
      </c>
    </row>
    <row r="1697" spans="1:12" hidden="1" x14ac:dyDescent="0.25">
      <c r="A1697" t="s">
        <v>3299</v>
      </c>
      <c r="B1697" t="s">
        <v>5826</v>
      </c>
      <c r="C1697">
        <v>491350</v>
      </c>
      <c r="D1697" t="s">
        <v>3300</v>
      </c>
      <c r="E1697">
        <f>VLOOKUP(A1697,ToxCast!A:I,9,FALSE)</f>
        <v>8.7067390565383415E-3</v>
      </c>
      <c r="F1697" t="e">
        <f>VLOOKUP(C1697,ECOTOX!A:L,7,FALSE)</f>
        <v>#N/A</v>
      </c>
      <c r="H1697" t="e">
        <f>VLOOKUP(C1697,ECOTOX!A:L,5,FALSE)</f>
        <v>#N/A</v>
      </c>
      <c r="J1697" t="e">
        <f>E1697/F1697</f>
        <v>#N/A</v>
      </c>
      <c r="L1697" t="e">
        <f>E1697/H1697</f>
        <v>#N/A</v>
      </c>
    </row>
    <row r="1698" spans="1:12" hidden="1" x14ac:dyDescent="0.25">
      <c r="A1698" t="s">
        <v>3879</v>
      </c>
      <c r="B1698" t="s">
        <v>5827</v>
      </c>
      <c r="C1698">
        <v>3697425</v>
      </c>
      <c r="D1698" t="s">
        <v>3880</v>
      </c>
      <c r="E1698">
        <f>VLOOKUP(A1698,ToxCast!A:I,9,FALSE)</f>
        <v>0.13307542252249061</v>
      </c>
      <c r="F1698" t="e">
        <f>VLOOKUP(C1698,ECOTOX!A:L,7,FALSE)</f>
        <v>#N/A</v>
      </c>
      <c r="H1698" t="e">
        <f>VLOOKUP(C1698,ECOTOX!A:L,5,FALSE)</f>
        <v>#N/A</v>
      </c>
      <c r="J1698" t="e">
        <f>E1698/F1698</f>
        <v>#N/A</v>
      </c>
      <c r="L1698" t="e">
        <f>E1698/H1698</f>
        <v>#N/A</v>
      </c>
    </row>
    <row r="1699" spans="1:12" hidden="1" x14ac:dyDescent="0.25">
      <c r="A1699" t="s">
        <v>3301</v>
      </c>
      <c r="B1699" t="s">
        <v>5828</v>
      </c>
      <c r="C1699">
        <v>130803</v>
      </c>
      <c r="D1699" t="s">
        <v>3302</v>
      </c>
      <c r="E1699">
        <f>VLOOKUP(A1699,ToxCast!A:I,9,FALSE)</f>
        <v>2.324467231392763E-4</v>
      </c>
      <c r="F1699" t="e">
        <f>VLOOKUP(C1699,ECOTOX!A:L,7,FALSE)</f>
        <v>#N/A</v>
      </c>
      <c r="H1699" t="e">
        <f>VLOOKUP(C1699,ECOTOX!A:L,5,FALSE)</f>
        <v>#N/A</v>
      </c>
      <c r="J1699" t="e">
        <f>E1699/F1699</f>
        <v>#N/A</v>
      </c>
      <c r="L1699" t="e">
        <f>E1699/H1699</f>
        <v>#N/A</v>
      </c>
    </row>
    <row r="1700" spans="1:12" hidden="1" x14ac:dyDescent="0.25">
      <c r="A1700" t="s">
        <v>3881</v>
      </c>
      <c r="B1700" t="s">
        <v>5829</v>
      </c>
      <c r="C1700">
        <v>16595805</v>
      </c>
      <c r="D1700" t="s">
        <v>3882</v>
      </c>
      <c r="E1700">
        <f>VLOOKUP(A1700,ToxCast!A:I,9,FALSE)</f>
        <v>1.736709067823424</v>
      </c>
      <c r="F1700" t="e">
        <f>VLOOKUP(C1700,ECOTOX!A:L,7,FALSE)</f>
        <v>#N/A</v>
      </c>
      <c r="H1700" t="e">
        <f>VLOOKUP(C1700,ECOTOX!A:L,5,FALSE)</f>
        <v>#N/A</v>
      </c>
      <c r="J1700" t="e">
        <f>E1700/F1700</f>
        <v>#N/A</v>
      </c>
      <c r="L1700" t="e">
        <f>E1700/H1700</f>
        <v>#N/A</v>
      </c>
    </row>
    <row r="1701" spans="1:12" hidden="1" x14ac:dyDescent="0.25">
      <c r="A1701" t="s">
        <v>1125</v>
      </c>
      <c r="B1701" t="s">
        <v>5830</v>
      </c>
      <c r="C1701">
        <v>41394052</v>
      </c>
      <c r="D1701" t="s">
        <v>1126</v>
      </c>
      <c r="E1701">
        <f>VLOOKUP(A1701,ToxCast!A:I,9,FALSE)</f>
        <v>6.9793959556854102</v>
      </c>
      <c r="F1701" t="e">
        <f>VLOOKUP(C1701,ECOTOX!A:L,7,FALSE)</f>
        <v>#N/A</v>
      </c>
      <c r="H1701" t="e">
        <f>VLOOKUP(C1701,ECOTOX!A:L,5,FALSE)</f>
        <v>#N/A</v>
      </c>
      <c r="J1701" t="e">
        <f>E1701/F1701</f>
        <v>#N/A</v>
      </c>
      <c r="L1701" t="e">
        <f>E1701/H1701</f>
        <v>#N/A</v>
      </c>
    </row>
    <row r="1702" spans="1:12" hidden="1" x14ac:dyDescent="0.25">
      <c r="A1702" t="s">
        <v>3303</v>
      </c>
      <c r="B1702" t="s">
        <v>5831</v>
      </c>
      <c r="C1702">
        <v>108485</v>
      </c>
      <c r="D1702" t="s">
        <v>3304</v>
      </c>
      <c r="E1702">
        <f>VLOOKUP(A1702,ToxCast!A:I,9,FALSE)</f>
        <v>1.6776126128994579E-3</v>
      </c>
      <c r="F1702" t="e">
        <f>VLOOKUP(C1702,ECOTOX!A:L,7,FALSE)</f>
        <v>#N/A</v>
      </c>
      <c r="H1702" t="e">
        <f>VLOOKUP(C1702,ECOTOX!A:L,5,FALSE)</f>
        <v>#N/A</v>
      </c>
      <c r="J1702" t="e">
        <f>E1702/F1702</f>
        <v>#N/A</v>
      </c>
      <c r="L1702" t="e">
        <f>E1702/H1702</f>
        <v>#N/A</v>
      </c>
    </row>
    <row r="1703" spans="1:12" hidden="1" x14ac:dyDescent="0.25">
      <c r="A1703" t="s">
        <v>3883</v>
      </c>
      <c r="B1703" t="s">
        <v>5832</v>
      </c>
      <c r="C1703">
        <v>82440</v>
      </c>
      <c r="D1703" t="s">
        <v>3884</v>
      </c>
      <c r="E1703">
        <f>VLOOKUP(A1703,ToxCast!A:I,9,FALSE)</f>
        <v>1.006555144593368E-3</v>
      </c>
      <c r="F1703" t="e">
        <f>VLOOKUP(C1703,ECOTOX!A:L,7,FALSE)</f>
        <v>#N/A</v>
      </c>
      <c r="H1703" t="e">
        <f>VLOOKUP(C1703,ECOTOX!A:L,5,FALSE)</f>
        <v>#N/A</v>
      </c>
      <c r="J1703" t="e">
        <f>E1703/F1703</f>
        <v>#N/A</v>
      </c>
      <c r="L1703" t="e">
        <f>E1703/H1703</f>
        <v>#N/A</v>
      </c>
    </row>
    <row r="1704" spans="1:12" hidden="1" x14ac:dyDescent="0.25">
      <c r="A1704" t="s">
        <v>567</v>
      </c>
      <c r="B1704" t="s">
        <v>5833</v>
      </c>
      <c r="C1704">
        <v>89612</v>
      </c>
      <c r="D1704" t="s">
        <v>568</v>
      </c>
      <c r="E1704">
        <f>VLOOKUP(A1704,ToxCast!A:I,9,FALSE)</f>
        <v>1.2546350295711399</v>
      </c>
      <c r="F1704" t="e">
        <f>VLOOKUP(C1704,ECOTOX!A:L,7,FALSE)</f>
        <v>#N/A</v>
      </c>
      <c r="H1704" t="e">
        <f>VLOOKUP(C1704,ECOTOX!A:L,5,FALSE)</f>
        <v>#N/A</v>
      </c>
      <c r="J1704" t="e">
        <f>E1704/F1704</f>
        <v>#N/A</v>
      </c>
      <c r="L1704" t="e">
        <f>E1704/H1704</f>
        <v>#N/A</v>
      </c>
    </row>
    <row r="1705" spans="1:12" hidden="1" x14ac:dyDescent="0.25">
      <c r="A1705" s="2" t="s">
        <v>4136</v>
      </c>
      <c r="B1705" t="s">
        <v>5834</v>
      </c>
      <c r="C1705">
        <v>98179</v>
      </c>
      <c r="D1705" t="s">
        <v>6388</v>
      </c>
      <c r="E1705">
        <f>VLOOKUP(A1705,ToxCast!A:I,9,FALSE)</f>
        <v>0</v>
      </c>
      <c r="F1705" t="e">
        <f>VLOOKUP(C1705,ECOTOX!A:L,7,FALSE)</f>
        <v>#N/A</v>
      </c>
      <c r="H1705" t="e">
        <f>VLOOKUP(C1705,ECOTOX!A:L,5,FALSE)</f>
        <v>#N/A</v>
      </c>
      <c r="J1705" t="e">
        <f>E1705/F1705</f>
        <v>#N/A</v>
      </c>
      <c r="L1705" t="e">
        <f>E1705/H1705</f>
        <v>#N/A</v>
      </c>
    </row>
    <row r="1706" spans="1:12" hidden="1" x14ac:dyDescent="0.25">
      <c r="A1706" s="2" t="s">
        <v>4074</v>
      </c>
      <c r="B1706" t="s">
        <v>5835</v>
      </c>
      <c r="C1706">
        <v>832713</v>
      </c>
      <c r="D1706" t="s">
        <v>6389</v>
      </c>
      <c r="E1706">
        <f>VLOOKUP(A1706,ToxCast!A:I,9,FALSE)</f>
        <v>0</v>
      </c>
      <c r="F1706" t="e">
        <f>VLOOKUP(C1706,ECOTOX!A:L,7,FALSE)</f>
        <v>#N/A</v>
      </c>
      <c r="H1706" t="e">
        <f>VLOOKUP(C1706,ECOTOX!A:L,5,FALSE)</f>
        <v>#N/A</v>
      </c>
      <c r="J1706" t="e">
        <f>E1706/F1706</f>
        <v>#N/A</v>
      </c>
      <c r="L1706" t="e">
        <f>E1706/H1706</f>
        <v>#N/A</v>
      </c>
    </row>
    <row r="1707" spans="1:12" hidden="1" x14ac:dyDescent="0.25">
      <c r="A1707" t="s">
        <v>1819</v>
      </c>
      <c r="B1707" t="s">
        <v>5836</v>
      </c>
      <c r="C1707">
        <v>93527</v>
      </c>
      <c r="D1707" t="s">
        <v>1820</v>
      </c>
      <c r="E1707">
        <f>VLOOKUP(A1707,ToxCast!A:I,9,FALSE)</f>
        <v>0.2465032577171512</v>
      </c>
      <c r="F1707" t="e">
        <f>VLOOKUP(C1707,ECOTOX!A:L,7,FALSE)</f>
        <v>#N/A</v>
      </c>
      <c r="H1707" t="e">
        <f>VLOOKUP(C1707,ECOTOX!A:L,5,FALSE)</f>
        <v>#N/A</v>
      </c>
      <c r="J1707" t="e">
        <f>E1707/F1707</f>
        <v>#N/A</v>
      </c>
      <c r="L1707" t="e">
        <f>E1707/H1707</f>
        <v>#N/A</v>
      </c>
    </row>
    <row r="1708" spans="1:12" hidden="1" x14ac:dyDescent="0.25">
      <c r="A1708" t="s">
        <v>1821</v>
      </c>
      <c r="B1708" t="s">
        <v>5837</v>
      </c>
      <c r="C1708">
        <v>96322</v>
      </c>
      <c r="D1708" t="s">
        <v>1822</v>
      </c>
      <c r="E1708" t="e">
        <f>VLOOKUP(A1708,ToxCast!A:I,9,FALSE)</f>
        <v>#VALUE!</v>
      </c>
      <c r="F1708" t="e">
        <f>VLOOKUP(C1708,ECOTOX!A:L,7,FALSE)</f>
        <v>#N/A</v>
      </c>
      <c r="H1708" t="e">
        <f>VLOOKUP(C1708,ECOTOX!A:L,5,FALSE)</f>
        <v>#N/A</v>
      </c>
      <c r="J1708" t="e">
        <f>E1708/F1708</f>
        <v>#VALUE!</v>
      </c>
      <c r="L1708" t="e">
        <f>E1708/H1708</f>
        <v>#VALUE!</v>
      </c>
    </row>
    <row r="1709" spans="1:12" hidden="1" x14ac:dyDescent="0.25">
      <c r="A1709" s="2" t="s">
        <v>4047</v>
      </c>
      <c r="B1709" t="s">
        <v>5838</v>
      </c>
      <c r="C1709">
        <v>483658</v>
      </c>
      <c r="D1709" t="s">
        <v>6390</v>
      </c>
      <c r="E1709">
        <f>VLOOKUP(A1709,ToxCast!A:I,9,FALSE)</f>
        <v>0</v>
      </c>
      <c r="F1709" t="e">
        <f>VLOOKUP(C1709,ECOTOX!A:L,7,FALSE)</f>
        <v>#N/A</v>
      </c>
      <c r="H1709" t="e">
        <f>VLOOKUP(C1709,ECOTOX!A:L,5,FALSE)</f>
        <v>#N/A</v>
      </c>
      <c r="J1709" t="e">
        <f>E1709/F1709</f>
        <v>#N/A</v>
      </c>
      <c r="L1709" t="e">
        <f>E1709/H1709</f>
        <v>#N/A</v>
      </c>
    </row>
    <row r="1710" spans="1:12" x14ac:dyDescent="0.25">
      <c r="A1710" t="s">
        <v>44</v>
      </c>
      <c r="B1710" t="s">
        <v>5839</v>
      </c>
      <c r="C1710">
        <v>309002</v>
      </c>
      <c r="D1710" t="s">
        <v>45</v>
      </c>
      <c r="E1710">
        <f>VLOOKUP(A1710,ToxCast!A:I,9,FALSE)</f>
        <v>0.22579724669572379</v>
      </c>
      <c r="F1710">
        <f>VLOOKUP(C1710,ECOTOX!A:L,7,FALSE)</f>
        <v>9.3040000000000084E-3</v>
      </c>
      <c r="G1710">
        <f>VLOOKUP(C1710,ECOTOX!A:L,8,FALSE)</f>
        <v>1.828800000000002E-2</v>
      </c>
      <c r="H1710">
        <f>VLOOKUP(C1710,ECOTOX!A:L,5,FALSE)</f>
        <v>9.015999999999999E-2</v>
      </c>
      <c r="J1710">
        <f>E1710/F1710</f>
        <v>24.268835629376998</v>
      </c>
      <c r="K1710" s="8">
        <f>E1710/G1710</f>
        <v>12.346743585724166</v>
      </c>
      <c r="L1710">
        <f>E1710/H1710</f>
        <v>2.5044060192515953</v>
      </c>
    </row>
    <row r="1711" spans="1:12" x14ac:dyDescent="0.25">
      <c r="A1711" t="s">
        <v>1823</v>
      </c>
      <c r="B1711" t="s">
        <v>5840</v>
      </c>
      <c r="C1711">
        <v>107186</v>
      </c>
      <c r="D1711" t="s">
        <v>1824</v>
      </c>
      <c r="E1711">
        <f>VLOOKUP(A1711,ToxCast!A:I,9,FALSE)</f>
        <v>4.3641920938675208E-3</v>
      </c>
      <c r="F1711">
        <f>VLOOKUP(C1711,ECOTOX!A:L,7,FALSE)</f>
        <v>0.22750000000000001</v>
      </c>
      <c r="G1711">
        <f>VLOOKUP(C1711,ECOTOX!A:L,8,FALSE)</f>
        <v>0.29899999999999999</v>
      </c>
      <c r="H1711">
        <f>VLOOKUP(C1711,ECOTOX!A:L,5,FALSE)</f>
        <v>1</v>
      </c>
      <c r="J1711">
        <f>E1711/F1711</f>
        <v>1.9183261951066025E-2</v>
      </c>
      <c r="K1711" s="8">
        <f>E1711/G1711</f>
        <v>1.4595960180158933E-2</v>
      </c>
      <c r="L1711">
        <f>E1711/H1711</f>
        <v>4.3641920938675208E-3</v>
      </c>
    </row>
    <row r="1712" spans="1:12" hidden="1" x14ac:dyDescent="0.25">
      <c r="A1712" t="s">
        <v>3305</v>
      </c>
      <c r="B1712" t="s">
        <v>5841</v>
      </c>
      <c r="C1712">
        <v>134292</v>
      </c>
      <c r="D1712" t="s">
        <v>3306</v>
      </c>
      <c r="E1712">
        <f>VLOOKUP(A1712,ToxCast!A:I,9,FALSE)</f>
        <v>1.085464743460552E-2</v>
      </c>
      <c r="F1712" t="e">
        <f>VLOOKUP(C1712,ECOTOX!A:L,7,FALSE)</f>
        <v>#N/A</v>
      </c>
      <c r="H1712" t="e">
        <f>VLOOKUP(C1712,ECOTOX!A:L,5,FALSE)</f>
        <v>#N/A</v>
      </c>
      <c r="J1712" t="e">
        <f>E1712/F1712</f>
        <v>#N/A</v>
      </c>
      <c r="L1712" t="e">
        <f>E1712/H1712</f>
        <v>#N/A</v>
      </c>
    </row>
    <row r="1713" spans="1:12" hidden="1" x14ac:dyDescent="0.25">
      <c r="A1713" t="s">
        <v>949</v>
      </c>
      <c r="B1713" t="s">
        <v>5842</v>
      </c>
      <c r="C1713">
        <v>26628228</v>
      </c>
      <c r="D1713" t="s">
        <v>950</v>
      </c>
      <c r="E1713">
        <f>VLOOKUP(A1713,ToxCast!A:I,9,FALSE)</f>
        <v>0.65044438959269979</v>
      </c>
      <c r="F1713" t="e">
        <f>VLOOKUP(C1713,ECOTOX!A:L,7,FALSE)</f>
        <v>#N/A</v>
      </c>
      <c r="H1713" t="e">
        <f>VLOOKUP(C1713,ECOTOX!A:L,5,FALSE)</f>
        <v>#N/A</v>
      </c>
      <c r="J1713" t="e">
        <f>E1713/F1713</f>
        <v>#N/A</v>
      </c>
      <c r="L1713" t="e">
        <f>E1713/H1713</f>
        <v>#N/A</v>
      </c>
    </row>
    <row r="1714" spans="1:12" hidden="1" x14ac:dyDescent="0.25">
      <c r="A1714" t="s">
        <v>1825</v>
      </c>
      <c r="B1714" t="s">
        <v>5843</v>
      </c>
      <c r="C1714">
        <v>103333</v>
      </c>
      <c r="D1714" t="s">
        <v>1826</v>
      </c>
      <c r="E1714">
        <f>VLOOKUP(A1714,ToxCast!A:I,9,FALSE)</f>
        <v>1.300473163660559E-2</v>
      </c>
      <c r="F1714" t="e">
        <f>VLOOKUP(C1714,ECOTOX!A:L,7,FALSE)</f>
        <v>#N/A</v>
      </c>
      <c r="H1714" t="e">
        <f>VLOOKUP(C1714,ECOTOX!A:L,5,FALSE)</f>
        <v>#N/A</v>
      </c>
      <c r="J1714" t="e">
        <f>E1714/F1714</f>
        <v>#N/A</v>
      </c>
      <c r="L1714" t="e">
        <f>E1714/H1714</f>
        <v>#N/A</v>
      </c>
    </row>
    <row r="1715" spans="1:12" hidden="1" x14ac:dyDescent="0.25">
      <c r="A1715" t="s">
        <v>2769</v>
      </c>
      <c r="B1715" t="s">
        <v>5844</v>
      </c>
      <c r="C1715">
        <v>76150919</v>
      </c>
      <c r="D1715" t="s">
        <v>2770</v>
      </c>
      <c r="E1715">
        <f>VLOOKUP(A1715,ToxCast!A:I,9,FALSE)</f>
        <v>0.17414948106639619</v>
      </c>
      <c r="F1715" t="e">
        <f>VLOOKUP(C1715,ECOTOX!A:L,7,FALSE)</f>
        <v>#N/A</v>
      </c>
      <c r="H1715" t="e">
        <f>VLOOKUP(C1715,ECOTOX!A:L,5,FALSE)</f>
        <v>#N/A</v>
      </c>
      <c r="J1715" t="e">
        <f>E1715/F1715</f>
        <v>#N/A</v>
      </c>
      <c r="L1715" t="e">
        <f>E1715/H1715</f>
        <v>#N/A</v>
      </c>
    </row>
    <row r="1716" spans="1:12" hidden="1" x14ac:dyDescent="0.25">
      <c r="A1716" t="s">
        <v>1827</v>
      </c>
      <c r="B1716" t="s">
        <v>5845</v>
      </c>
      <c r="C1716">
        <v>110974</v>
      </c>
      <c r="D1716" t="s">
        <v>1828</v>
      </c>
      <c r="E1716">
        <f>VLOOKUP(A1716,ToxCast!A:I,9,FALSE)</f>
        <v>1.0775946591447909</v>
      </c>
      <c r="F1716" t="e">
        <f>VLOOKUP(C1716,ECOTOX!A:L,7,FALSE)</f>
        <v>#N/A</v>
      </c>
      <c r="H1716" t="e">
        <f>VLOOKUP(C1716,ECOTOX!A:L,5,FALSE)</f>
        <v>#N/A</v>
      </c>
      <c r="J1716" t="e">
        <f>E1716/F1716</f>
        <v>#N/A</v>
      </c>
      <c r="L1716" t="e">
        <f>E1716/H1716</f>
        <v>#N/A</v>
      </c>
    </row>
    <row r="1717" spans="1:12" hidden="1" x14ac:dyDescent="0.25">
      <c r="A1717" t="s">
        <v>2771</v>
      </c>
      <c r="B1717" t="s">
        <v>5846</v>
      </c>
      <c r="C1717">
        <v>2244168</v>
      </c>
      <c r="D1717" t="s">
        <v>2772</v>
      </c>
      <c r="E1717">
        <f>VLOOKUP(A1717,ToxCast!A:I,9,FALSE)</f>
        <v>1.2648377473492239E-2</v>
      </c>
      <c r="F1717" t="e">
        <f>VLOOKUP(C1717,ECOTOX!A:L,7,FALSE)</f>
        <v>#N/A</v>
      </c>
      <c r="H1717" t="e">
        <f>VLOOKUP(C1717,ECOTOX!A:L,5,FALSE)</f>
        <v>#N/A</v>
      </c>
      <c r="J1717" t="e">
        <f>E1717/F1717</f>
        <v>#N/A</v>
      </c>
      <c r="L1717" t="e">
        <f>E1717/H1717</f>
        <v>#N/A</v>
      </c>
    </row>
    <row r="1718" spans="1:12" hidden="1" x14ac:dyDescent="0.25">
      <c r="A1718" t="s">
        <v>2381</v>
      </c>
      <c r="B1718" t="s">
        <v>5847</v>
      </c>
      <c r="C1718">
        <v>52214843</v>
      </c>
      <c r="D1718" t="s">
        <v>2382</v>
      </c>
      <c r="E1718">
        <f>VLOOKUP(A1718,ToxCast!A:I,9,FALSE)</f>
        <v>1.1265157727173689</v>
      </c>
      <c r="F1718" t="e">
        <f>VLOOKUP(C1718,ECOTOX!A:L,7,FALSE)</f>
        <v>#N/A</v>
      </c>
      <c r="H1718" t="e">
        <f>VLOOKUP(C1718,ECOTOX!A:L,5,FALSE)</f>
        <v>#N/A</v>
      </c>
      <c r="J1718" t="e">
        <f>E1718/F1718</f>
        <v>#N/A</v>
      </c>
      <c r="L1718" t="e">
        <f>E1718/H1718</f>
        <v>#N/A</v>
      </c>
    </row>
    <row r="1719" spans="1:12" hidden="1" x14ac:dyDescent="0.25">
      <c r="A1719" t="s">
        <v>3307</v>
      </c>
      <c r="B1719" t="s">
        <v>5848</v>
      </c>
      <c r="C1719">
        <v>50419</v>
      </c>
      <c r="D1719" t="s">
        <v>3308</v>
      </c>
      <c r="E1719">
        <f>VLOOKUP(A1719,ToxCast!A:I,9,FALSE)</f>
        <v>2.5327348835726279E-3</v>
      </c>
      <c r="F1719" t="e">
        <f>VLOOKUP(C1719,ECOTOX!A:L,7,FALSE)</f>
        <v>#N/A</v>
      </c>
      <c r="H1719" t="e">
        <f>VLOOKUP(C1719,ECOTOX!A:L,5,FALSE)</f>
        <v>#N/A</v>
      </c>
      <c r="J1719" t="e">
        <f>E1719/F1719</f>
        <v>#N/A</v>
      </c>
      <c r="L1719" t="e">
        <f>E1719/H1719</f>
        <v>#N/A</v>
      </c>
    </row>
    <row r="1720" spans="1:12" x14ac:dyDescent="0.25">
      <c r="A1720" t="s">
        <v>185</v>
      </c>
      <c r="B1720" t="s">
        <v>5849</v>
      </c>
      <c r="C1720">
        <v>52918635</v>
      </c>
      <c r="D1720" t="s">
        <v>186</v>
      </c>
      <c r="E1720">
        <f>VLOOKUP(A1720,ToxCast!A:I,9,FALSE)</f>
        <v>9.0844919670130989E-2</v>
      </c>
      <c r="F1720">
        <f>VLOOKUP(C1720,ECOTOX!A:L,7,FALSE)</f>
        <v>5.0000000000000004E-6</v>
      </c>
      <c r="G1720">
        <f>VLOOKUP(C1720,ECOTOX!A:L,8,FALSE)</f>
        <v>5.0000000000000004E-6</v>
      </c>
      <c r="H1720">
        <f>VLOOKUP(C1720,ECOTOX!A:L,5,FALSE)</f>
        <v>7.2300000000000001E-4</v>
      </c>
      <c r="J1720">
        <f>E1720/F1720</f>
        <v>18168.983934026197</v>
      </c>
      <c r="K1720" s="8">
        <f>E1720/G1720</f>
        <v>18168.983934026197</v>
      </c>
      <c r="L1720">
        <f>E1720/H1720</f>
        <v>125.6499580499737</v>
      </c>
    </row>
    <row r="1721" spans="1:12" x14ac:dyDescent="0.25">
      <c r="A1721" t="s">
        <v>1829</v>
      </c>
      <c r="B1721" t="s">
        <v>5850</v>
      </c>
      <c r="C1721">
        <v>111466</v>
      </c>
      <c r="D1721" t="s">
        <v>1830</v>
      </c>
      <c r="E1721">
        <f>VLOOKUP(A1721,ToxCast!A:I,9,FALSE)</f>
        <v>6.5838893375923815E-2</v>
      </c>
      <c r="F1721">
        <f>VLOOKUP(C1721,ECOTOX!A:L,7,FALSE)</f>
        <v>24400</v>
      </c>
      <c r="G1721">
        <f>VLOOKUP(C1721,ECOTOX!A:L,8,FALSE)</f>
        <v>24400</v>
      </c>
      <c r="H1721">
        <f>VLOOKUP(C1721,ECOTOX!A:L,5,FALSE)</f>
        <v>24400</v>
      </c>
      <c r="J1721">
        <f>E1721/F1721</f>
        <v>2.6983153022919599E-6</v>
      </c>
      <c r="K1721" s="8">
        <f>E1721/G1721</f>
        <v>2.6983153022919599E-6</v>
      </c>
      <c r="L1721">
        <f>E1721/H1721</f>
        <v>2.6983153022919599E-6</v>
      </c>
    </row>
    <row r="1722" spans="1:12" hidden="1" x14ac:dyDescent="0.25">
      <c r="A1722" t="s">
        <v>3309</v>
      </c>
      <c r="B1722" t="s">
        <v>5851</v>
      </c>
      <c r="C1722">
        <v>141059</v>
      </c>
      <c r="D1722" t="s">
        <v>3310</v>
      </c>
      <c r="E1722">
        <f>VLOOKUP(A1722,ToxCast!A:I,9,FALSE)</f>
        <v>9.7049129688440691E-2</v>
      </c>
      <c r="F1722" t="e">
        <f>VLOOKUP(C1722,ECOTOX!A:L,7,FALSE)</f>
        <v>#N/A</v>
      </c>
      <c r="H1722" t="e">
        <f>VLOOKUP(C1722,ECOTOX!A:L,5,FALSE)</f>
        <v>#N/A</v>
      </c>
      <c r="J1722" t="e">
        <f>E1722/F1722</f>
        <v>#N/A</v>
      </c>
      <c r="L1722" t="e">
        <f>E1722/H1722</f>
        <v>#N/A</v>
      </c>
    </row>
    <row r="1723" spans="1:12" hidden="1" x14ac:dyDescent="0.25">
      <c r="A1723" t="s">
        <v>2383</v>
      </c>
      <c r="B1723" t="s">
        <v>5852</v>
      </c>
      <c r="C1723">
        <v>105555</v>
      </c>
      <c r="D1723" t="s">
        <v>2384</v>
      </c>
      <c r="E1723">
        <f>VLOOKUP(A1723,ToxCast!A:I,9,FALSE)</f>
        <v>1.956364267028228E-3</v>
      </c>
      <c r="F1723" t="e">
        <f>VLOOKUP(C1723,ECOTOX!A:L,7,FALSE)</f>
        <v>#N/A</v>
      </c>
      <c r="H1723" t="e">
        <f>VLOOKUP(C1723,ECOTOX!A:L,5,FALSE)</f>
        <v>#N/A</v>
      </c>
      <c r="J1723" t="e">
        <f>E1723/F1723</f>
        <v>#N/A</v>
      </c>
      <c r="L1723" t="e">
        <f>E1723/H1723</f>
        <v>#N/A</v>
      </c>
    </row>
    <row r="1724" spans="1:12" hidden="1" x14ac:dyDescent="0.25">
      <c r="A1724" t="s">
        <v>2385</v>
      </c>
      <c r="B1724" t="s">
        <v>5853</v>
      </c>
      <c r="C1724">
        <v>57410</v>
      </c>
      <c r="D1724" t="s">
        <v>2386</v>
      </c>
      <c r="E1724">
        <f>VLOOKUP(A1724,ToxCast!A:I,9,FALSE)</f>
        <v>0.46630104291857788</v>
      </c>
      <c r="F1724" t="e">
        <f>VLOOKUP(C1724,ECOTOX!A:L,7,FALSE)</f>
        <v>#N/A</v>
      </c>
      <c r="H1724" t="e">
        <f>VLOOKUP(C1724,ECOTOX!A:L,5,FALSE)</f>
        <v>#N/A</v>
      </c>
      <c r="J1724" t="e">
        <f>E1724/F1724</f>
        <v>#N/A</v>
      </c>
      <c r="L1724" t="e">
        <f>E1724/H1724</f>
        <v>#N/A</v>
      </c>
    </row>
    <row r="1725" spans="1:12" hidden="1" x14ac:dyDescent="0.25">
      <c r="A1725" t="s">
        <v>3311</v>
      </c>
      <c r="B1725" t="s">
        <v>5854</v>
      </c>
      <c r="C1725">
        <v>142461</v>
      </c>
      <c r="D1725" t="s">
        <v>3312</v>
      </c>
      <c r="E1725">
        <f>VLOOKUP(A1725,ToxCast!A:I,9,FALSE)</f>
        <v>2.23175832792945E-4</v>
      </c>
      <c r="F1725" t="e">
        <f>VLOOKUP(C1725,ECOTOX!A:L,7,FALSE)</f>
        <v>#N/A</v>
      </c>
      <c r="H1725" t="e">
        <f>VLOOKUP(C1725,ECOTOX!A:L,5,FALSE)</f>
        <v>#N/A</v>
      </c>
      <c r="J1725" t="e">
        <f>E1725/F1725</f>
        <v>#N/A</v>
      </c>
      <c r="L1725" t="e">
        <f>E1725/H1725</f>
        <v>#N/A</v>
      </c>
    </row>
    <row r="1726" spans="1:12" hidden="1" x14ac:dyDescent="0.25">
      <c r="A1726" t="s">
        <v>1321</v>
      </c>
      <c r="B1726" t="s">
        <v>5855</v>
      </c>
      <c r="C1726">
        <v>759739</v>
      </c>
      <c r="D1726" t="s">
        <v>1322</v>
      </c>
      <c r="E1726">
        <f>VLOOKUP(A1726,ToxCast!A:I,9,FALSE)</f>
        <v>4.2335714715895923E-5</v>
      </c>
      <c r="F1726" t="e">
        <f>VLOOKUP(C1726,ECOTOX!A:L,7,FALSE)</f>
        <v>#N/A</v>
      </c>
      <c r="H1726" t="e">
        <f>VLOOKUP(C1726,ECOTOX!A:L,5,FALSE)</f>
        <v>#N/A</v>
      </c>
      <c r="J1726" t="e">
        <f>E1726/F1726</f>
        <v>#N/A</v>
      </c>
      <c r="L1726" t="e">
        <f>E1726/H1726</f>
        <v>#N/A</v>
      </c>
    </row>
    <row r="1727" spans="1:12" x14ac:dyDescent="0.25">
      <c r="A1727" t="s">
        <v>1127</v>
      </c>
      <c r="B1727" t="s">
        <v>5856</v>
      </c>
      <c r="C1727">
        <v>107211</v>
      </c>
      <c r="D1727" t="s">
        <v>1128</v>
      </c>
      <c r="E1727">
        <f>VLOOKUP(A1727,ToxCast!A:I,9,FALSE)</f>
        <v>2.392405501815029E-3</v>
      </c>
      <c r="F1727">
        <f>VLOOKUP(C1727,ECOTOX!A:L,7,FALSE)</f>
        <v>9332.5</v>
      </c>
      <c r="G1727">
        <f>VLOOKUP(C1727,ECOTOX!A:L,8,FALSE)</f>
        <v>10326</v>
      </c>
      <c r="H1727">
        <f>VLOOKUP(C1727,ECOTOX!A:L,5,FALSE)</f>
        <v>41050</v>
      </c>
      <c r="J1727">
        <f>E1727/F1727</f>
        <v>2.5635204948459995E-7</v>
      </c>
      <c r="K1727" s="8">
        <f>E1727/G1727</f>
        <v>2.31687536491868E-7</v>
      </c>
      <c r="L1727">
        <f>E1727/H1727</f>
        <v>5.8280280190378298E-8</v>
      </c>
    </row>
    <row r="1728" spans="1:12" x14ac:dyDescent="0.25">
      <c r="A1728" t="s">
        <v>285</v>
      </c>
      <c r="B1728" t="s">
        <v>5857</v>
      </c>
      <c r="C1728">
        <v>55389</v>
      </c>
      <c r="D1728" t="s">
        <v>286</v>
      </c>
      <c r="E1728">
        <f>VLOOKUP(A1728,ToxCast!A:I,9,FALSE)</f>
        <v>1.8494478717711348E-3</v>
      </c>
      <c r="F1728">
        <f>VLOOKUP(C1728,ECOTOX!A:L,7,FALSE)</f>
        <v>2.22E-4</v>
      </c>
      <c r="G1728">
        <f>VLOOKUP(C1728,ECOTOX!A:L,8,FALSE)</f>
        <v>2.5000000000000001E-4</v>
      </c>
      <c r="H1728">
        <f>VLOOKUP(C1728,ECOTOX!A:L,5,FALSE)</f>
        <v>6.5000000000000002E-2</v>
      </c>
      <c r="J1728">
        <f>E1728/F1728</f>
        <v>8.3308462692393466</v>
      </c>
      <c r="K1728" s="8">
        <f>E1728/G1728</f>
        <v>7.3977914870845387</v>
      </c>
      <c r="L1728">
        <f>E1728/H1728</f>
        <v>2.8453044181094379E-2</v>
      </c>
    </row>
    <row r="1729" spans="1:12" x14ac:dyDescent="0.25">
      <c r="A1729" t="s">
        <v>46</v>
      </c>
      <c r="B1729" t="s">
        <v>5858</v>
      </c>
      <c r="C1729">
        <v>7705080</v>
      </c>
      <c r="D1729" t="s">
        <v>47</v>
      </c>
      <c r="E1729">
        <f>VLOOKUP(A1729,ToxCast!A:I,9,FALSE)</f>
        <v>0.13449272743312718</v>
      </c>
      <c r="F1729">
        <f>VLOOKUP(C1729,ECOTOX!A:L,7,FALSE)</f>
        <v>0.44500000000000001</v>
      </c>
      <c r="G1729">
        <f>VLOOKUP(C1729,ECOTOX!A:L,8,FALSE)</f>
        <v>0.49</v>
      </c>
      <c r="H1729">
        <f>VLOOKUP(C1729,ECOTOX!A:L,5,FALSE)</f>
        <v>10.89</v>
      </c>
      <c r="J1729">
        <f>E1729/F1729</f>
        <v>0.30223084816433071</v>
      </c>
      <c r="K1729" s="8">
        <f>E1729/G1729</f>
        <v>0.27447495394515753</v>
      </c>
      <c r="L1729">
        <f>E1729/H1729</f>
        <v>1.2350112711949236E-2</v>
      </c>
    </row>
    <row r="1730" spans="1:12" x14ac:dyDescent="0.25">
      <c r="A1730" t="s">
        <v>1129</v>
      </c>
      <c r="B1730" t="s">
        <v>5859</v>
      </c>
      <c r="C1730">
        <v>2164172</v>
      </c>
      <c r="D1730" t="s">
        <v>1130</v>
      </c>
      <c r="E1730">
        <f>VLOOKUP(A1730,ToxCast!A:I,9,FALSE)</f>
        <v>0.2163557719872124</v>
      </c>
      <c r="F1730">
        <f>VLOOKUP(C1730,ECOTOX!A:L,7,FALSE)</f>
        <v>1.1610265E-2</v>
      </c>
      <c r="G1730">
        <f>VLOOKUP(C1730,ECOTOX!A:L,8,FALSE)</f>
        <v>2.322053E-2</v>
      </c>
      <c r="H1730">
        <f>VLOOKUP(C1730,ECOTOX!A:L,5,FALSE)</f>
        <v>1.1610265</v>
      </c>
      <c r="J1730">
        <f>E1730/F1730</f>
        <v>18.634869401104314</v>
      </c>
      <c r="K1730" s="8">
        <f>E1730/G1730</f>
        <v>9.3174347005521572</v>
      </c>
      <c r="L1730">
        <f>E1730/H1730</f>
        <v>0.18634869401104318</v>
      </c>
    </row>
    <row r="1731" spans="1:12" hidden="1" x14ac:dyDescent="0.25">
      <c r="A1731" t="s">
        <v>1323</v>
      </c>
      <c r="B1731" t="s">
        <v>5860</v>
      </c>
      <c r="C1731">
        <v>126078</v>
      </c>
      <c r="D1731" t="s">
        <v>1324</v>
      </c>
      <c r="E1731">
        <f>VLOOKUP(A1731,ToxCast!A:I,9,FALSE)</f>
        <v>7.0554000000000019E-2</v>
      </c>
      <c r="F1731" t="e">
        <f>VLOOKUP(C1731,ECOTOX!A:L,7,FALSE)</f>
        <v>#N/A</v>
      </c>
      <c r="H1731" t="e">
        <f>VLOOKUP(C1731,ECOTOX!A:L,5,FALSE)</f>
        <v>#N/A</v>
      </c>
      <c r="J1731" t="e">
        <f>E1731/F1731</f>
        <v>#N/A</v>
      </c>
      <c r="L1731" t="e">
        <f>E1731/H1731</f>
        <v>#N/A</v>
      </c>
    </row>
    <row r="1732" spans="1:12" hidden="1" x14ac:dyDescent="0.25">
      <c r="A1732" t="s">
        <v>2773</v>
      </c>
      <c r="B1732" t="s">
        <v>5861</v>
      </c>
      <c r="C1732">
        <v>10034932</v>
      </c>
      <c r="D1732" t="s">
        <v>2774</v>
      </c>
      <c r="E1732">
        <f>VLOOKUP(A1732,ToxCast!A:I,9,FALSE)</f>
        <v>1.7099527402263841E-3</v>
      </c>
      <c r="F1732" t="e">
        <f>VLOOKUP(C1732,ECOTOX!A:L,7,FALSE)</f>
        <v>#N/A</v>
      </c>
      <c r="H1732" t="e">
        <f>VLOOKUP(C1732,ECOTOX!A:L,5,FALSE)</f>
        <v>#N/A</v>
      </c>
      <c r="J1732" t="e">
        <f>E1732/F1732</f>
        <v>#N/A</v>
      </c>
      <c r="L1732" t="e">
        <f>E1732/H1732</f>
        <v>#N/A</v>
      </c>
    </row>
    <row r="1733" spans="1:12" hidden="1" x14ac:dyDescent="0.25">
      <c r="A1733" t="s">
        <v>1831</v>
      </c>
      <c r="B1733" t="s">
        <v>5862</v>
      </c>
      <c r="C1733">
        <v>54853</v>
      </c>
      <c r="D1733" t="s">
        <v>1832</v>
      </c>
      <c r="E1733">
        <f>VLOOKUP(A1733,ToxCast!A:I,9,FALSE)</f>
        <v>4.5387000725931576E-2</v>
      </c>
      <c r="F1733" t="e">
        <f>VLOOKUP(C1733,ECOTOX!A:L,7,FALSE)</f>
        <v>#N/A</v>
      </c>
      <c r="H1733" t="e">
        <f>VLOOKUP(C1733,ECOTOX!A:L,5,FALSE)</f>
        <v>#N/A</v>
      </c>
      <c r="J1733" t="e">
        <f>E1733/F1733</f>
        <v>#N/A</v>
      </c>
      <c r="L1733" t="e">
        <f>E1733/H1733</f>
        <v>#N/A</v>
      </c>
    </row>
    <row r="1734" spans="1:12" x14ac:dyDescent="0.25">
      <c r="A1734" t="s">
        <v>367</v>
      </c>
      <c r="B1734" t="s">
        <v>5863</v>
      </c>
      <c r="C1734">
        <v>78591</v>
      </c>
      <c r="D1734" t="s">
        <v>368</v>
      </c>
      <c r="E1734">
        <f>VLOOKUP(A1734,ToxCast!A:I,9,FALSE)</f>
        <v>0.10005496080092049</v>
      </c>
      <c r="F1734">
        <f>VLOOKUP(C1734,ECOTOX!A:L,7,FALSE)</f>
        <v>12.25</v>
      </c>
      <c r="G1734">
        <f>VLOOKUP(C1734,ECOTOX!A:L,8,FALSE)</f>
        <v>12.7</v>
      </c>
      <c r="H1734">
        <f>VLOOKUP(C1734,ECOTOX!A:L,5,FALSE)</f>
        <v>19.649999999999999</v>
      </c>
      <c r="J1734">
        <f>E1734/F1734</f>
        <v>8.1677519021159592E-3</v>
      </c>
      <c r="K1734" s="8">
        <f>E1734/G1734</f>
        <v>7.8783433701512199E-3</v>
      </c>
      <c r="L1734">
        <f>E1734/H1734</f>
        <v>5.0918555114972267E-3</v>
      </c>
    </row>
    <row r="1735" spans="1:12" hidden="1" x14ac:dyDescent="0.25">
      <c r="A1735" t="s">
        <v>3885</v>
      </c>
      <c r="B1735" t="s">
        <v>5864</v>
      </c>
      <c r="C1735">
        <v>298817</v>
      </c>
      <c r="D1735" t="s">
        <v>3886</v>
      </c>
      <c r="E1735">
        <f>VLOOKUP(A1735,ToxCast!A:I,9,FALSE)</f>
        <v>0.31245889749623279</v>
      </c>
      <c r="F1735" t="e">
        <f>VLOOKUP(C1735,ECOTOX!A:L,7,FALSE)</f>
        <v>#N/A</v>
      </c>
      <c r="H1735" t="e">
        <f>VLOOKUP(C1735,ECOTOX!A:L,5,FALSE)</f>
        <v>#N/A</v>
      </c>
      <c r="J1735" t="e">
        <f>E1735/F1735</f>
        <v>#N/A</v>
      </c>
      <c r="L1735" t="e">
        <f>E1735/H1735</f>
        <v>#N/A</v>
      </c>
    </row>
    <row r="1736" spans="1:12" hidden="1" x14ac:dyDescent="0.25">
      <c r="A1736" t="s">
        <v>1833</v>
      </c>
      <c r="B1736" t="s">
        <v>5865</v>
      </c>
      <c r="C1736">
        <v>598550</v>
      </c>
      <c r="D1736" t="s">
        <v>1834</v>
      </c>
      <c r="E1736">
        <f>VLOOKUP(A1736,ToxCast!A:I,9,FALSE)</f>
        <v>7.8610016274592366E-6</v>
      </c>
      <c r="F1736" t="e">
        <f>VLOOKUP(C1736,ECOTOX!A:L,7,FALSE)</f>
        <v>#N/A</v>
      </c>
      <c r="H1736" t="e">
        <f>VLOOKUP(C1736,ECOTOX!A:L,5,FALSE)</f>
        <v>#N/A</v>
      </c>
      <c r="J1736" t="e">
        <f>E1736/F1736</f>
        <v>#N/A</v>
      </c>
      <c r="L1736" t="e">
        <f>E1736/H1736</f>
        <v>#N/A</v>
      </c>
    </row>
    <row r="1737" spans="1:12" x14ac:dyDescent="0.25">
      <c r="A1737" t="s">
        <v>97</v>
      </c>
      <c r="B1737" t="s">
        <v>5866</v>
      </c>
      <c r="C1737">
        <v>91203</v>
      </c>
      <c r="D1737" t="s">
        <v>98</v>
      </c>
      <c r="E1737">
        <f>VLOOKUP(A1737,ToxCast!A:I,9,FALSE)</f>
        <v>1.699058041794442E-2</v>
      </c>
      <c r="F1737">
        <f>VLOOKUP(C1737,ECOTOX!A:L,7,FALSE)</f>
        <v>100</v>
      </c>
      <c r="G1737">
        <f>VLOOKUP(C1737,ECOTOX!A:L,8,FALSE)</f>
        <v>100</v>
      </c>
      <c r="H1737">
        <f>VLOOKUP(C1737,ECOTOX!A:L,5,FALSE)</f>
        <v>100</v>
      </c>
      <c r="J1737">
        <f>E1737/F1737</f>
        <v>1.6990580417944421E-4</v>
      </c>
      <c r="K1737" s="8">
        <f>E1737/G1737</f>
        <v>1.6990580417944421E-4</v>
      </c>
      <c r="L1737">
        <f>E1737/H1737</f>
        <v>1.6990580417944421E-4</v>
      </c>
    </row>
    <row r="1738" spans="1:12" x14ac:dyDescent="0.25">
      <c r="A1738" t="s">
        <v>1835</v>
      </c>
      <c r="B1738" t="s">
        <v>5867</v>
      </c>
      <c r="C1738">
        <v>86873</v>
      </c>
      <c r="D1738" t="s">
        <v>1836</v>
      </c>
      <c r="E1738">
        <f>VLOOKUP(A1738,ToxCast!A:I,9,FALSE)</f>
        <v>5.6955512299747459</v>
      </c>
      <c r="F1738">
        <f>VLOOKUP(C1738,ECOTOX!A:L,7,FALSE)</f>
        <v>29.3</v>
      </c>
      <c r="G1738">
        <f>VLOOKUP(C1738,ECOTOX!A:L,8,FALSE)</f>
        <v>30.6</v>
      </c>
      <c r="H1738">
        <f>VLOOKUP(C1738,ECOTOX!A:L,5,FALSE)</f>
        <v>41</v>
      </c>
      <c r="J1738">
        <f>E1738/F1738</f>
        <v>0.19438741399231213</v>
      </c>
      <c r="K1738" s="8">
        <f>E1738/G1738</f>
        <v>0.18612912516257338</v>
      </c>
      <c r="L1738">
        <f>E1738/H1738</f>
        <v>0.13891588365792062</v>
      </c>
    </row>
    <row r="1739" spans="1:12" hidden="1" x14ac:dyDescent="0.25">
      <c r="A1739" t="s">
        <v>3313</v>
      </c>
      <c r="B1739" t="s">
        <v>5868</v>
      </c>
      <c r="C1739">
        <v>1465254</v>
      </c>
      <c r="D1739" t="s">
        <v>3314</v>
      </c>
      <c r="E1739">
        <f>VLOOKUP(A1739,ToxCast!A:I,9,FALSE)</f>
        <v>0.45481354776030819</v>
      </c>
      <c r="F1739" t="e">
        <f>VLOOKUP(C1739,ECOTOX!A:L,7,FALSE)</f>
        <v>#N/A</v>
      </c>
      <c r="H1739" t="e">
        <f>VLOOKUP(C1739,ECOTOX!A:L,5,FALSE)</f>
        <v>#N/A</v>
      </c>
      <c r="J1739" t="e">
        <f>E1739/F1739</f>
        <v>#N/A</v>
      </c>
      <c r="L1739" t="e">
        <f>E1739/H1739</f>
        <v>#N/A</v>
      </c>
    </row>
    <row r="1740" spans="1:12" hidden="1" x14ac:dyDescent="0.25">
      <c r="A1740" t="s">
        <v>1837</v>
      </c>
      <c r="B1740" t="s">
        <v>5869</v>
      </c>
      <c r="C1740">
        <v>100016</v>
      </c>
      <c r="D1740" t="s">
        <v>1838</v>
      </c>
      <c r="E1740">
        <f>VLOOKUP(A1740,ToxCast!A:I,9,FALSE)</f>
        <v>3.2508684998225908E-2</v>
      </c>
      <c r="F1740" t="e">
        <f>VLOOKUP(C1740,ECOTOX!A:L,7,FALSE)</f>
        <v>#N/A</v>
      </c>
      <c r="H1740" t="e">
        <f>VLOOKUP(C1740,ECOTOX!A:L,5,FALSE)</f>
        <v>#N/A</v>
      </c>
      <c r="J1740" t="e">
        <f>E1740/F1740</f>
        <v>#N/A</v>
      </c>
      <c r="L1740" t="e">
        <f>E1740/H1740</f>
        <v>#N/A</v>
      </c>
    </row>
    <row r="1741" spans="1:12" hidden="1" x14ac:dyDescent="0.25">
      <c r="A1741" t="s">
        <v>3887</v>
      </c>
      <c r="B1741" t="s">
        <v>5870</v>
      </c>
      <c r="C1741">
        <v>94520</v>
      </c>
      <c r="D1741" t="s">
        <v>3888</v>
      </c>
      <c r="E1741">
        <f>VLOOKUP(A1741,ToxCast!A:I,9,FALSE)</f>
        <v>8.70501738442643</v>
      </c>
      <c r="F1741" t="e">
        <f>VLOOKUP(C1741,ECOTOX!A:L,7,FALSE)</f>
        <v>#N/A</v>
      </c>
      <c r="H1741" t="e">
        <f>VLOOKUP(C1741,ECOTOX!A:L,5,FALSE)</f>
        <v>#N/A</v>
      </c>
      <c r="J1741" t="e">
        <f>E1741/F1741</f>
        <v>#N/A</v>
      </c>
      <c r="L1741" t="e">
        <f>E1741/H1741</f>
        <v>#N/A</v>
      </c>
    </row>
    <row r="1742" spans="1:12" hidden="1" x14ac:dyDescent="0.25">
      <c r="A1742" t="s">
        <v>2775</v>
      </c>
      <c r="B1742" t="s">
        <v>5871</v>
      </c>
      <c r="C1742">
        <v>79243</v>
      </c>
      <c r="D1742" t="s">
        <v>2776</v>
      </c>
      <c r="E1742">
        <f>VLOOKUP(A1742,ToxCast!A:I,9,FALSE)</f>
        <v>9.9396945385427706E-5</v>
      </c>
      <c r="F1742" t="e">
        <f>VLOOKUP(C1742,ECOTOX!A:L,7,FALSE)</f>
        <v>#N/A</v>
      </c>
      <c r="H1742" t="e">
        <f>VLOOKUP(C1742,ECOTOX!A:L,5,FALSE)</f>
        <v>#N/A</v>
      </c>
      <c r="J1742" t="e">
        <f>E1742/F1742</f>
        <v>#N/A</v>
      </c>
      <c r="L1742" t="e">
        <f>E1742/H1742</f>
        <v>#N/A</v>
      </c>
    </row>
    <row r="1743" spans="1:12" hidden="1" x14ac:dyDescent="0.25">
      <c r="A1743" t="s">
        <v>2387</v>
      </c>
      <c r="B1743" t="s">
        <v>5872</v>
      </c>
      <c r="C1743">
        <v>100630</v>
      </c>
      <c r="D1743" t="s">
        <v>2388</v>
      </c>
      <c r="E1743">
        <f>VLOOKUP(A1743,ToxCast!A:I,9,FALSE)</f>
        <v>6.3672049964713484E-2</v>
      </c>
      <c r="F1743" t="e">
        <f>VLOOKUP(C1743,ECOTOX!A:L,7,FALSE)</f>
        <v>#N/A</v>
      </c>
      <c r="H1743" t="e">
        <f>VLOOKUP(C1743,ECOTOX!A:L,5,FALSE)</f>
        <v>#N/A</v>
      </c>
      <c r="J1743" t="e">
        <f>E1743/F1743</f>
        <v>#N/A</v>
      </c>
      <c r="L1743" t="e">
        <f>E1743/H1743</f>
        <v>#N/A</v>
      </c>
    </row>
    <row r="1744" spans="1:12" hidden="1" x14ac:dyDescent="0.25">
      <c r="A1744" s="2" t="s">
        <v>4135</v>
      </c>
      <c r="B1744" t="s">
        <v>5873</v>
      </c>
      <c r="C1744">
        <v>57578</v>
      </c>
      <c r="D1744" t="s">
        <v>6391</v>
      </c>
      <c r="E1744">
        <f>VLOOKUP(A1744,ToxCast!A:I,9,FALSE)</f>
        <v>0</v>
      </c>
      <c r="F1744" t="e">
        <f>VLOOKUP(C1744,ECOTOX!A:L,7,FALSE)</f>
        <v>#N/A</v>
      </c>
      <c r="H1744" t="e">
        <f>VLOOKUP(C1744,ECOTOX!A:L,5,FALSE)</f>
        <v>#N/A</v>
      </c>
      <c r="J1744" t="e">
        <f>E1744/F1744</f>
        <v>#N/A</v>
      </c>
      <c r="L1744" t="e">
        <f>E1744/H1744</f>
        <v>#N/A</v>
      </c>
    </row>
    <row r="1745" spans="1:12" x14ac:dyDescent="0.25">
      <c r="A1745" t="s">
        <v>1131</v>
      </c>
      <c r="B1745" t="s">
        <v>5874</v>
      </c>
      <c r="C1745">
        <v>1114712</v>
      </c>
      <c r="D1745" t="s">
        <v>1132</v>
      </c>
      <c r="E1745">
        <f>VLOOKUP(A1745,ToxCast!A:I,9,FALSE)</f>
        <v>0.14775687008289712</v>
      </c>
      <c r="F1745">
        <f>VLOOKUP(C1745,ECOTOX!A:L,7,FALSE)</f>
        <v>8.9650000000000007E-2</v>
      </c>
      <c r="G1745">
        <f>VLOOKUP(C1745,ECOTOX!A:L,8,FALSE)</f>
        <v>0.1069</v>
      </c>
      <c r="H1745">
        <f>VLOOKUP(C1745,ECOTOX!A:L,5,FALSE)</f>
        <v>1.35</v>
      </c>
      <c r="J1745">
        <f>E1745/F1745</f>
        <v>1.6481524827986291</v>
      </c>
      <c r="K1745" s="8">
        <f>E1745/G1745</f>
        <v>1.3821971008690095</v>
      </c>
      <c r="L1745">
        <f>E1745/H1745</f>
        <v>0.1094495333947386</v>
      </c>
    </row>
    <row r="1746" spans="1:12" hidden="1" x14ac:dyDescent="0.25">
      <c r="A1746" t="s">
        <v>737</v>
      </c>
      <c r="B1746" t="s">
        <v>5875</v>
      </c>
      <c r="C1746">
        <v>7758192</v>
      </c>
      <c r="D1746" t="s">
        <v>738</v>
      </c>
      <c r="E1746">
        <f>VLOOKUP(A1746,ToxCast!A:I,9,FALSE)</f>
        <v>1.7304248978765</v>
      </c>
      <c r="F1746" t="e">
        <f>VLOOKUP(C1746,ECOTOX!A:L,7,FALSE)</f>
        <v>#N/A</v>
      </c>
      <c r="H1746" t="e">
        <f>VLOOKUP(C1746,ECOTOX!A:L,5,FALSE)</f>
        <v>#N/A</v>
      </c>
      <c r="J1746" t="e">
        <f>E1746/F1746</f>
        <v>#N/A</v>
      </c>
      <c r="L1746" t="e">
        <f>E1746/H1746</f>
        <v>#N/A</v>
      </c>
    </row>
    <row r="1747" spans="1:12" hidden="1" x14ac:dyDescent="0.25">
      <c r="A1747" t="s">
        <v>2777</v>
      </c>
      <c r="B1747" t="s">
        <v>5876</v>
      </c>
      <c r="C1747">
        <v>54965241</v>
      </c>
      <c r="D1747" t="s">
        <v>2778</v>
      </c>
      <c r="E1747">
        <f>VLOOKUP(A1747,ToxCast!A:I,9,FALSE)</f>
        <v>1.298150620323012E-5</v>
      </c>
      <c r="F1747" t="e">
        <f>VLOOKUP(C1747,ECOTOX!A:L,7,FALSE)</f>
        <v>#N/A</v>
      </c>
      <c r="H1747" t="e">
        <f>VLOOKUP(C1747,ECOTOX!A:L,5,FALSE)</f>
        <v>#N/A</v>
      </c>
      <c r="J1747" t="e">
        <f>E1747/F1747</f>
        <v>#N/A</v>
      </c>
      <c r="L1747" t="e">
        <f>E1747/H1747</f>
        <v>#N/A</v>
      </c>
    </row>
    <row r="1748" spans="1:12" hidden="1" x14ac:dyDescent="0.25">
      <c r="A1748" t="s">
        <v>1839</v>
      </c>
      <c r="B1748" t="s">
        <v>5877</v>
      </c>
      <c r="C1748">
        <v>107926</v>
      </c>
      <c r="D1748" t="s">
        <v>1840</v>
      </c>
      <c r="E1748">
        <f>VLOOKUP(A1748,ToxCast!A:I,9,FALSE)</f>
        <v>9.9192401190366878E-3</v>
      </c>
      <c r="F1748" t="e">
        <f>VLOOKUP(C1748,ECOTOX!A:L,7,FALSE)</f>
        <v>#N/A</v>
      </c>
      <c r="H1748" t="e">
        <f>VLOOKUP(C1748,ECOTOX!A:L,5,FALSE)</f>
        <v>#N/A</v>
      </c>
      <c r="J1748" t="e">
        <f>E1748/F1748</f>
        <v>#N/A</v>
      </c>
      <c r="L1748" t="e">
        <f>E1748/H1748</f>
        <v>#N/A</v>
      </c>
    </row>
    <row r="1749" spans="1:12" hidden="1" x14ac:dyDescent="0.25">
      <c r="A1749" t="s">
        <v>1841</v>
      </c>
      <c r="B1749" t="s">
        <v>5878</v>
      </c>
      <c r="C1749">
        <v>110167</v>
      </c>
      <c r="D1749" t="s">
        <v>1842</v>
      </c>
      <c r="E1749">
        <f>VLOOKUP(A1749,ToxCast!A:I,9,FALSE)</f>
        <v>4.9742439779398566</v>
      </c>
      <c r="F1749" t="e">
        <f>VLOOKUP(C1749,ECOTOX!A:L,7,FALSE)</f>
        <v>#N/A</v>
      </c>
      <c r="H1749" t="e">
        <f>VLOOKUP(C1749,ECOTOX!A:L,5,FALSE)</f>
        <v>#N/A</v>
      </c>
      <c r="J1749" t="e">
        <f>E1749/F1749</f>
        <v>#N/A</v>
      </c>
      <c r="L1749" t="e">
        <f>E1749/H1749</f>
        <v>#N/A</v>
      </c>
    </row>
    <row r="1750" spans="1:12" hidden="1" x14ac:dyDescent="0.25">
      <c r="A1750" t="s">
        <v>1843</v>
      </c>
      <c r="B1750" t="s">
        <v>5879</v>
      </c>
      <c r="C1750">
        <v>112345</v>
      </c>
      <c r="D1750" t="s">
        <v>1844</v>
      </c>
      <c r="E1750">
        <f>VLOOKUP(A1750,ToxCast!A:I,9,FALSE)</f>
        <v>0.60448677177134025</v>
      </c>
      <c r="F1750" t="e">
        <f>VLOOKUP(C1750,ECOTOX!A:L,7,FALSE)</f>
        <v>#N/A</v>
      </c>
      <c r="H1750" t="e">
        <f>VLOOKUP(C1750,ECOTOX!A:L,5,FALSE)</f>
        <v>#N/A</v>
      </c>
      <c r="J1750" t="e">
        <f>E1750/F1750</f>
        <v>#N/A</v>
      </c>
      <c r="L1750" t="e">
        <f>E1750/H1750</f>
        <v>#N/A</v>
      </c>
    </row>
    <row r="1751" spans="1:12" hidden="1" x14ac:dyDescent="0.25">
      <c r="A1751" t="s">
        <v>2779</v>
      </c>
      <c r="B1751" t="s">
        <v>5880</v>
      </c>
      <c r="C1751">
        <v>123999</v>
      </c>
      <c r="D1751" t="s">
        <v>2780</v>
      </c>
      <c r="E1751">
        <f>VLOOKUP(A1751,ToxCast!A:I,9,FALSE)</f>
        <v>3.4473817003596727E-4</v>
      </c>
      <c r="F1751" t="e">
        <f>VLOOKUP(C1751,ECOTOX!A:L,7,FALSE)</f>
        <v>#N/A</v>
      </c>
      <c r="H1751" t="e">
        <f>VLOOKUP(C1751,ECOTOX!A:L,5,FALSE)</f>
        <v>#N/A</v>
      </c>
      <c r="J1751" t="e">
        <f>E1751/F1751</f>
        <v>#N/A</v>
      </c>
      <c r="L1751" t="e">
        <f>E1751/H1751</f>
        <v>#N/A</v>
      </c>
    </row>
    <row r="1752" spans="1:12" hidden="1" x14ac:dyDescent="0.25">
      <c r="A1752" t="s">
        <v>3889</v>
      </c>
      <c r="B1752" t="s">
        <v>5881</v>
      </c>
      <c r="C1752">
        <v>57114</v>
      </c>
      <c r="D1752" t="s">
        <v>3890</v>
      </c>
      <c r="E1752">
        <f>VLOOKUP(A1752,ToxCast!A:I,9,FALSE)</f>
        <v>0.2149037189655551</v>
      </c>
      <c r="F1752" t="e">
        <f>VLOOKUP(C1752,ECOTOX!A:L,7,FALSE)</f>
        <v>#N/A</v>
      </c>
      <c r="H1752" t="e">
        <f>VLOOKUP(C1752,ECOTOX!A:L,5,FALSE)</f>
        <v>#N/A</v>
      </c>
      <c r="J1752" t="e">
        <f>E1752/F1752</f>
        <v>#N/A</v>
      </c>
      <c r="L1752" t="e">
        <f>E1752/H1752</f>
        <v>#N/A</v>
      </c>
    </row>
    <row r="1753" spans="1:12" hidden="1" x14ac:dyDescent="0.25">
      <c r="A1753" t="s">
        <v>3315</v>
      </c>
      <c r="B1753" t="s">
        <v>5882</v>
      </c>
      <c r="C1753">
        <v>123762</v>
      </c>
      <c r="D1753" t="s">
        <v>3316</v>
      </c>
      <c r="E1753">
        <f>VLOOKUP(A1753,ToxCast!A:I,9,FALSE)</f>
        <v>0.2121132028244582</v>
      </c>
      <c r="F1753" t="e">
        <f>VLOOKUP(C1753,ECOTOX!A:L,7,FALSE)</f>
        <v>#N/A</v>
      </c>
      <c r="H1753" t="e">
        <f>VLOOKUP(C1753,ECOTOX!A:L,5,FALSE)</f>
        <v>#N/A</v>
      </c>
      <c r="J1753" t="e">
        <f>E1753/F1753</f>
        <v>#N/A</v>
      </c>
      <c r="L1753" t="e">
        <f>E1753/H1753</f>
        <v>#N/A</v>
      </c>
    </row>
    <row r="1754" spans="1:12" hidden="1" x14ac:dyDescent="0.25">
      <c r="A1754" t="s">
        <v>3317</v>
      </c>
      <c r="B1754" t="s">
        <v>5883</v>
      </c>
      <c r="C1754">
        <v>60413</v>
      </c>
      <c r="D1754" t="s">
        <v>3318</v>
      </c>
      <c r="E1754" t="e">
        <f>VLOOKUP(A1754,ToxCast!A:I,9,FALSE)</f>
        <v>#VALUE!</v>
      </c>
      <c r="F1754" t="e">
        <f>VLOOKUP(C1754,ECOTOX!A:L,7,FALSE)</f>
        <v>#N/A</v>
      </c>
      <c r="H1754" t="e">
        <f>VLOOKUP(C1754,ECOTOX!A:L,5,FALSE)</f>
        <v>#N/A</v>
      </c>
      <c r="J1754" t="e">
        <f>E1754/F1754</f>
        <v>#VALUE!</v>
      </c>
      <c r="L1754" t="e">
        <f>E1754/H1754</f>
        <v>#VALUE!</v>
      </c>
    </row>
    <row r="1755" spans="1:12" hidden="1" x14ac:dyDescent="0.25">
      <c r="A1755" t="s">
        <v>2389</v>
      </c>
      <c r="B1755" t="s">
        <v>5884</v>
      </c>
      <c r="C1755">
        <v>65305</v>
      </c>
      <c r="D1755" t="s">
        <v>2390</v>
      </c>
      <c r="E1755">
        <f>VLOOKUP(A1755,ToxCast!A:I,9,FALSE)</f>
        <v>0.3433215737823499</v>
      </c>
      <c r="F1755" t="e">
        <f>VLOOKUP(C1755,ECOTOX!A:L,7,FALSE)</f>
        <v>#N/A</v>
      </c>
      <c r="H1755" t="e">
        <f>VLOOKUP(C1755,ECOTOX!A:L,5,FALSE)</f>
        <v>#N/A</v>
      </c>
      <c r="J1755" t="e">
        <f>E1755/F1755</f>
        <v>#N/A</v>
      </c>
      <c r="L1755" t="e">
        <f>E1755/H1755</f>
        <v>#N/A</v>
      </c>
    </row>
    <row r="1756" spans="1:12" hidden="1" x14ac:dyDescent="0.25">
      <c r="A1756" t="s">
        <v>739</v>
      </c>
      <c r="B1756" t="s">
        <v>5885</v>
      </c>
      <c r="C1756">
        <v>80466</v>
      </c>
      <c r="D1756" t="s">
        <v>740</v>
      </c>
      <c r="E1756">
        <f>VLOOKUP(A1756,ToxCast!A:I,9,FALSE)</f>
        <v>4.6849490355458025E-2</v>
      </c>
      <c r="F1756" t="e">
        <f>VLOOKUP(C1756,ECOTOX!A:L,7,FALSE)</f>
        <v>#N/A</v>
      </c>
      <c r="H1756" t="e">
        <f>VLOOKUP(C1756,ECOTOX!A:L,5,FALSE)</f>
        <v>#N/A</v>
      </c>
      <c r="J1756" t="e">
        <f>E1756/F1756</f>
        <v>#N/A</v>
      </c>
      <c r="L1756" t="e">
        <f>E1756/H1756</f>
        <v>#N/A</v>
      </c>
    </row>
    <row r="1757" spans="1:12" hidden="1" x14ac:dyDescent="0.25">
      <c r="A1757" t="s">
        <v>2391</v>
      </c>
      <c r="B1757" t="s">
        <v>5886</v>
      </c>
      <c r="C1757">
        <v>83341</v>
      </c>
      <c r="D1757" t="s">
        <v>2392</v>
      </c>
      <c r="E1757">
        <f>VLOOKUP(A1757,ToxCast!A:I,9,FALSE)</f>
        <v>0.25658156605190419</v>
      </c>
      <c r="F1757" t="e">
        <f>VLOOKUP(C1757,ECOTOX!A:L,7,FALSE)</f>
        <v>#N/A</v>
      </c>
      <c r="H1757" t="e">
        <f>VLOOKUP(C1757,ECOTOX!A:L,5,FALSE)</f>
        <v>#N/A</v>
      </c>
      <c r="J1757" t="e">
        <f>E1757/F1757</f>
        <v>#N/A</v>
      </c>
      <c r="L1757" t="e">
        <f>E1757/H1757</f>
        <v>#N/A</v>
      </c>
    </row>
    <row r="1758" spans="1:12" hidden="1" x14ac:dyDescent="0.25">
      <c r="A1758" t="s">
        <v>1133</v>
      </c>
      <c r="B1758" t="s">
        <v>5887</v>
      </c>
      <c r="C1758">
        <v>83885</v>
      </c>
      <c r="D1758" t="s">
        <v>1134</v>
      </c>
      <c r="E1758">
        <f>VLOOKUP(A1758,ToxCast!A:I,9,FALSE)</f>
        <v>0.21467169879577111</v>
      </c>
      <c r="F1758" t="e">
        <f>VLOOKUP(C1758,ECOTOX!A:L,7,FALSE)</f>
        <v>#N/A</v>
      </c>
      <c r="H1758" t="e">
        <f>VLOOKUP(C1758,ECOTOX!A:L,5,FALSE)</f>
        <v>#N/A</v>
      </c>
      <c r="J1758" t="e">
        <f>E1758/F1758</f>
        <v>#N/A</v>
      </c>
      <c r="L1758" t="e">
        <f>E1758/H1758</f>
        <v>#N/A</v>
      </c>
    </row>
    <row r="1759" spans="1:12" hidden="1" x14ac:dyDescent="0.25">
      <c r="A1759" t="s">
        <v>369</v>
      </c>
      <c r="B1759" t="s">
        <v>5888</v>
      </c>
      <c r="C1759">
        <v>91667</v>
      </c>
      <c r="D1759" t="s">
        <v>370</v>
      </c>
      <c r="E1759">
        <f>VLOOKUP(A1759,ToxCast!A:I,9,FALSE)</f>
        <v>0.38398002970446588</v>
      </c>
      <c r="F1759" t="e">
        <f>VLOOKUP(C1759,ECOTOX!A:L,7,FALSE)</f>
        <v>#N/A</v>
      </c>
      <c r="H1759" t="e">
        <f>VLOOKUP(C1759,ECOTOX!A:L,5,FALSE)</f>
        <v>#N/A</v>
      </c>
      <c r="J1759" t="e">
        <f>E1759/F1759</f>
        <v>#N/A</v>
      </c>
      <c r="L1759" t="e">
        <f>E1759/H1759</f>
        <v>#N/A</v>
      </c>
    </row>
    <row r="1760" spans="1:12" hidden="1" x14ac:dyDescent="0.25">
      <c r="A1760" t="s">
        <v>2393</v>
      </c>
      <c r="B1760" t="s">
        <v>5889</v>
      </c>
      <c r="C1760">
        <v>92513</v>
      </c>
      <c r="D1760" t="s">
        <v>2394</v>
      </c>
      <c r="E1760" t="e">
        <f>VLOOKUP(A1760,ToxCast!A:I,9,FALSE)</f>
        <v>#VALUE!</v>
      </c>
      <c r="F1760" t="e">
        <f>VLOOKUP(C1760,ECOTOX!A:L,7,FALSE)</f>
        <v>#N/A</v>
      </c>
      <c r="H1760" t="e">
        <f>VLOOKUP(C1760,ECOTOX!A:L,5,FALSE)</f>
        <v>#N/A</v>
      </c>
      <c r="J1760" t="e">
        <f>E1760/F1760</f>
        <v>#VALUE!</v>
      </c>
      <c r="L1760" t="e">
        <f>E1760/H1760</f>
        <v>#VALUE!</v>
      </c>
    </row>
    <row r="1761" spans="1:12" hidden="1" x14ac:dyDescent="0.25">
      <c r="A1761" t="s">
        <v>473</v>
      </c>
      <c r="B1761" t="s">
        <v>5890</v>
      </c>
      <c r="C1761">
        <v>94097</v>
      </c>
      <c r="D1761" t="s">
        <v>474</v>
      </c>
      <c r="E1761">
        <f>VLOOKUP(A1761,ToxCast!A:I,9,FALSE)</f>
        <v>5.2431897685654514E-3</v>
      </c>
      <c r="F1761" t="e">
        <f>VLOOKUP(C1761,ECOTOX!A:L,7,FALSE)</f>
        <v>#N/A</v>
      </c>
      <c r="H1761" t="e">
        <f>VLOOKUP(C1761,ECOTOX!A:L,5,FALSE)</f>
        <v>#N/A</v>
      </c>
      <c r="J1761" t="e">
        <f>E1761/F1761</f>
        <v>#N/A</v>
      </c>
      <c r="L1761" t="e">
        <f>E1761/H1761</f>
        <v>#N/A</v>
      </c>
    </row>
    <row r="1762" spans="1:12" hidden="1" x14ac:dyDescent="0.25">
      <c r="A1762" t="s">
        <v>1845</v>
      </c>
      <c r="B1762" t="s">
        <v>5891</v>
      </c>
      <c r="C1762">
        <v>95012</v>
      </c>
      <c r="D1762" t="s">
        <v>1846</v>
      </c>
      <c r="E1762" t="e">
        <f>VLOOKUP(A1762,ToxCast!A:I,9,FALSE)</f>
        <v>#VALUE!</v>
      </c>
      <c r="F1762" t="e">
        <f>VLOOKUP(C1762,ECOTOX!A:L,7,FALSE)</f>
        <v>#N/A</v>
      </c>
      <c r="H1762" t="e">
        <f>VLOOKUP(C1762,ECOTOX!A:L,5,FALSE)</f>
        <v>#N/A</v>
      </c>
      <c r="J1762" t="e">
        <f>E1762/F1762</f>
        <v>#VALUE!</v>
      </c>
      <c r="L1762" t="e">
        <f>E1762/H1762</f>
        <v>#VALUE!</v>
      </c>
    </row>
    <row r="1763" spans="1:12" x14ac:dyDescent="0.25">
      <c r="A1763" t="s">
        <v>741</v>
      </c>
      <c r="B1763" t="s">
        <v>5892</v>
      </c>
      <c r="C1763">
        <v>95487</v>
      </c>
      <c r="D1763" t="s">
        <v>742</v>
      </c>
      <c r="E1763">
        <f>VLOOKUP(A1763,ToxCast!A:I,9,FALSE)</f>
        <v>3.0346605168650641E-2</v>
      </c>
      <c r="F1763">
        <f>VLOOKUP(C1763,ECOTOX!A:L,7,FALSE)</f>
        <v>12.494999999999999</v>
      </c>
      <c r="G1763">
        <f>VLOOKUP(C1763,ECOTOX!A:L,8,FALSE)</f>
        <v>30.25</v>
      </c>
      <c r="H1763">
        <f>VLOOKUP(C1763,ECOTOX!A:L,5,FALSE)</f>
        <v>141.4</v>
      </c>
      <c r="J1763">
        <f>E1763/F1763</f>
        <v>2.4286998934494311E-3</v>
      </c>
      <c r="K1763" s="8">
        <f>E1763/G1763</f>
        <v>1.003193559294236E-3</v>
      </c>
      <c r="L1763">
        <f>E1763/H1763</f>
        <v>2.1461531236669477E-4</v>
      </c>
    </row>
    <row r="1764" spans="1:12" hidden="1" x14ac:dyDescent="0.25">
      <c r="A1764" t="s">
        <v>3319</v>
      </c>
      <c r="B1764" t="s">
        <v>5893</v>
      </c>
      <c r="C1764">
        <v>104132</v>
      </c>
      <c r="D1764" t="s">
        <v>3320</v>
      </c>
      <c r="E1764">
        <f>VLOOKUP(A1764,ToxCast!A:I,9,FALSE)</f>
        <v>1.8541179906482659</v>
      </c>
      <c r="F1764" t="e">
        <f>VLOOKUP(C1764,ECOTOX!A:L,7,FALSE)</f>
        <v>#N/A</v>
      </c>
      <c r="H1764" t="e">
        <f>VLOOKUP(C1764,ECOTOX!A:L,5,FALSE)</f>
        <v>#N/A</v>
      </c>
      <c r="J1764" t="e">
        <f>E1764/F1764</f>
        <v>#N/A</v>
      </c>
      <c r="L1764" t="e">
        <f>E1764/H1764</f>
        <v>#N/A</v>
      </c>
    </row>
    <row r="1765" spans="1:12" hidden="1" x14ac:dyDescent="0.25">
      <c r="A1765" t="s">
        <v>1847</v>
      </c>
      <c r="B1765" t="s">
        <v>5894</v>
      </c>
      <c r="C1765">
        <v>111273</v>
      </c>
      <c r="D1765" t="s">
        <v>1848</v>
      </c>
      <c r="E1765">
        <f>VLOOKUP(A1765,ToxCast!A:I,9,FALSE)</f>
        <v>5.2130823943010215E-3</v>
      </c>
      <c r="F1765" t="e">
        <f>VLOOKUP(C1765,ECOTOX!A:L,7,FALSE)</f>
        <v>#N/A</v>
      </c>
      <c r="H1765" t="e">
        <f>VLOOKUP(C1765,ECOTOX!A:L,5,FALSE)</f>
        <v>#N/A</v>
      </c>
      <c r="J1765" t="e">
        <f>E1765/F1765</f>
        <v>#N/A</v>
      </c>
      <c r="L1765" t="e">
        <f>E1765/H1765</f>
        <v>#N/A</v>
      </c>
    </row>
    <row r="1766" spans="1:12" hidden="1" x14ac:dyDescent="0.25">
      <c r="A1766" t="s">
        <v>48</v>
      </c>
      <c r="B1766" t="s">
        <v>5895</v>
      </c>
      <c r="C1766">
        <v>111706</v>
      </c>
      <c r="D1766" t="s">
        <v>49</v>
      </c>
      <c r="E1766">
        <f>VLOOKUP(A1766,ToxCast!A:I,9,FALSE)</f>
        <v>7.4687276772608625E-4</v>
      </c>
      <c r="F1766" t="e">
        <f>VLOOKUP(C1766,ECOTOX!A:L,7,FALSE)</f>
        <v>#N/A</v>
      </c>
      <c r="H1766" t="e">
        <f>VLOOKUP(C1766,ECOTOX!A:L,5,FALSE)</f>
        <v>#N/A</v>
      </c>
      <c r="J1766" t="e">
        <f>E1766/F1766</f>
        <v>#N/A</v>
      </c>
      <c r="L1766" t="e">
        <f>E1766/H1766</f>
        <v>#N/A</v>
      </c>
    </row>
    <row r="1767" spans="1:12" hidden="1" x14ac:dyDescent="0.25">
      <c r="A1767" t="s">
        <v>3321</v>
      </c>
      <c r="B1767" t="s">
        <v>5896</v>
      </c>
      <c r="C1767">
        <v>464482</v>
      </c>
      <c r="D1767" t="s">
        <v>3322</v>
      </c>
      <c r="E1767">
        <f>VLOOKUP(A1767,ToxCast!A:I,9,FALSE)</f>
        <v>0.16995177697626387</v>
      </c>
      <c r="F1767" t="e">
        <f>VLOOKUP(C1767,ECOTOX!A:L,7,FALSE)</f>
        <v>#N/A</v>
      </c>
      <c r="H1767" t="e">
        <f>VLOOKUP(C1767,ECOTOX!A:L,5,FALSE)</f>
        <v>#N/A</v>
      </c>
      <c r="J1767" t="e">
        <f>E1767/F1767</f>
        <v>#N/A</v>
      </c>
      <c r="L1767" t="e">
        <f>E1767/H1767</f>
        <v>#N/A</v>
      </c>
    </row>
    <row r="1768" spans="1:12" hidden="1" x14ac:dyDescent="0.25">
      <c r="A1768" t="s">
        <v>2781</v>
      </c>
      <c r="B1768" t="s">
        <v>5897</v>
      </c>
      <c r="C1768">
        <v>609234</v>
      </c>
      <c r="D1768" t="s">
        <v>2782</v>
      </c>
      <c r="E1768">
        <f>VLOOKUP(A1768,ToxCast!A:I,9,FALSE)</f>
        <v>9.2870747710413593E-2</v>
      </c>
      <c r="F1768" t="e">
        <f>VLOOKUP(C1768,ECOTOX!A:L,7,FALSE)</f>
        <v>#N/A</v>
      </c>
      <c r="H1768" t="e">
        <f>VLOOKUP(C1768,ECOTOX!A:L,5,FALSE)</f>
        <v>#N/A</v>
      </c>
      <c r="J1768" t="e">
        <f>E1768/F1768</f>
        <v>#N/A</v>
      </c>
      <c r="L1768" t="e">
        <f>E1768/H1768</f>
        <v>#N/A</v>
      </c>
    </row>
    <row r="1769" spans="1:12" hidden="1" x14ac:dyDescent="0.25">
      <c r="A1769" t="s">
        <v>2783</v>
      </c>
      <c r="B1769" t="s">
        <v>5898</v>
      </c>
      <c r="C1769">
        <v>614802</v>
      </c>
      <c r="D1769" t="s">
        <v>2784</v>
      </c>
      <c r="E1769">
        <f>VLOOKUP(A1769,ToxCast!A:I,9,FALSE)</f>
        <v>4.5473550783916555E-3</v>
      </c>
      <c r="F1769" t="e">
        <f>VLOOKUP(C1769,ECOTOX!A:L,7,FALSE)</f>
        <v>#N/A</v>
      </c>
      <c r="H1769" t="e">
        <f>VLOOKUP(C1769,ECOTOX!A:L,5,FALSE)</f>
        <v>#N/A</v>
      </c>
      <c r="J1769" t="e">
        <f>E1769/F1769</f>
        <v>#N/A</v>
      </c>
      <c r="L1769" t="e">
        <f>E1769/H1769</f>
        <v>#N/A</v>
      </c>
    </row>
    <row r="1770" spans="1:12" hidden="1" x14ac:dyDescent="0.25">
      <c r="A1770" t="s">
        <v>3891</v>
      </c>
      <c r="B1770" t="s">
        <v>5899</v>
      </c>
      <c r="C1770">
        <v>616864</v>
      </c>
      <c r="D1770" t="s">
        <v>3892</v>
      </c>
      <c r="E1770" t="e">
        <f>VLOOKUP(A1770,ToxCast!A:I,9,FALSE)</f>
        <v>#VALUE!</v>
      </c>
      <c r="F1770" t="e">
        <f>VLOOKUP(C1770,ECOTOX!A:L,7,FALSE)</f>
        <v>#N/A</v>
      </c>
      <c r="H1770" t="e">
        <f>VLOOKUP(C1770,ECOTOX!A:L,5,FALSE)</f>
        <v>#N/A</v>
      </c>
      <c r="J1770" t="e">
        <f>E1770/F1770</f>
        <v>#VALUE!</v>
      </c>
      <c r="L1770" t="e">
        <f>E1770/H1770</f>
        <v>#VALUE!</v>
      </c>
    </row>
    <row r="1771" spans="1:12" x14ac:dyDescent="0.25">
      <c r="A1771" t="s">
        <v>371</v>
      </c>
      <c r="B1771" t="s">
        <v>5900</v>
      </c>
      <c r="C1771">
        <v>709988</v>
      </c>
      <c r="D1771" t="s">
        <v>372</v>
      </c>
      <c r="E1771">
        <f>VLOOKUP(A1771,ToxCast!A:I,9,FALSE)</f>
        <v>9.0457005015510517E-2</v>
      </c>
      <c r="F1771">
        <f>VLOOKUP(C1771,ECOTOX!A:L,7,FALSE)</f>
        <v>9.4999999999999998E-3</v>
      </c>
      <c r="G1771">
        <f>VLOOKUP(C1771,ECOTOX!A:L,8,FALSE)</f>
        <v>1.9E-2</v>
      </c>
      <c r="H1771">
        <f>VLOOKUP(C1771,ECOTOX!A:L,5,FALSE)</f>
        <v>0.21</v>
      </c>
      <c r="J1771">
        <f>E1771/F1771</f>
        <v>9.5217900016326862</v>
      </c>
      <c r="K1771" s="8">
        <f>E1771/G1771</f>
        <v>4.7608950008163431</v>
      </c>
      <c r="L1771">
        <f>E1771/H1771</f>
        <v>0.43074764293100248</v>
      </c>
    </row>
    <row r="1772" spans="1:12" hidden="1" x14ac:dyDescent="0.25">
      <c r="A1772" t="s">
        <v>2785</v>
      </c>
      <c r="B1772" t="s">
        <v>5901</v>
      </c>
      <c r="C1772">
        <v>760236</v>
      </c>
      <c r="D1772" t="s">
        <v>2786</v>
      </c>
      <c r="E1772">
        <f>VLOOKUP(A1772,ToxCast!A:I,9,FALSE)</f>
        <v>1.5018122344832E-2</v>
      </c>
      <c r="F1772" t="e">
        <f>VLOOKUP(C1772,ECOTOX!A:L,7,FALSE)</f>
        <v>#N/A</v>
      </c>
      <c r="H1772" t="e">
        <f>VLOOKUP(C1772,ECOTOX!A:L,5,FALSE)</f>
        <v>#N/A</v>
      </c>
      <c r="J1772" t="e">
        <f>E1772/F1772</f>
        <v>#N/A</v>
      </c>
      <c r="L1772" t="e">
        <f>E1772/H1772</f>
        <v>#N/A</v>
      </c>
    </row>
    <row r="1773" spans="1:12" x14ac:dyDescent="0.25">
      <c r="A1773" t="s">
        <v>2787</v>
      </c>
      <c r="B1773" t="s">
        <v>5902</v>
      </c>
      <c r="C1773">
        <v>1689834</v>
      </c>
      <c r="D1773" t="s">
        <v>2788</v>
      </c>
      <c r="E1773">
        <f>VLOOKUP(A1773,ToxCast!A:I,9,FALSE)</f>
        <v>3.0880946053151452E-3</v>
      </c>
      <c r="F1773">
        <f>VLOOKUP(C1773,ECOTOX!A:L,7,FALSE)</f>
        <v>0.13352972399999999</v>
      </c>
      <c r="G1773">
        <f>VLOOKUP(C1773,ECOTOX!A:L,8,FALSE)</f>
        <v>0.19287626799999999</v>
      </c>
      <c r="H1773">
        <f>VLOOKUP(C1773,ECOTOX!A:L,5,FALSE)</f>
        <v>7.1586768699999999</v>
      </c>
      <c r="J1773">
        <f>E1773/F1773</f>
        <v>2.312664560974563E-2</v>
      </c>
      <c r="K1773" s="8">
        <f>E1773/G1773</f>
        <v>1.6010754652900819E-2</v>
      </c>
      <c r="L1773">
        <f>E1773/H1773</f>
        <v>4.3137784557038475E-4</v>
      </c>
    </row>
    <row r="1774" spans="1:12" hidden="1" x14ac:dyDescent="0.25">
      <c r="A1774" t="s">
        <v>3893</v>
      </c>
      <c r="B1774" t="s">
        <v>5903</v>
      </c>
      <c r="C1774">
        <v>7209383</v>
      </c>
      <c r="D1774" t="s">
        <v>3894</v>
      </c>
      <c r="E1774">
        <f>VLOOKUP(A1774,ToxCast!A:I,9,FALSE)</f>
        <v>3.9834464875507375E-2</v>
      </c>
      <c r="F1774" t="e">
        <f>VLOOKUP(C1774,ECOTOX!A:L,7,FALSE)</f>
        <v>#N/A</v>
      </c>
      <c r="H1774" t="e">
        <f>VLOOKUP(C1774,ECOTOX!A:L,5,FALSE)</f>
        <v>#N/A</v>
      </c>
      <c r="J1774" t="e">
        <f>E1774/F1774</f>
        <v>#N/A</v>
      </c>
      <c r="L1774" t="e">
        <f>E1774/H1774</f>
        <v>#N/A</v>
      </c>
    </row>
    <row r="1775" spans="1:12" x14ac:dyDescent="0.25">
      <c r="A1775" t="s">
        <v>50</v>
      </c>
      <c r="B1775" t="s">
        <v>5904</v>
      </c>
      <c r="C1775">
        <v>52645531</v>
      </c>
      <c r="D1775" t="s">
        <v>51</v>
      </c>
      <c r="E1775">
        <f>VLOOKUP(A1775,ToxCast!A:I,9,FALSE)</f>
        <v>6.6971736296604523E-2</v>
      </c>
      <c r="F1775">
        <f>VLOOKUP(C1775,ECOTOX!A:L,7,FALSE)</f>
        <v>4.2300000000000012E-5</v>
      </c>
      <c r="G1775">
        <f>VLOOKUP(C1775,ECOTOX!A:L,8,FALSE)</f>
        <v>9.3600000000000025E-5</v>
      </c>
      <c r="H1775">
        <f>VLOOKUP(C1775,ECOTOX!A:L,5,FALSE)</f>
        <v>4.1999999999999997E-3</v>
      </c>
      <c r="J1775">
        <f>E1775/F1775</f>
        <v>1583.2561772246927</v>
      </c>
      <c r="K1775" s="8">
        <f>E1775/G1775</f>
        <v>715.51000316885154</v>
      </c>
      <c r="L1775">
        <f>E1775/H1775</f>
        <v>15.945651499191554</v>
      </c>
    </row>
    <row r="1776" spans="1:12" hidden="1" x14ac:dyDescent="0.25">
      <c r="A1776" t="s">
        <v>2789</v>
      </c>
      <c r="B1776" t="s">
        <v>5905</v>
      </c>
      <c r="C1776">
        <v>2971360</v>
      </c>
      <c r="D1776" t="s">
        <v>2790</v>
      </c>
      <c r="E1776">
        <f>VLOOKUP(A1776,ToxCast!A:I,9,FALSE)</f>
        <v>1.304136272716871E-3</v>
      </c>
      <c r="F1776" t="e">
        <f>VLOOKUP(C1776,ECOTOX!A:L,7,FALSE)</f>
        <v>#N/A</v>
      </c>
      <c r="H1776" t="e">
        <f>VLOOKUP(C1776,ECOTOX!A:L,5,FALSE)</f>
        <v>#N/A</v>
      </c>
      <c r="J1776" t="e">
        <f>E1776/F1776</f>
        <v>#N/A</v>
      </c>
      <c r="L1776" t="e">
        <f>E1776/H1776</f>
        <v>#N/A</v>
      </c>
    </row>
    <row r="1777" spans="1:12" hidden="1" x14ac:dyDescent="0.25">
      <c r="A1777" t="s">
        <v>3895</v>
      </c>
      <c r="B1777" t="s">
        <v>5906</v>
      </c>
      <c r="C1777">
        <v>57910</v>
      </c>
      <c r="D1777" t="s">
        <v>3896</v>
      </c>
      <c r="E1777">
        <f>VLOOKUP(A1777,ToxCast!A:I,9,FALSE)</f>
        <v>5.3886987725513329E-6</v>
      </c>
      <c r="F1777" t="e">
        <f>VLOOKUP(C1777,ECOTOX!A:L,7,FALSE)</f>
        <v>#N/A</v>
      </c>
      <c r="H1777" t="e">
        <f>VLOOKUP(C1777,ECOTOX!A:L,5,FALSE)</f>
        <v>#N/A</v>
      </c>
      <c r="J1777" t="e">
        <f>E1777/F1777</f>
        <v>#N/A</v>
      </c>
      <c r="L1777" t="e">
        <f>E1777/H1777</f>
        <v>#N/A</v>
      </c>
    </row>
    <row r="1778" spans="1:12" hidden="1" x14ac:dyDescent="0.25">
      <c r="A1778" t="s">
        <v>373</v>
      </c>
      <c r="B1778" t="s">
        <v>5907</v>
      </c>
      <c r="C1778">
        <v>131566</v>
      </c>
      <c r="D1778" t="s">
        <v>374</v>
      </c>
      <c r="E1778">
        <f>VLOOKUP(A1778,ToxCast!A:I,9,FALSE)</f>
        <v>6.0700865773271329E-2</v>
      </c>
      <c r="F1778" t="e">
        <f>VLOOKUP(C1778,ECOTOX!A:L,7,FALSE)</f>
        <v>#N/A</v>
      </c>
      <c r="H1778" t="e">
        <f>VLOOKUP(C1778,ECOTOX!A:L,5,FALSE)</f>
        <v>#N/A</v>
      </c>
      <c r="J1778" t="e">
        <f>E1778/F1778</f>
        <v>#N/A</v>
      </c>
      <c r="L1778" t="e">
        <f>E1778/H1778</f>
        <v>#N/A</v>
      </c>
    </row>
    <row r="1779" spans="1:12" hidden="1" x14ac:dyDescent="0.25">
      <c r="A1779" t="s">
        <v>1325</v>
      </c>
      <c r="B1779" t="s">
        <v>5908</v>
      </c>
      <c r="C1779">
        <v>143748</v>
      </c>
      <c r="D1779" t="s">
        <v>1326</v>
      </c>
      <c r="E1779">
        <f>VLOOKUP(A1779,ToxCast!A:I,9,FALSE)</f>
        <v>0.72666220168008322</v>
      </c>
      <c r="F1779" t="e">
        <f>VLOOKUP(C1779,ECOTOX!A:L,7,FALSE)</f>
        <v>#N/A</v>
      </c>
      <c r="H1779" t="e">
        <f>VLOOKUP(C1779,ECOTOX!A:L,5,FALSE)</f>
        <v>#N/A</v>
      </c>
      <c r="J1779" t="e">
        <f>E1779/F1779</f>
        <v>#N/A</v>
      </c>
      <c r="L1779" t="e">
        <f>E1779/H1779</f>
        <v>#N/A</v>
      </c>
    </row>
    <row r="1780" spans="1:12" hidden="1" x14ac:dyDescent="0.25">
      <c r="A1780" t="s">
        <v>2395</v>
      </c>
      <c r="B1780" t="s">
        <v>5909</v>
      </c>
      <c r="C1780">
        <v>125848</v>
      </c>
      <c r="D1780" t="s">
        <v>2396</v>
      </c>
      <c r="E1780">
        <f>VLOOKUP(A1780,ToxCast!A:I,9,FALSE)</f>
        <v>1.6653178530751413E-2</v>
      </c>
      <c r="F1780" t="e">
        <f>VLOOKUP(C1780,ECOTOX!A:L,7,FALSE)</f>
        <v>#N/A</v>
      </c>
      <c r="H1780" t="e">
        <f>VLOOKUP(C1780,ECOTOX!A:L,5,FALSE)</f>
        <v>#N/A</v>
      </c>
      <c r="J1780" t="e">
        <f>E1780/F1780</f>
        <v>#N/A</v>
      </c>
      <c r="L1780" t="e">
        <f>E1780/H1780</f>
        <v>#N/A</v>
      </c>
    </row>
    <row r="1781" spans="1:12" hidden="1" x14ac:dyDescent="0.25">
      <c r="A1781" t="s">
        <v>3897</v>
      </c>
      <c r="B1781" t="s">
        <v>5910</v>
      </c>
      <c r="C1781">
        <v>107437</v>
      </c>
      <c r="D1781" t="s">
        <v>3898</v>
      </c>
      <c r="E1781">
        <f>VLOOKUP(A1781,ToxCast!A:I,9,FALSE)</f>
        <v>7.9778789298098518</v>
      </c>
      <c r="F1781" t="e">
        <f>VLOOKUP(C1781,ECOTOX!A:L,7,FALSE)</f>
        <v>#N/A</v>
      </c>
      <c r="H1781" t="e">
        <f>VLOOKUP(C1781,ECOTOX!A:L,5,FALSE)</f>
        <v>#N/A</v>
      </c>
      <c r="J1781" t="e">
        <f>E1781/F1781</f>
        <v>#N/A</v>
      </c>
      <c r="L1781" t="e">
        <f>E1781/H1781</f>
        <v>#N/A</v>
      </c>
    </row>
    <row r="1782" spans="1:12" hidden="1" x14ac:dyDescent="0.25">
      <c r="A1782" t="s">
        <v>1849</v>
      </c>
      <c r="B1782" t="s">
        <v>5911</v>
      </c>
      <c r="C1782">
        <v>85721331</v>
      </c>
      <c r="D1782" t="s">
        <v>1850</v>
      </c>
      <c r="E1782">
        <f>VLOOKUP(A1782,ToxCast!A:I,9,FALSE)</f>
        <v>6.6269400000000006E-2</v>
      </c>
      <c r="F1782" t="e">
        <f>VLOOKUP(C1782,ECOTOX!A:L,7,FALSE)</f>
        <v>#N/A</v>
      </c>
      <c r="H1782" t="e">
        <f>VLOOKUP(C1782,ECOTOX!A:L,5,FALSE)</f>
        <v>#N/A</v>
      </c>
      <c r="J1782" t="e">
        <f>E1782/F1782</f>
        <v>#N/A</v>
      </c>
      <c r="L1782" t="e">
        <f>E1782/H1782</f>
        <v>#N/A</v>
      </c>
    </row>
    <row r="1783" spans="1:12" x14ac:dyDescent="0.25">
      <c r="A1783" t="s">
        <v>1851</v>
      </c>
      <c r="B1783" t="s">
        <v>5912</v>
      </c>
      <c r="C1783">
        <v>577117</v>
      </c>
      <c r="D1783" t="s">
        <v>1852</v>
      </c>
      <c r="E1783">
        <f>VLOOKUP(A1783,ToxCast!A:I,9,FALSE)</f>
        <v>0.13532009050100482</v>
      </c>
      <c r="F1783">
        <f>VLOOKUP(C1783,ECOTOX!A:L,7,FALSE)</f>
        <v>5.8999999999999997E-2</v>
      </c>
      <c r="G1783">
        <f>VLOOKUP(C1783,ECOTOX!A:L,8,FALSE)</f>
        <v>5.8999999999999997E-2</v>
      </c>
      <c r="H1783">
        <f>VLOOKUP(C1783,ECOTOX!A:L,5,FALSE)</f>
        <v>5.8999999999999997E-2</v>
      </c>
      <c r="J1783">
        <f>E1783/F1783</f>
        <v>2.2935608559492344</v>
      </c>
      <c r="K1783" s="8">
        <f>E1783/G1783</f>
        <v>2.2935608559492344</v>
      </c>
      <c r="L1783">
        <f>E1783/H1783</f>
        <v>2.2935608559492344</v>
      </c>
    </row>
    <row r="1784" spans="1:12" x14ac:dyDescent="0.25">
      <c r="A1784" t="s">
        <v>287</v>
      </c>
      <c r="B1784" t="s">
        <v>5913</v>
      </c>
      <c r="C1784">
        <v>51489</v>
      </c>
      <c r="D1784" t="s">
        <v>288</v>
      </c>
      <c r="E1784">
        <f>VLOOKUP(A1784,ToxCast!A:I,9,FALSE)</f>
        <v>5.8268698115282493E-3</v>
      </c>
      <c r="F1784">
        <f>VLOOKUP(C1784,ECOTOX!A:L,7,FALSE)</f>
        <v>0.11653119000000001</v>
      </c>
      <c r="G1784">
        <f>VLOOKUP(C1784,ECOTOX!A:L,8,FALSE)</f>
        <v>0.124299936</v>
      </c>
      <c r="H1784">
        <f>VLOOKUP(C1784,ECOTOX!A:L,5,FALSE)</f>
        <v>0.186449904</v>
      </c>
      <c r="J1784">
        <f>E1784/F1784</f>
        <v>5.0002662905341042E-2</v>
      </c>
      <c r="K1784" s="8">
        <f>E1784/G1784</f>
        <v>4.6877496473757232E-2</v>
      </c>
      <c r="L1784">
        <f>E1784/H1784</f>
        <v>3.1251664315838153E-2</v>
      </c>
    </row>
    <row r="1785" spans="1:12" x14ac:dyDescent="0.25">
      <c r="A1785" t="s">
        <v>951</v>
      </c>
      <c r="B1785" t="s">
        <v>6413</v>
      </c>
      <c r="C1785">
        <v>6893023</v>
      </c>
      <c r="D1785" t="s">
        <v>952</v>
      </c>
      <c r="E1785">
        <f>VLOOKUP(A1785,ToxCast!A:I,9,FALSE)</f>
        <v>2.6133996751765468E-5</v>
      </c>
      <c r="F1785">
        <f>VLOOKUP(C1785,ECOTOX!A:L,7,FALSE)</f>
        <v>2.8590561055358999E-3</v>
      </c>
      <c r="G1785">
        <f>VLOOKUP(C1785,ECOTOX!A:L,8,FALSE)</f>
        <v>2.8590561055358999E-3</v>
      </c>
      <c r="H1785">
        <f>VLOOKUP(C1785,ECOTOX!A:L,5,FALSE)</f>
        <v>4.8799622838474003E-3</v>
      </c>
      <c r="J1785">
        <f>E1785/F1785</f>
        <v>9.1407778606243627E-3</v>
      </c>
      <c r="K1785" s="8">
        <f>E1785/G1785</f>
        <v>9.1407778606243627E-3</v>
      </c>
      <c r="L1785">
        <f>E1785/H1785</f>
        <v>5.3553685933738857E-3</v>
      </c>
    </row>
    <row r="1786" spans="1:12" hidden="1" x14ac:dyDescent="0.25">
      <c r="A1786" t="s">
        <v>1135</v>
      </c>
      <c r="B1786" t="s">
        <v>5914</v>
      </c>
      <c r="C1786">
        <v>2062784</v>
      </c>
      <c r="D1786" t="s">
        <v>1136</v>
      </c>
      <c r="E1786">
        <f>VLOOKUP(A1786,ToxCast!A:I,9,FALSE)</f>
        <v>0.92154977868189647</v>
      </c>
      <c r="F1786" t="e">
        <f>VLOOKUP(C1786,ECOTOX!A:L,7,FALSE)</f>
        <v>#N/A</v>
      </c>
      <c r="H1786" t="e">
        <f>VLOOKUP(C1786,ECOTOX!A:L,5,FALSE)</f>
        <v>#N/A</v>
      </c>
      <c r="J1786" t="e">
        <f>E1786/F1786</f>
        <v>#N/A</v>
      </c>
      <c r="L1786" t="e">
        <f>E1786/H1786</f>
        <v>#N/A</v>
      </c>
    </row>
    <row r="1787" spans="1:12" hidden="1" x14ac:dyDescent="0.25">
      <c r="A1787" t="s">
        <v>3899</v>
      </c>
      <c r="B1787" t="s">
        <v>5915</v>
      </c>
      <c r="C1787">
        <v>87694</v>
      </c>
      <c r="D1787" t="s">
        <v>3900</v>
      </c>
      <c r="E1787">
        <f>VLOOKUP(A1787,ToxCast!A:I,9,FALSE)</f>
        <v>0.23748654724184159</v>
      </c>
      <c r="F1787" t="e">
        <f>VLOOKUP(C1787,ECOTOX!A:L,7,FALSE)</f>
        <v>#N/A</v>
      </c>
      <c r="H1787" t="e">
        <f>VLOOKUP(C1787,ECOTOX!A:L,5,FALSE)</f>
        <v>#N/A</v>
      </c>
      <c r="J1787" t="e">
        <f>E1787/F1787</f>
        <v>#N/A</v>
      </c>
      <c r="L1787" t="e">
        <f>E1787/H1787</f>
        <v>#N/A</v>
      </c>
    </row>
    <row r="1788" spans="1:12" hidden="1" x14ac:dyDescent="0.25">
      <c r="A1788" t="s">
        <v>1853</v>
      </c>
      <c r="B1788" t="s">
        <v>5916</v>
      </c>
      <c r="C1788">
        <v>97240794</v>
      </c>
      <c r="D1788" t="s">
        <v>1854</v>
      </c>
      <c r="E1788">
        <f>VLOOKUP(A1788,ToxCast!A:I,9,FALSE)</f>
        <v>2.188878885332533E-2</v>
      </c>
      <c r="F1788" t="e">
        <f>VLOOKUP(C1788,ECOTOX!A:L,7,FALSE)</f>
        <v>#N/A</v>
      </c>
      <c r="H1788" t="e">
        <f>VLOOKUP(C1788,ECOTOX!A:L,5,FALSE)</f>
        <v>#N/A</v>
      </c>
      <c r="J1788" t="e">
        <f>E1788/F1788</f>
        <v>#N/A</v>
      </c>
      <c r="L1788" t="e">
        <f>E1788/H1788</f>
        <v>#N/A</v>
      </c>
    </row>
    <row r="1789" spans="1:12" x14ac:dyDescent="0.25">
      <c r="A1789" t="s">
        <v>953</v>
      </c>
      <c r="B1789" t="s">
        <v>5917</v>
      </c>
      <c r="C1789">
        <v>30560191</v>
      </c>
      <c r="D1789" t="s">
        <v>954</v>
      </c>
      <c r="E1789">
        <f>VLOOKUP(A1789,ToxCast!A:I,9,FALSE)</f>
        <v>0.15352534323859351</v>
      </c>
      <c r="F1789">
        <f>VLOOKUP(C1789,ECOTOX!A:L,7,FALSE)</f>
        <v>0.57999999999999996</v>
      </c>
      <c r="G1789">
        <f>VLOOKUP(C1789,ECOTOX!A:L,8,FALSE)</f>
        <v>0.57999999999999996</v>
      </c>
      <c r="H1789">
        <f>VLOOKUP(C1789,ECOTOX!A:L,5,FALSE)</f>
        <v>2</v>
      </c>
      <c r="J1789">
        <f>E1789/F1789</f>
        <v>0.26469886765274747</v>
      </c>
      <c r="K1789" s="8">
        <f>E1789/G1789</f>
        <v>0.26469886765274747</v>
      </c>
      <c r="L1789">
        <f>E1789/H1789</f>
        <v>7.6762671619296757E-2</v>
      </c>
    </row>
    <row r="1790" spans="1:12" x14ac:dyDescent="0.25">
      <c r="A1790" t="s">
        <v>743</v>
      </c>
      <c r="B1790" t="s">
        <v>5918</v>
      </c>
      <c r="C1790">
        <v>34256821</v>
      </c>
      <c r="D1790" t="s">
        <v>744</v>
      </c>
      <c r="E1790">
        <f>VLOOKUP(A1790,ToxCast!A:I,9,FALSE)</f>
        <v>5.9953421118219989E-2</v>
      </c>
      <c r="F1790">
        <f>VLOOKUP(C1790,ECOTOX!A:L,7,FALSE)</f>
        <v>1.4469999999999999E-3</v>
      </c>
      <c r="G1790">
        <f>VLOOKUP(C1790,ECOTOX!A:L,8,FALSE)</f>
        <v>4.0800000000000038E-3</v>
      </c>
      <c r="H1790">
        <f>VLOOKUP(C1790,ECOTOX!A:L,5,FALSE)</f>
        <v>0.42</v>
      </c>
      <c r="J1790">
        <f>E1790/F1790</f>
        <v>41.432910240649612</v>
      </c>
      <c r="K1790" s="8">
        <f>E1790/G1790</f>
        <v>14.694465960348023</v>
      </c>
      <c r="L1790">
        <f>E1790/H1790</f>
        <v>0.14274624075766665</v>
      </c>
    </row>
    <row r="1791" spans="1:12" x14ac:dyDescent="0.25">
      <c r="A1791" t="s">
        <v>1855</v>
      </c>
      <c r="B1791" t="s">
        <v>5919</v>
      </c>
      <c r="C1791">
        <v>3337711</v>
      </c>
      <c r="D1791" t="s">
        <v>1856</v>
      </c>
      <c r="E1791">
        <f>VLOOKUP(A1791,ToxCast!A:I,9,FALSE)</f>
        <v>2.404686685096683E-3</v>
      </c>
      <c r="F1791">
        <f>VLOOKUP(C1791,ECOTOX!A:L,7,FALSE)</f>
        <v>0.89950000000000019</v>
      </c>
      <c r="G1791">
        <f>VLOOKUP(C1791,ECOTOX!A:L,8,FALSE)</f>
        <v>1.6590000000000009</v>
      </c>
      <c r="H1791">
        <f>VLOOKUP(C1791,ECOTOX!A:L,5,FALSE)</f>
        <v>26</v>
      </c>
      <c r="J1791">
        <f>E1791/F1791</f>
        <v>2.6733592941597358E-3</v>
      </c>
      <c r="K1791" s="8">
        <f>E1791/G1791</f>
        <v>1.4494796172975779E-3</v>
      </c>
      <c r="L1791">
        <f>E1791/H1791</f>
        <v>9.2487949426795494E-5</v>
      </c>
    </row>
    <row r="1792" spans="1:12" hidden="1" x14ac:dyDescent="0.25">
      <c r="A1792" t="s">
        <v>475</v>
      </c>
      <c r="B1792" t="s">
        <v>5920</v>
      </c>
      <c r="C1792">
        <v>71751412</v>
      </c>
      <c r="D1792" t="s">
        <v>476</v>
      </c>
      <c r="E1792" t="e">
        <f>VLOOKUP(A1792,ToxCast!A:I,9,FALSE)</f>
        <v>#VALUE!</v>
      </c>
      <c r="F1792">
        <f>VLOOKUP(C1792,ECOTOX!A:L,7,FALSE)</f>
        <v>6.4550000000000017E-6</v>
      </c>
      <c r="H1792">
        <f>VLOOKUP(C1792,ECOTOX!A:L,5,FALSE)</f>
        <v>4.6999999999999993E-3</v>
      </c>
      <c r="J1792" t="e">
        <f>E1792/F1792</f>
        <v>#VALUE!</v>
      </c>
      <c r="L1792" t="e">
        <f>E1792/H1792</f>
        <v>#VALUE!</v>
      </c>
    </row>
    <row r="1793" spans="1:12" hidden="1" x14ac:dyDescent="0.25">
      <c r="A1793" t="s">
        <v>955</v>
      </c>
      <c r="B1793" t="s">
        <v>5921</v>
      </c>
      <c r="C1793">
        <v>101553</v>
      </c>
      <c r="D1793" t="s">
        <v>956</v>
      </c>
      <c r="E1793">
        <f>VLOOKUP(A1793,ToxCast!A:I,9,FALSE)</f>
        <v>2.247742577008049E-3</v>
      </c>
      <c r="F1793" t="e">
        <f>VLOOKUP(C1793,ECOTOX!A:L,7,FALSE)</f>
        <v>#N/A</v>
      </c>
      <c r="H1793" t="e">
        <f>VLOOKUP(C1793,ECOTOX!A:L,5,FALSE)</f>
        <v>#N/A</v>
      </c>
      <c r="J1793" t="e">
        <f>E1793/F1793</f>
        <v>#N/A</v>
      </c>
      <c r="L1793" t="e">
        <f>E1793/H1793</f>
        <v>#N/A</v>
      </c>
    </row>
    <row r="1794" spans="1:12" hidden="1" x14ac:dyDescent="0.25">
      <c r="A1794" t="s">
        <v>1327</v>
      </c>
      <c r="B1794" t="s">
        <v>5922</v>
      </c>
      <c r="C1794">
        <v>957517</v>
      </c>
      <c r="D1794" t="s">
        <v>1328</v>
      </c>
      <c r="E1794">
        <f>VLOOKUP(A1794,ToxCast!A:I,9,FALSE)</f>
        <v>1.0279128301969431E-2</v>
      </c>
      <c r="F1794" t="e">
        <f>VLOOKUP(C1794,ECOTOX!A:L,7,FALSE)</f>
        <v>#N/A</v>
      </c>
      <c r="H1794" t="e">
        <f>VLOOKUP(C1794,ECOTOX!A:L,5,FALSE)</f>
        <v>#N/A</v>
      </c>
      <c r="J1794" t="e">
        <f>E1794/F1794</f>
        <v>#N/A</v>
      </c>
      <c r="L1794" t="e">
        <f>E1794/H1794</f>
        <v>#N/A</v>
      </c>
    </row>
    <row r="1795" spans="1:12" hidden="1" x14ac:dyDescent="0.25">
      <c r="A1795" t="s">
        <v>1137</v>
      </c>
      <c r="B1795" t="s">
        <v>5923</v>
      </c>
      <c r="C1795">
        <v>86737</v>
      </c>
      <c r="D1795" t="s">
        <v>1138</v>
      </c>
      <c r="E1795">
        <f>VLOOKUP(A1795,ToxCast!A:I,9,FALSE)</f>
        <v>9.2116034233382341E-2</v>
      </c>
      <c r="F1795" t="e">
        <f>VLOOKUP(C1795,ECOTOX!A:L,7,FALSE)</f>
        <v>#N/A</v>
      </c>
      <c r="H1795" t="e">
        <f>VLOOKUP(C1795,ECOTOX!A:L,5,FALSE)</f>
        <v>#N/A</v>
      </c>
      <c r="J1795" t="e">
        <f>E1795/F1795</f>
        <v>#N/A</v>
      </c>
      <c r="L1795" t="e">
        <f>E1795/H1795</f>
        <v>#N/A</v>
      </c>
    </row>
    <row r="1796" spans="1:12" x14ac:dyDescent="0.25">
      <c r="A1796" t="s">
        <v>289</v>
      </c>
      <c r="B1796" t="s">
        <v>5924</v>
      </c>
      <c r="C1796">
        <v>59756604</v>
      </c>
      <c r="D1796" t="s">
        <v>290</v>
      </c>
      <c r="E1796">
        <f>VLOOKUP(A1796,ToxCast!A:I,9,FALSE)</f>
        <v>3.2759397537928468E-2</v>
      </c>
      <c r="F1796">
        <f>VLOOKUP(C1796,ECOTOX!A:L,7,FALSE)</f>
        <v>5.0000000000000001E-3</v>
      </c>
      <c r="G1796">
        <f>VLOOKUP(C1796,ECOTOX!A:L,8,FALSE)</f>
        <v>5.0000000000000001E-3</v>
      </c>
      <c r="H1796">
        <f>VLOOKUP(C1796,ECOTOX!A:L,5,FALSE)</f>
        <v>1.7500000000000002E-2</v>
      </c>
      <c r="J1796">
        <f>E1796/F1796</f>
        <v>6.5518795075856939</v>
      </c>
      <c r="K1796" s="8">
        <f>E1796/G1796</f>
        <v>6.5518795075856939</v>
      </c>
      <c r="L1796">
        <f>E1796/H1796</f>
        <v>1.8719655735959122</v>
      </c>
    </row>
    <row r="1797" spans="1:12" x14ac:dyDescent="0.25">
      <c r="A1797" t="s">
        <v>1857</v>
      </c>
      <c r="B1797" t="s">
        <v>5925</v>
      </c>
      <c r="C1797">
        <v>66332965</v>
      </c>
      <c r="D1797" t="s">
        <v>1858</v>
      </c>
      <c r="E1797">
        <f>VLOOKUP(A1797,ToxCast!A:I,9,FALSE)</f>
        <v>6.2635626489161031E-2</v>
      </c>
      <c r="F1797">
        <f>VLOOKUP(C1797,ECOTOX!A:L,7,FALSE)</f>
        <v>2.0049999999999998E-2</v>
      </c>
      <c r="G1797">
        <f>VLOOKUP(C1797,ECOTOX!A:L,8,FALSE)</f>
        <v>2.760000000000001E-2</v>
      </c>
      <c r="H1797">
        <f>VLOOKUP(C1797,ECOTOX!A:L,5,FALSE)</f>
        <v>1.2</v>
      </c>
      <c r="J1797">
        <f>E1797/F1797</f>
        <v>3.1239713959681317</v>
      </c>
      <c r="K1797" s="8">
        <f>E1797/G1797</f>
        <v>2.2694067568536598</v>
      </c>
      <c r="L1797">
        <f>E1797/H1797</f>
        <v>5.2196355407634197E-2</v>
      </c>
    </row>
    <row r="1798" spans="1:12" x14ac:dyDescent="0.25">
      <c r="A1798" t="s">
        <v>1859</v>
      </c>
      <c r="B1798" t="s">
        <v>5926</v>
      </c>
      <c r="C1798">
        <v>35554440</v>
      </c>
      <c r="D1798" t="s">
        <v>1860</v>
      </c>
      <c r="E1798">
        <f>VLOOKUP(A1798,ToxCast!A:I,9,FALSE)</f>
        <v>8.4353161105214115E-3</v>
      </c>
      <c r="F1798">
        <f>VLOOKUP(C1798,ECOTOX!A:L,7,FALSE)</f>
        <v>1.6E-2</v>
      </c>
      <c r="G1798">
        <f>VLOOKUP(C1798,ECOTOX!A:L,8,FALSE)</f>
        <v>1.6E-2</v>
      </c>
      <c r="H1798">
        <f>VLOOKUP(C1798,ECOTOX!A:L,5,FALSE)</f>
        <v>0.625</v>
      </c>
      <c r="J1798">
        <f>E1798/F1798</f>
        <v>0.52720725690758818</v>
      </c>
      <c r="K1798" s="8">
        <f>E1798/G1798</f>
        <v>0.52720725690758818</v>
      </c>
      <c r="L1798">
        <f>E1798/H1798</f>
        <v>1.3496505776834259E-2</v>
      </c>
    </row>
    <row r="1799" spans="1:12" hidden="1" x14ac:dyDescent="0.25">
      <c r="A1799" t="s">
        <v>3323</v>
      </c>
      <c r="B1799" t="s">
        <v>5927</v>
      </c>
      <c r="C1799">
        <v>193395</v>
      </c>
      <c r="D1799" t="s">
        <v>3324</v>
      </c>
      <c r="E1799">
        <f>VLOOKUP(A1799,ToxCast!A:I,9,FALSE)</f>
        <v>2.2107040000000001E-2</v>
      </c>
      <c r="F1799" t="e">
        <f>VLOOKUP(C1799,ECOTOX!A:L,7,FALSE)</f>
        <v>#N/A</v>
      </c>
      <c r="H1799" t="e">
        <f>VLOOKUP(C1799,ECOTOX!A:L,5,FALSE)</f>
        <v>#N/A</v>
      </c>
      <c r="J1799" t="e">
        <f>E1799/F1799</f>
        <v>#N/A</v>
      </c>
      <c r="L1799" t="e">
        <f>E1799/H1799</f>
        <v>#N/A</v>
      </c>
    </row>
    <row r="1800" spans="1:12" x14ac:dyDescent="0.25">
      <c r="A1800" t="s">
        <v>745</v>
      </c>
      <c r="B1800" t="s">
        <v>5928</v>
      </c>
      <c r="C1800">
        <v>33820530</v>
      </c>
      <c r="D1800" t="s">
        <v>746</v>
      </c>
      <c r="E1800">
        <f>VLOOKUP(A1800,ToxCast!A:I,9,FALSE)</f>
        <v>1.018810966648742E-2</v>
      </c>
      <c r="F1800">
        <f>VLOOKUP(C1800,ECOTOX!A:L,7,FALSE)</f>
        <v>6.2299999999999987E-2</v>
      </c>
      <c r="G1800">
        <f>VLOOKUP(C1800,ECOTOX!A:L,8,FALSE)</f>
        <v>8.0599999999999991E-2</v>
      </c>
      <c r="H1800">
        <f>VLOOKUP(C1800,ECOTOX!A:L,5,FALSE)</f>
        <v>0.26900000000000002</v>
      </c>
      <c r="J1800">
        <f>E1800/F1800</f>
        <v>0.16353306045726199</v>
      </c>
      <c r="K1800" s="8">
        <f>E1800/G1800</f>
        <v>0.12640334573805734</v>
      </c>
      <c r="L1800">
        <f>E1800/H1800</f>
        <v>3.7874013630064755E-2</v>
      </c>
    </row>
    <row r="1801" spans="1:12" x14ac:dyDescent="0.25">
      <c r="A1801" t="s">
        <v>1139</v>
      </c>
      <c r="B1801" t="s">
        <v>5929</v>
      </c>
      <c r="C1801">
        <v>82558507</v>
      </c>
      <c r="D1801" t="s">
        <v>1140</v>
      </c>
      <c r="E1801">
        <f>VLOOKUP(A1801,ToxCast!A:I,9,FALSE)</f>
        <v>1.1087280783127831E-2</v>
      </c>
      <c r="F1801">
        <f>VLOOKUP(C1801,ECOTOX!A:L,7,FALSE)</f>
        <v>0.89600000000000002</v>
      </c>
      <c r="G1801">
        <f>VLOOKUP(C1801,ECOTOX!A:L,8,FALSE)</f>
        <v>0.92199999999999993</v>
      </c>
      <c r="H1801">
        <f>VLOOKUP(C1801,ECOTOX!A:L,5,FALSE)</f>
        <v>1</v>
      </c>
      <c r="J1801">
        <f>E1801/F1801</f>
        <v>1.2374197302598026E-2</v>
      </c>
      <c r="K1801" s="8">
        <f>E1801/G1801</f>
        <v>1.2025250307080078E-2</v>
      </c>
      <c r="L1801">
        <f>E1801/H1801</f>
        <v>1.1087280783127831E-2</v>
      </c>
    </row>
    <row r="1802" spans="1:12" x14ac:dyDescent="0.25">
      <c r="A1802" t="s">
        <v>375</v>
      </c>
      <c r="B1802" t="s">
        <v>5930</v>
      </c>
      <c r="C1802">
        <v>27314132</v>
      </c>
      <c r="D1802" t="s">
        <v>376</v>
      </c>
      <c r="E1802">
        <f>VLOOKUP(A1802,ToxCast!A:I,9,FALSE)</f>
        <v>0.1354115278703823</v>
      </c>
      <c r="F1802">
        <f>VLOOKUP(C1802,ECOTOX!A:L,7,FALSE)</f>
        <v>8.3999999999999995E-3</v>
      </c>
      <c r="G1802">
        <f>VLOOKUP(C1802,ECOTOX!A:L,8,FALSE)</f>
        <v>1.576E-2</v>
      </c>
      <c r="H1802">
        <f>VLOOKUP(C1802,ECOTOX!A:L,5,FALSE)</f>
        <v>4.58</v>
      </c>
      <c r="J1802">
        <f>E1802/F1802</f>
        <v>16.120419984569324</v>
      </c>
      <c r="K1802" s="8">
        <f>E1802/G1802</f>
        <v>8.5921020222323801</v>
      </c>
      <c r="L1802">
        <f>E1802/H1802</f>
        <v>2.9565835779559454E-2</v>
      </c>
    </row>
    <row r="1803" spans="1:12" x14ac:dyDescent="0.25">
      <c r="A1803" t="s">
        <v>1861</v>
      </c>
      <c r="B1803" t="s">
        <v>5931</v>
      </c>
      <c r="C1803">
        <v>19044883</v>
      </c>
      <c r="D1803" t="s">
        <v>1862</v>
      </c>
      <c r="E1803">
        <f>VLOOKUP(A1803,ToxCast!A:I,9,FALSE)</f>
        <v>8.3749644574737034E-2</v>
      </c>
      <c r="F1803">
        <f>VLOOKUP(C1803,ECOTOX!A:L,7,FALSE)</f>
        <v>1.1056E-2</v>
      </c>
      <c r="G1803">
        <f>VLOOKUP(C1803,ECOTOX!A:L,8,FALSE)</f>
        <v>1.3480000000000001E-2</v>
      </c>
      <c r="H1803">
        <f>VLOOKUP(C1803,ECOTOX!A:L,5,FALSE)</f>
        <v>0.28499999999999998</v>
      </c>
      <c r="J1803">
        <f>E1803/F1803</f>
        <v>7.5750402111737554</v>
      </c>
      <c r="K1803" s="8">
        <f>E1803/G1803</f>
        <v>6.2128816450101656</v>
      </c>
      <c r="L1803">
        <f>E1803/H1803</f>
        <v>0.29385840201662122</v>
      </c>
    </row>
    <row r="1804" spans="1:12" x14ac:dyDescent="0.25">
      <c r="A1804" t="s">
        <v>747</v>
      </c>
      <c r="B1804" t="s">
        <v>5932</v>
      </c>
      <c r="C1804">
        <v>60207901</v>
      </c>
      <c r="D1804" t="s">
        <v>748</v>
      </c>
      <c r="E1804">
        <f>VLOOKUP(A1804,ToxCast!A:I,9,FALSE)</f>
        <v>0.11377426715921619</v>
      </c>
      <c r="F1804">
        <f>VLOOKUP(C1804,ECOTOX!A:L,7,FALSE)</f>
        <v>2E-3</v>
      </c>
      <c r="G1804">
        <f>VLOOKUP(C1804,ECOTOX!A:L,8,FALSE)</f>
        <v>1.8680000000000009E-2</v>
      </c>
      <c r="H1804">
        <f>VLOOKUP(C1804,ECOTOX!A:L,5,FALSE)</f>
        <v>0.3422249</v>
      </c>
      <c r="J1804">
        <f>E1804/F1804</f>
        <v>56.887133579608097</v>
      </c>
      <c r="K1804" s="8">
        <f>E1804/G1804</f>
        <v>6.0906995267246327</v>
      </c>
      <c r="L1804">
        <f>E1804/H1804</f>
        <v>0.33245467281666585</v>
      </c>
    </row>
    <row r="1805" spans="1:12" hidden="1" x14ac:dyDescent="0.25">
      <c r="A1805" t="s">
        <v>2791</v>
      </c>
      <c r="B1805" t="s">
        <v>5933</v>
      </c>
      <c r="C1805">
        <v>107982</v>
      </c>
      <c r="D1805" t="s">
        <v>2792</v>
      </c>
      <c r="E1805">
        <f>VLOOKUP(A1805,ToxCast!A:I,9,FALSE)</f>
        <v>0.10491117360339421</v>
      </c>
      <c r="F1805" t="e">
        <f>VLOOKUP(C1805,ECOTOX!A:L,7,FALSE)</f>
        <v>#N/A</v>
      </c>
      <c r="H1805" t="e">
        <f>VLOOKUP(C1805,ECOTOX!A:L,5,FALSE)</f>
        <v>#N/A</v>
      </c>
      <c r="J1805" t="e">
        <f>E1805/F1805</f>
        <v>#N/A</v>
      </c>
      <c r="L1805" t="e">
        <f>E1805/H1805</f>
        <v>#N/A</v>
      </c>
    </row>
    <row r="1806" spans="1:12" x14ac:dyDescent="0.25">
      <c r="A1806" t="s">
        <v>2793</v>
      </c>
      <c r="B1806" t="s">
        <v>5934</v>
      </c>
      <c r="C1806">
        <v>62748</v>
      </c>
      <c r="D1806" t="s">
        <v>2794</v>
      </c>
      <c r="E1806">
        <f>VLOOKUP(A1806,ToxCast!A:I,9,FALSE)</f>
        <v>5.9297229501487712</v>
      </c>
      <c r="F1806">
        <f>VLOOKUP(C1806,ECOTOX!A:L,7,FALSE)</f>
        <v>21.2</v>
      </c>
      <c r="G1806">
        <f>VLOOKUP(C1806,ECOTOX!A:L,8,FALSE)</f>
        <v>29.4</v>
      </c>
      <c r="H1806">
        <f>VLOOKUP(C1806,ECOTOX!A:L,5,FALSE)</f>
        <v>130</v>
      </c>
      <c r="J1806">
        <f>E1806/F1806</f>
        <v>0.2797039127428666</v>
      </c>
      <c r="K1806" s="8">
        <f>E1806/G1806</f>
        <v>0.20169125680778136</v>
      </c>
      <c r="L1806">
        <f>E1806/H1806</f>
        <v>4.5613253462682857E-2</v>
      </c>
    </row>
    <row r="1807" spans="1:12" x14ac:dyDescent="0.25">
      <c r="A1807" t="s">
        <v>569</v>
      </c>
      <c r="B1807" t="s">
        <v>5935</v>
      </c>
      <c r="C1807">
        <v>88671890</v>
      </c>
      <c r="D1807" t="s">
        <v>570</v>
      </c>
      <c r="E1807">
        <f>VLOOKUP(A1807,ToxCast!A:I,9,FALSE)</f>
        <v>2.1598838703668823E-2</v>
      </c>
      <c r="F1807">
        <f>VLOOKUP(C1807,ECOTOX!A:L,7,FALSE)</f>
        <v>2.5749999999999999E-2</v>
      </c>
      <c r="G1807">
        <f>VLOOKUP(C1807,ECOTOX!A:L,8,FALSE)</f>
        <v>0.1</v>
      </c>
      <c r="H1807">
        <f>VLOOKUP(C1807,ECOTOX!A:L,5,FALSE)</f>
        <v>0.755</v>
      </c>
      <c r="J1807">
        <f>E1807/F1807</f>
        <v>0.8387898525696631</v>
      </c>
      <c r="K1807" s="8">
        <f>E1807/G1807</f>
        <v>0.21598838703668821</v>
      </c>
      <c r="L1807">
        <f>E1807/H1807</f>
        <v>2.8607733382342813E-2</v>
      </c>
    </row>
    <row r="1808" spans="1:12" x14ac:dyDescent="0.25">
      <c r="A1808" t="s">
        <v>1863</v>
      </c>
      <c r="B1808" t="s">
        <v>5936</v>
      </c>
      <c r="C1808">
        <v>5902512</v>
      </c>
      <c r="D1808" t="s">
        <v>1864</v>
      </c>
      <c r="E1808">
        <f>VLOOKUP(A1808,ToxCast!A:I,9,FALSE)</f>
        <v>0.32095921573536951</v>
      </c>
      <c r="F1808">
        <f>VLOOKUP(C1808,ECOTOX!A:L,7,FALSE)</f>
        <v>6.8700000000000002E-3</v>
      </c>
      <c r="G1808">
        <f>VLOOKUP(C1808,ECOTOX!A:L,8,FALSE)</f>
        <v>1.06E-2</v>
      </c>
      <c r="H1808">
        <f>VLOOKUP(C1808,ECOTOX!A:L,5,FALSE)</f>
        <v>1.2</v>
      </c>
      <c r="J1808">
        <f>E1808/F1808</f>
        <v>46.718954255512301</v>
      </c>
      <c r="K1808" s="8">
        <f>E1808/G1808</f>
        <v>30.279171295789578</v>
      </c>
      <c r="L1808">
        <f>E1808/H1808</f>
        <v>0.26746601311280793</v>
      </c>
    </row>
    <row r="1809" spans="1:12" hidden="1" x14ac:dyDescent="0.25">
      <c r="A1809" t="s">
        <v>2397</v>
      </c>
      <c r="B1809" t="s">
        <v>5937</v>
      </c>
      <c r="C1809">
        <v>63058</v>
      </c>
      <c r="D1809" t="s">
        <v>2398</v>
      </c>
      <c r="E1809">
        <f>VLOOKUP(A1809,ToxCast!A:I,9,FALSE)</f>
        <v>1.0659646363265708E-3</v>
      </c>
      <c r="F1809" t="e">
        <f>VLOOKUP(C1809,ECOTOX!A:L,7,FALSE)</f>
        <v>#N/A</v>
      </c>
      <c r="H1809" t="e">
        <f>VLOOKUP(C1809,ECOTOX!A:L,5,FALSE)</f>
        <v>#N/A</v>
      </c>
      <c r="J1809" t="e">
        <f>E1809/F1809</f>
        <v>#N/A</v>
      </c>
      <c r="L1809" t="e">
        <f>E1809/H1809</f>
        <v>#N/A</v>
      </c>
    </row>
    <row r="1810" spans="1:12" hidden="1" x14ac:dyDescent="0.25">
      <c r="A1810" t="s">
        <v>3325</v>
      </c>
      <c r="B1810" t="s">
        <v>5938</v>
      </c>
      <c r="C1810">
        <v>51172</v>
      </c>
      <c r="D1810" t="s">
        <v>3326</v>
      </c>
      <c r="E1810">
        <f>VLOOKUP(A1810,ToxCast!A:I,9,FALSE)</f>
        <v>9.1552796485772792E-3</v>
      </c>
      <c r="F1810" t="e">
        <f>VLOOKUP(C1810,ECOTOX!A:L,7,FALSE)</f>
        <v>#N/A</v>
      </c>
      <c r="H1810" t="e">
        <f>VLOOKUP(C1810,ECOTOX!A:L,5,FALSE)</f>
        <v>#N/A</v>
      </c>
      <c r="J1810" t="e">
        <f>E1810/F1810</f>
        <v>#N/A</v>
      </c>
      <c r="L1810" t="e">
        <f>E1810/H1810</f>
        <v>#N/A</v>
      </c>
    </row>
    <row r="1811" spans="1:12" hidden="1" x14ac:dyDescent="0.25">
      <c r="A1811" t="s">
        <v>3327</v>
      </c>
      <c r="B1811" t="s">
        <v>5939</v>
      </c>
      <c r="C1811">
        <v>56939</v>
      </c>
      <c r="D1811" t="s">
        <v>3328</v>
      </c>
      <c r="E1811">
        <f>VLOOKUP(A1811,ToxCast!A:I,9,FALSE)</f>
        <v>4.6302610484170621E-2</v>
      </c>
      <c r="F1811" t="e">
        <f>VLOOKUP(C1811,ECOTOX!A:L,7,FALSE)</f>
        <v>#N/A</v>
      </c>
      <c r="H1811" t="e">
        <f>VLOOKUP(C1811,ECOTOX!A:L,5,FALSE)</f>
        <v>#N/A</v>
      </c>
      <c r="J1811" t="e">
        <f>E1811/F1811</f>
        <v>#N/A</v>
      </c>
      <c r="L1811" t="e">
        <f>E1811/H1811</f>
        <v>#N/A</v>
      </c>
    </row>
    <row r="1812" spans="1:12" x14ac:dyDescent="0.25">
      <c r="A1812" t="s">
        <v>1329</v>
      </c>
      <c r="B1812" t="s">
        <v>5940</v>
      </c>
      <c r="C1812">
        <v>52517</v>
      </c>
      <c r="D1812" t="s">
        <v>1330</v>
      </c>
      <c r="E1812">
        <f>VLOOKUP(A1812,ToxCast!A:I,9,FALSE)</f>
        <v>0.11103949419219129</v>
      </c>
      <c r="F1812">
        <f>VLOOKUP(C1812,ECOTOX!A:L,7,FALSE)</f>
        <v>0.16600000000000001</v>
      </c>
      <c r="G1812">
        <f>VLOOKUP(C1812,ECOTOX!A:L,8,FALSE)</f>
        <v>0.32400000000000001</v>
      </c>
      <c r="H1812">
        <f>VLOOKUP(C1812,ECOTOX!A:L,5,FALSE)</f>
        <v>5.9</v>
      </c>
      <c r="J1812">
        <f>E1812/F1812</f>
        <v>0.66891261561561022</v>
      </c>
      <c r="K1812" s="8">
        <f>E1812/G1812</f>
        <v>0.342714488247504</v>
      </c>
      <c r="L1812">
        <f>E1812/H1812</f>
        <v>1.8820253252913779E-2</v>
      </c>
    </row>
    <row r="1813" spans="1:12" hidden="1" x14ac:dyDescent="0.25">
      <c r="A1813" t="s">
        <v>2399</v>
      </c>
      <c r="B1813" t="s">
        <v>5941</v>
      </c>
      <c r="C1813">
        <v>87445</v>
      </c>
      <c r="D1813" t="s">
        <v>2400</v>
      </c>
      <c r="E1813">
        <f>VLOOKUP(A1813,ToxCast!A:I,9,FALSE)</f>
        <v>4.0871400000000009E-2</v>
      </c>
      <c r="F1813" t="e">
        <f>VLOOKUP(C1813,ECOTOX!A:L,7,FALSE)</f>
        <v>#N/A</v>
      </c>
      <c r="H1813" t="e">
        <f>VLOOKUP(C1813,ECOTOX!A:L,5,FALSE)</f>
        <v>#N/A</v>
      </c>
      <c r="J1813" t="e">
        <f>E1813/F1813</f>
        <v>#N/A</v>
      </c>
      <c r="L1813" t="e">
        <f>E1813/H1813</f>
        <v>#N/A</v>
      </c>
    </row>
    <row r="1814" spans="1:12" hidden="1" x14ac:dyDescent="0.25">
      <c r="A1814" t="s">
        <v>3329</v>
      </c>
      <c r="B1814" t="s">
        <v>5942</v>
      </c>
      <c r="C1814">
        <v>109091</v>
      </c>
      <c r="D1814" t="s">
        <v>3330</v>
      </c>
      <c r="E1814">
        <f>VLOOKUP(A1814,ToxCast!A:I,9,FALSE)</f>
        <v>5.0641253658597819E-2</v>
      </c>
      <c r="F1814" t="e">
        <f>VLOOKUP(C1814,ECOTOX!A:L,7,FALSE)</f>
        <v>#N/A</v>
      </c>
      <c r="H1814" t="e">
        <f>VLOOKUP(C1814,ECOTOX!A:L,5,FALSE)</f>
        <v>#N/A</v>
      </c>
      <c r="J1814" t="e">
        <f>E1814/F1814</f>
        <v>#N/A</v>
      </c>
      <c r="L1814" t="e">
        <f>E1814/H1814</f>
        <v>#N/A</v>
      </c>
    </row>
    <row r="1815" spans="1:12" hidden="1" x14ac:dyDescent="0.25">
      <c r="A1815" t="s">
        <v>1865</v>
      </c>
      <c r="B1815" t="s">
        <v>5943</v>
      </c>
      <c r="C1815">
        <v>99547</v>
      </c>
      <c r="D1815" t="s">
        <v>1866</v>
      </c>
      <c r="E1815">
        <f>VLOOKUP(A1815,ToxCast!A:I,9,FALSE)</f>
        <v>7.6057769796554542E-2</v>
      </c>
      <c r="F1815" t="e">
        <f>VLOOKUP(C1815,ECOTOX!A:L,7,FALSE)</f>
        <v>#N/A</v>
      </c>
      <c r="H1815" t="e">
        <f>VLOOKUP(C1815,ECOTOX!A:L,5,FALSE)</f>
        <v>#N/A</v>
      </c>
      <c r="J1815" t="e">
        <f>E1815/F1815</f>
        <v>#N/A</v>
      </c>
      <c r="L1815" t="e">
        <f>E1815/H1815</f>
        <v>#N/A</v>
      </c>
    </row>
    <row r="1816" spans="1:12" hidden="1" x14ac:dyDescent="0.25">
      <c r="A1816" t="s">
        <v>3901</v>
      </c>
      <c r="B1816" t="s">
        <v>5944</v>
      </c>
      <c r="C1816">
        <v>627930</v>
      </c>
      <c r="D1816" t="s">
        <v>3902</v>
      </c>
      <c r="E1816">
        <f>VLOOKUP(A1816,ToxCast!A:I,9,FALSE)</f>
        <v>2.4082068525787674</v>
      </c>
      <c r="F1816" t="e">
        <f>VLOOKUP(C1816,ECOTOX!A:L,7,FALSE)</f>
        <v>#N/A</v>
      </c>
      <c r="H1816" t="e">
        <f>VLOOKUP(C1816,ECOTOX!A:L,5,FALSE)</f>
        <v>#N/A</v>
      </c>
      <c r="J1816" t="e">
        <f>E1816/F1816</f>
        <v>#N/A</v>
      </c>
      <c r="L1816" t="e">
        <f>E1816/H1816</f>
        <v>#N/A</v>
      </c>
    </row>
    <row r="1817" spans="1:12" hidden="1" x14ac:dyDescent="0.25">
      <c r="A1817" t="s">
        <v>1331</v>
      </c>
      <c r="B1817" t="s">
        <v>5945</v>
      </c>
      <c r="C1817">
        <v>75127</v>
      </c>
      <c r="D1817" t="s">
        <v>1332</v>
      </c>
      <c r="E1817">
        <f>VLOOKUP(A1817,ToxCast!A:I,9,FALSE)</f>
        <v>8.3774615891005067E-5</v>
      </c>
      <c r="F1817" t="e">
        <f>VLOOKUP(C1817,ECOTOX!A:L,7,FALSE)</f>
        <v>#N/A</v>
      </c>
      <c r="H1817" t="e">
        <f>VLOOKUP(C1817,ECOTOX!A:L,5,FALSE)</f>
        <v>#N/A</v>
      </c>
      <c r="J1817" t="e">
        <f>E1817/F1817</f>
        <v>#N/A</v>
      </c>
      <c r="L1817" t="e">
        <f>E1817/H1817</f>
        <v>#N/A</v>
      </c>
    </row>
    <row r="1818" spans="1:12" hidden="1" x14ac:dyDescent="0.25">
      <c r="A1818" t="s">
        <v>2401</v>
      </c>
      <c r="B1818" t="s">
        <v>5946</v>
      </c>
      <c r="C1818">
        <v>110269</v>
      </c>
      <c r="D1818" t="s">
        <v>2402</v>
      </c>
      <c r="E1818">
        <f>VLOOKUP(A1818,ToxCast!A:I,9,FALSE)</f>
        <v>4.5424565981280758E-2</v>
      </c>
      <c r="F1818" t="e">
        <f>VLOOKUP(C1818,ECOTOX!A:L,7,FALSE)</f>
        <v>#N/A</v>
      </c>
      <c r="H1818" t="e">
        <f>VLOOKUP(C1818,ECOTOX!A:L,5,FALSE)</f>
        <v>#N/A</v>
      </c>
      <c r="J1818" t="e">
        <f>E1818/F1818</f>
        <v>#N/A</v>
      </c>
      <c r="L1818" t="e">
        <f>E1818/H1818</f>
        <v>#N/A</v>
      </c>
    </row>
    <row r="1819" spans="1:12" x14ac:dyDescent="0.25">
      <c r="A1819" t="s">
        <v>477</v>
      </c>
      <c r="B1819" t="s">
        <v>5947</v>
      </c>
      <c r="C1819">
        <v>6317186</v>
      </c>
      <c r="D1819" t="s">
        <v>478</v>
      </c>
      <c r="E1819">
        <f>VLOOKUP(A1819,ToxCast!A:I,9,FALSE)</f>
        <v>9.5977056714533868E-2</v>
      </c>
      <c r="F1819">
        <f>VLOOKUP(C1819,ECOTOX!A:L,7,FALSE)</f>
        <v>3.3999999999999998E-3</v>
      </c>
      <c r="G1819">
        <f>VLOOKUP(C1819,ECOTOX!A:L,8,FALSE)</f>
        <v>5.7999999999999996E-3</v>
      </c>
      <c r="H1819">
        <f>VLOOKUP(C1819,ECOTOX!A:L,5,FALSE)</f>
        <v>0.02</v>
      </c>
      <c r="J1819">
        <f>E1819/F1819</f>
        <v>28.228546092509962</v>
      </c>
      <c r="K1819" s="8">
        <f>E1819/G1819</f>
        <v>16.547768399057563</v>
      </c>
      <c r="L1819">
        <f>E1819/H1819</f>
        <v>4.7988528357266933</v>
      </c>
    </row>
    <row r="1820" spans="1:12" hidden="1" x14ac:dyDescent="0.25">
      <c r="A1820" t="s">
        <v>3331</v>
      </c>
      <c r="B1820" t="s">
        <v>5948</v>
      </c>
      <c r="C1820">
        <v>90335</v>
      </c>
      <c r="D1820" t="s">
        <v>3332</v>
      </c>
      <c r="E1820">
        <f>VLOOKUP(A1820,ToxCast!A:I,9,FALSE)</f>
        <v>0.4248685878709777</v>
      </c>
      <c r="F1820" t="e">
        <f>VLOOKUP(C1820,ECOTOX!A:L,7,FALSE)</f>
        <v>#N/A</v>
      </c>
      <c r="H1820" t="e">
        <f>VLOOKUP(C1820,ECOTOX!A:L,5,FALSE)</f>
        <v>#N/A</v>
      </c>
      <c r="J1820" t="e">
        <f>E1820/F1820</f>
        <v>#N/A</v>
      </c>
      <c r="L1820" t="e">
        <f>E1820/H1820</f>
        <v>#N/A</v>
      </c>
    </row>
    <row r="1821" spans="1:12" x14ac:dyDescent="0.25">
      <c r="A1821" t="s">
        <v>479</v>
      </c>
      <c r="B1821" t="s">
        <v>5949</v>
      </c>
      <c r="C1821">
        <v>79094</v>
      </c>
      <c r="D1821" t="s">
        <v>480</v>
      </c>
      <c r="E1821">
        <f>VLOOKUP(A1821,ToxCast!A:I,9,FALSE)</f>
        <v>0.30073803770479257</v>
      </c>
      <c r="F1821">
        <f>VLOOKUP(C1821,ECOTOX!A:L,7,FALSE)</f>
        <v>54.2</v>
      </c>
      <c r="G1821">
        <f>VLOOKUP(C1821,ECOTOX!A:L,8,FALSE)</f>
        <v>57.400000000000013</v>
      </c>
      <c r="H1821">
        <f>VLOOKUP(C1821,ECOTOX!A:L,5,FALSE)</f>
        <v>83</v>
      </c>
      <c r="J1821">
        <f>E1821/F1821</f>
        <v>5.5486722823762467E-3</v>
      </c>
      <c r="K1821" s="8">
        <f>E1821/G1821</f>
        <v>5.2393386359719952E-3</v>
      </c>
      <c r="L1821">
        <f>E1821/H1821</f>
        <v>3.6233498518649706E-3</v>
      </c>
    </row>
    <row r="1822" spans="1:12" hidden="1" x14ac:dyDescent="0.25">
      <c r="A1822" t="s">
        <v>1333</v>
      </c>
      <c r="B1822" t="s">
        <v>5950</v>
      </c>
      <c r="C1822">
        <v>72140</v>
      </c>
      <c r="D1822" t="s">
        <v>1334</v>
      </c>
      <c r="E1822">
        <f>VLOOKUP(A1822,ToxCast!A:I,9,FALSE)</f>
        <v>1.5990723271526002</v>
      </c>
      <c r="F1822" t="e">
        <f>VLOOKUP(C1822,ECOTOX!A:L,7,FALSE)</f>
        <v>#N/A</v>
      </c>
      <c r="H1822" t="e">
        <f>VLOOKUP(C1822,ECOTOX!A:L,5,FALSE)</f>
        <v>#N/A</v>
      </c>
      <c r="J1822" t="e">
        <f>E1822/F1822</f>
        <v>#N/A</v>
      </c>
      <c r="L1822" t="e">
        <f>E1822/H1822</f>
        <v>#N/A</v>
      </c>
    </row>
    <row r="1823" spans="1:12" x14ac:dyDescent="0.25">
      <c r="A1823" t="s">
        <v>1141</v>
      </c>
      <c r="B1823" t="s">
        <v>5951</v>
      </c>
      <c r="C1823">
        <v>68111</v>
      </c>
      <c r="D1823" t="s">
        <v>1142</v>
      </c>
      <c r="E1823">
        <f>VLOOKUP(A1823,ToxCast!A:I,9,FALSE)</f>
        <v>1.1550769823324202E-3</v>
      </c>
      <c r="F1823">
        <f>VLOOKUP(C1823,ECOTOX!A:L,7,FALSE)</f>
        <v>100</v>
      </c>
      <c r="G1823">
        <f>VLOOKUP(C1823,ECOTOX!A:L,8,FALSE)</f>
        <v>100</v>
      </c>
      <c r="H1823">
        <f>VLOOKUP(C1823,ECOTOX!A:L,5,FALSE)</f>
        <v>100</v>
      </c>
      <c r="J1823">
        <f>E1823/F1823</f>
        <v>1.1550769823324202E-5</v>
      </c>
      <c r="K1823" s="8">
        <f>E1823/G1823</f>
        <v>1.1550769823324202E-5</v>
      </c>
      <c r="L1823">
        <f>E1823/H1823</f>
        <v>1.1550769823324202E-5</v>
      </c>
    </row>
    <row r="1824" spans="1:12" x14ac:dyDescent="0.25">
      <c r="A1824" t="s">
        <v>99</v>
      </c>
      <c r="B1824" t="s">
        <v>5952</v>
      </c>
      <c r="C1824">
        <v>87616</v>
      </c>
      <c r="D1824" t="s">
        <v>100</v>
      </c>
      <c r="E1824">
        <f>VLOOKUP(A1824,ToxCast!A:I,9,FALSE)</f>
        <v>1.2806818439218479E-3</v>
      </c>
      <c r="F1824">
        <f>VLOOKUP(C1824,ECOTOX!A:L,7,FALSE)</f>
        <v>0.86399999999999999</v>
      </c>
      <c r="G1824">
        <f>VLOOKUP(C1824,ECOTOX!A:L,8,FALSE)</f>
        <v>0.88800000000000001</v>
      </c>
      <c r="H1824">
        <f>VLOOKUP(C1824,ECOTOX!A:L,5,FALSE)</f>
        <v>2.75</v>
      </c>
      <c r="J1824">
        <f>E1824/F1824</f>
        <v>1.4822706526873238E-3</v>
      </c>
      <c r="K1824" s="8">
        <f>E1824/G1824</f>
        <v>1.4422092836957746E-3</v>
      </c>
      <c r="L1824">
        <f>E1824/H1824</f>
        <v>4.6570248869885376E-4</v>
      </c>
    </row>
    <row r="1825" spans="1:12" hidden="1" x14ac:dyDescent="0.25">
      <c r="A1825" t="s">
        <v>3903</v>
      </c>
      <c r="B1825" t="s">
        <v>5953</v>
      </c>
      <c r="C1825">
        <v>112492</v>
      </c>
      <c r="D1825" t="s">
        <v>3904</v>
      </c>
      <c r="E1825">
        <f>VLOOKUP(A1825,ToxCast!A:I,9,FALSE)</f>
        <v>0.97756047636138399</v>
      </c>
      <c r="F1825" t="e">
        <f>VLOOKUP(C1825,ECOTOX!A:L,7,FALSE)</f>
        <v>#N/A</v>
      </c>
      <c r="H1825" t="e">
        <f>VLOOKUP(C1825,ECOTOX!A:L,5,FALSE)</f>
        <v>#N/A</v>
      </c>
      <c r="J1825" t="e">
        <f>E1825/F1825</f>
        <v>#N/A</v>
      </c>
      <c r="L1825" t="e">
        <f>E1825/H1825</f>
        <v>#N/A</v>
      </c>
    </row>
    <row r="1826" spans="1:12" hidden="1" x14ac:dyDescent="0.25">
      <c r="A1826" t="s">
        <v>2403</v>
      </c>
      <c r="B1826" t="s">
        <v>5954</v>
      </c>
      <c r="C1826">
        <v>78400</v>
      </c>
      <c r="D1826" t="s">
        <v>2404</v>
      </c>
      <c r="E1826">
        <f>VLOOKUP(A1826,ToxCast!A:I,9,FALSE)</f>
        <v>2.4736329241933658E-4</v>
      </c>
      <c r="F1826" t="e">
        <f>VLOOKUP(C1826,ECOTOX!A:L,7,FALSE)</f>
        <v>#N/A</v>
      </c>
      <c r="H1826" t="e">
        <f>VLOOKUP(C1826,ECOTOX!A:L,5,FALSE)</f>
        <v>#N/A</v>
      </c>
      <c r="J1826" t="e">
        <f>E1826/F1826</f>
        <v>#N/A</v>
      </c>
      <c r="L1826" t="e">
        <f>E1826/H1826</f>
        <v>#N/A</v>
      </c>
    </row>
    <row r="1827" spans="1:12" hidden="1" x14ac:dyDescent="0.25">
      <c r="A1827" t="s">
        <v>3333</v>
      </c>
      <c r="B1827" t="s">
        <v>5955</v>
      </c>
      <c r="C1827">
        <v>87627</v>
      </c>
      <c r="D1827" t="s">
        <v>3334</v>
      </c>
      <c r="E1827">
        <f>VLOOKUP(A1827,ToxCast!A:I,9,FALSE)</f>
        <v>6.7476127701958442E-4</v>
      </c>
      <c r="F1827" t="e">
        <f>VLOOKUP(C1827,ECOTOX!A:L,7,FALSE)</f>
        <v>#N/A</v>
      </c>
      <c r="H1827" t="e">
        <f>VLOOKUP(C1827,ECOTOX!A:L,5,FALSE)</f>
        <v>#N/A</v>
      </c>
      <c r="J1827" t="e">
        <f>E1827/F1827</f>
        <v>#N/A</v>
      </c>
      <c r="L1827" t="e">
        <f>E1827/H1827</f>
        <v>#N/A</v>
      </c>
    </row>
    <row r="1828" spans="1:12" hidden="1" x14ac:dyDescent="0.25">
      <c r="A1828" t="s">
        <v>2405</v>
      </c>
      <c r="B1828" t="s">
        <v>5956</v>
      </c>
      <c r="C1828">
        <v>79925</v>
      </c>
      <c r="D1828" t="s">
        <v>2406</v>
      </c>
      <c r="E1828">
        <f>VLOOKUP(A1828,ToxCast!A:I,9,FALSE)</f>
        <v>1.67080780649494E-4</v>
      </c>
      <c r="F1828" t="e">
        <f>VLOOKUP(C1828,ECOTOX!A:L,7,FALSE)</f>
        <v>#N/A</v>
      </c>
      <c r="H1828" t="e">
        <f>VLOOKUP(C1828,ECOTOX!A:L,5,FALSE)</f>
        <v>#N/A</v>
      </c>
      <c r="J1828" t="e">
        <f>E1828/F1828</f>
        <v>#N/A</v>
      </c>
      <c r="L1828" t="e">
        <f>E1828/H1828</f>
        <v>#N/A</v>
      </c>
    </row>
    <row r="1829" spans="1:12" hidden="1" x14ac:dyDescent="0.25">
      <c r="A1829" t="s">
        <v>1867</v>
      </c>
      <c r="B1829" t="s">
        <v>5957</v>
      </c>
      <c r="C1829">
        <v>99627</v>
      </c>
      <c r="D1829" t="s">
        <v>1868</v>
      </c>
      <c r="E1829">
        <f>VLOOKUP(A1829,ToxCast!A:I,9,FALSE)</f>
        <v>0.84226520901824842</v>
      </c>
      <c r="F1829" t="e">
        <f>VLOOKUP(C1829,ECOTOX!A:L,7,FALSE)</f>
        <v>#N/A</v>
      </c>
      <c r="H1829" t="e">
        <f>VLOOKUP(C1829,ECOTOX!A:L,5,FALSE)</f>
        <v>#N/A</v>
      </c>
      <c r="J1829" t="e">
        <f>E1829/F1829</f>
        <v>#N/A</v>
      </c>
      <c r="L1829" t="e">
        <f>E1829/H1829</f>
        <v>#N/A</v>
      </c>
    </row>
    <row r="1830" spans="1:12" hidden="1" x14ac:dyDescent="0.25">
      <c r="A1830" t="s">
        <v>3335</v>
      </c>
      <c r="B1830" t="s">
        <v>5958</v>
      </c>
      <c r="C1830">
        <v>106149</v>
      </c>
      <c r="D1830" t="s">
        <v>3336</v>
      </c>
      <c r="E1830">
        <f>VLOOKUP(A1830,ToxCast!A:I,9,FALSE)</f>
        <v>0.21285623017751681</v>
      </c>
      <c r="F1830" t="e">
        <f>VLOOKUP(C1830,ECOTOX!A:L,7,FALSE)</f>
        <v>#N/A</v>
      </c>
      <c r="H1830" t="e">
        <f>VLOOKUP(C1830,ECOTOX!A:L,5,FALSE)</f>
        <v>#N/A</v>
      </c>
      <c r="J1830" t="e">
        <f>E1830/F1830</f>
        <v>#N/A</v>
      </c>
      <c r="L1830" t="e">
        <f>E1830/H1830</f>
        <v>#N/A</v>
      </c>
    </row>
    <row r="1831" spans="1:12" hidden="1" x14ac:dyDescent="0.25">
      <c r="A1831" t="s">
        <v>2795</v>
      </c>
      <c r="B1831" t="s">
        <v>5959</v>
      </c>
      <c r="C1831">
        <v>106241</v>
      </c>
      <c r="D1831" t="s">
        <v>2796</v>
      </c>
      <c r="E1831">
        <f>VLOOKUP(A1831,ToxCast!A:I,9,FALSE)</f>
        <v>0.69632072766839026</v>
      </c>
      <c r="F1831" t="e">
        <f>VLOOKUP(C1831,ECOTOX!A:L,7,FALSE)</f>
        <v>#N/A</v>
      </c>
      <c r="H1831" t="e">
        <f>VLOOKUP(C1831,ECOTOX!A:L,5,FALSE)</f>
        <v>#N/A</v>
      </c>
      <c r="J1831" t="e">
        <f>E1831/F1831</f>
        <v>#N/A</v>
      </c>
      <c r="L1831" t="e">
        <f>E1831/H1831</f>
        <v>#N/A</v>
      </c>
    </row>
    <row r="1832" spans="1:12" hidden="1" x14ac:dyDescent="0.25">
      <c r="A1832" t="s">
        <v>3905</v>
      </c>
      <c r="B1832" t="s">
        <v>5960</v>
      </c>
      <c r="C1832">
        <v>107880</v>
      </c>
      <c r="D1832" t="s">
        <v>3906</v>
      </c>
      <c r="E1832">
        <f>VLOOKUP(A1832,ToxCast!A:I,9,FALSE)</f>
        <v>0.40767681607025191</v>
      </c>
      <c r="F1832" t="e">
        <f>VLOOKUP(C1832,ECOTOX!A:L,7,FALSE)</f>
        <v>#N/A</v>
      </c>
      <c r="H1832" t="e">
        <f>VLOOKUP(C1832,ECOTOX!A:L,5,FALSE)</f>
        <v>#N/A</v>
      </c>
      <c r="J1832" t="e">
        <f>E1832/F1832</f>
        <v>#N/A</v>
      </c>
      <c r="L1832" t="e">
        <f>E1832/H1832</f>
        <v>#N/A</v>
      </c>
    </row>
    <row r="1833" spans="1:12" hidden="1" x14ac:dyDescent="0.25">
      <c r="A1833" t="s">
        <v>1869</v>
      </c>
      <c r="B1833" t="s">
        <v>5961</v>
      </c>
      <c r="C1833">
        <v>112903</v>
      </c>
      <c r="D1833" t="s">
        <v>1870</v>
      </c>
      <c r="E1833">
        <f>VLOOKUP(A1833,ToxCast!A:I,9,FALSE)</f>
        <v>1.107010675519376</v>
      </c>
      <c r="F1833" t="e">
        <f>VLOOKUP(C1833,ECOTOX!A:L,7,FALSE)</f>
        <v>#N/A</v>
      </c>
      <c r="H1833" t="e">
        <f>VLOOKUP(C1833,ECOTOX!A:L,5,FALSE)</f>
        <v>#N/A</v>
      </c>
      <c r="J1833" t="e">
        <f>E1833/F1833</f>
        <v>#N/A</v>
      </c>
      <c r="L1833" t="e">
        <f>E1833/H1833</f>
        <v>#N/A</v>
      </c>
    </row>
    <row r="1834" spans="1:12" x14ac:dyDescent="0.25">
      <c r="A1834" t="s">
        <v>2407</v>
      </c>
      <c r="B1834" t="s">
        <v>5962</v>
      </c>
      <c r="C1834">
        <v>126114</v>
      </c>
      <c r="D1834" t="s">
        <v>2408</v>
      </c>
      <c r="E1834">
        <f>VLOOKUP(A1834,ToxCast!A:I,9,FALSE)</f>
        <v>0.67270213265101175</v>
      </c>
      <c r="F1834">
        <f>VLOOKUP(C1834,ECOTOX!A:L,7,FALSE)</f>
        <v>30.070000000000011</v>
      </c>
      <c r="G1834">
        <f>VLOOKUP(C1834,ECOTOX!A:L,8,FALSE)</f>
        <v>37.340000000000003</v>
      </c>
      <c r="H1834">
        <f>VLOOKUP(C1834,ECOTOX!A:L,5,FALSE)</f>
        <v>95.5</v>
      </c>
      <c r="J1834">
        <f>E1834/F1834</f>
        <v>2.2371204943498885E-2</v>
      </c>
      <c r="K1834" s="8">
        <f>E1834/G1834</f>
        <v>1.8015590054928005E-2</v>
      </c>
      <c r="L1834">
        <f>E1834/H1834</f>
        <v>7.0440013890158302E-3</v>
      </c>
    </row>
    <row r="1835" spans="1:12" hidden="1" x14ac:dyDescent="0.25">
      <c r="A1835" t="s">
        <v>2409</v>
      </c>
      <c r="B1835" t="s">
        <v>5963</v>
      </c>
      <c r="C1835">
        <v>140932</v>
      </c>
      <c r="D1835" t="s">
        <v>2410</v>
      </c>
      <c r="E1835">
        <f>VLOOKUP(A1835,ToxCast!A:I,9,FALSE)</f>
        <v>0.33957833623546041</v>
      </c>
      <c r="F1835" t="e">
        <f>VLOOKUP(C1835,ECOTOX!A:L,7,FALSE)</f>
        <v>#N/A</v>
      </c>
      <c r="H1835" t="e">
        <f>VLOOKUP(C1835,ECOTOX!A:L,5,FALSE)</f>
        <v>#N/A</v>
      </c>
      <c r="J1835" t="e">
        <f>E1835/F1835</f>
        <v>#N/A</v>
      </c>
      <c r="L1835" t="e">
        <f>E1835/H1835</f>
        <v>#N/A</v>
      </c>
    </row>
    <row r="1836" spans="1:12" hidden="1" x14ac:dyDescent="0.25">
      <c r="A1836" t="s">
        <v>2411</v>
      </c>
      <c r="B1836" t="s">
        <v>5964</v>
      </c>
      <c r="C1836">
        <v>141231</v>
      </c>
      <c r="D1836" t="s">
        <v>2412</v>
      </c>
      <c r="E1836">
        <f>VLOOKUP(A1836,ToxCast!A:I,9,FALSE)</f>
        <v>1.25804</v>
      </c>
      <c r="F1836" t="e">
        <f>VLOOKUP(C1836,ECOTOX!A:L,7,FALSE)</f>
        <v>#N/A</v>
      </c>
      <c r="H1836" t="e">
        <f>VLOOKUP(C1836,ECOTOX!A:L,5,FALSE)</f>
        <v>#N/A</v>
      </c>
      <c r="J1836" t="e">
        <f>E1836/F1836</f>
        <v>#N/A</v>
      </c>
      <c r="L1836" t="e">
        <f>E1836/H1836</f>
        <v>#N/A</v>
      </c>
    </row>
    <row r="1837" spans="1:12" hidden="1" x14ac:dyDescent="0.25">
      <c r="A1837" t="s">
        <v>3907</v>
      </c>
      <c r="B1837" t="s">
        <v>5965</v>
      </c>
      <c r="C1837">
        <v>610399</v>
      </c>
      <c r="D1837" t="s">
        <v>3908</v>
      </c>
      <c r="E1837">
        <f>VLOOKUP(A1837,ToxCast!A:I,9,FALSE)</f>
        <v>3.6427000000000008E-2</v>
      </c>
      <c r="F1837" t="e">
        <f>VLOOKUP(C1837,ECOTOX!A:L,7,FALSE)</f>
        <v>#N/A</v>
      </c>
      <c r="H1837" t="e">
        <f>VLOOKUP(C1837,ECOTOX!A:L,5,FALSE)</f>
        <v>#N/A</v>
      </c>
      <c r="J1837" t="e">
        <f>E1837/F1837</f>
        <v>#N/A</v>
      </c>
      <c r="L1837" t="e">
        <f>E1837/H1837</f>
        <v>#N/A</v>
      </c>
    </row>
    <row r="1838" spans="1:12" hidden="1" x14ac:dyDescent="0.25">
      <c r="A1838" t="s">
        <v>2413</v>
      </c>
      <c r="B1838" t="s">
        <v>5966</v>
      </c>
      <c r="C1838">
        <v>616455</v>
      </c>
      <c r="D1838" t="s">
        <v>2414</v>
      </c>
      <c r="E1838">
        <f>VLOOKUP(A1838,ToxCast!A:I,9,FALSE)</f>
        <v>2.2533499374085166</v>
      </c>
      <c r="F1838" t="e">
        <f>VLOOKUP(C1838,ECOTOX!A:L,7,FALSE)</f>
        <v>#N/A</v>
      </c>
      <c r="H1838" t="e">
        <f>VLOOKUP(C1838,ECOTOX!A:L,5,FALSE)</f>
        <v>#N/A</v>
      </c>
      <c r="J1838" t="e">
        <f>E1838/F1838</f>
        <v>#N/A</v>
      </c>
      <c r="L1838" t="e">
        <f>E1838/H1838</f>
        <v>#N/A</v>
      </c>
    </row>
    <row r="1839" spans="1:12" hidden="1" x14ac:dyDescent="0.25">
      <c r="A1839" t="s">
        <v>187</v>
      </c>
      <c r="B1839" t="s">
        <v>5967</v>
      </c>
      <c r="C1839">
        <v>683181</v>
      </c>
      <c r="D1839" t="s">
        <v>188</v>
      </c>
      <c r="E1839">
        <f>VLOOKUP(A1839,ToxCast!A:I,9,FALSE)</f>
        <v>1.6330314177449149E-3</v>
      </c>
      <c r="F1839" t="e">
        <f>VLOOKUP(C1839,ECOTOX!A:L,7,FALSE)</f>
        <v>#N/A</v>
      </c>
      <c r="H1839" t="e">
        <f>VLOOKUP(C1839,ECOTOX!A:L,5,FALSE)</f>
        <v>#N/A</v>
      </c>
      <c r="J1839" t="e">
        <f>E1839/F1839</f>
        <v>#N/A</v>
      </c>
      <c r="L1839" t="e">
        <f>E1839/H1839</f>
        <v>#N/A</v>
      </c>
    </row>
    <row r="1840" spans="1:12" hidden="1" x14ac:dyDescent="0.25">
      <c r="A1840" t="s">
        <v>3337</v>
      </c>
      <c r="B1840" t="s">
        <v>5968</v>
      </c>
      <c r="C1840">
        <v>836306</v>
      </c>
      <c r="D1840" t="s">
        <v>3338</v>
      </c>
      <c r="E1840">
        <f>VLOOKUP(A1840,ToxCast!A:I,9,FALSE)</f>
        <v>6.6122651361606743E-4</v>
      </c>
      <c r="F1840" t="e">
        <f>VLOOKUP(C1840,ECOTOX!A:L,7,FALSE)</f>
        <v>#N/A</v>
      </c>
      <c r="H1840" t="e">
        <f>VLOOKUP(C1840,ECOTOX!A:L,5,FALSE)</f>
        <v>#N/A</v>
      </c>
      <c r="J1840" t="e">
        <f>E1840/F1840</f>
        <v>#N/A</v>
      </c>
      <c r="L1840" t="e">
        <f>E1840/H1840</f>
        <v>#N/A</v>
      </c>
    </row>
    <row r="1841" spans="1:12" hidden="1" x14ac:dyDescent="0.25">
      <c r="A1841" t="s">
        <v>571</v>
      </c>
      <c r="B1841" t="s">
        <v>5969</v>
      </c>
      <c r="C1841">
        <v>1222055</v>
      </c>
      <c r="D1841" t="s">
        <v>572</v>
      </c>
      <c r="E1841" t="e">
        <f>VLOOKUP(A1841,ToxCast!A:I,9,FALSE)</f>
        <v>#VALUE!</v>
      </c>
      <c r="F1841">
        <f>VLOOKUP(C1841,ECOTOX!A:L,7,FALSE)</f>
        <v>3.8526000000000012E-3</v>
      </c>
      <c r="H1841">
        <f>VLOOKUP(C1841,ECOTOX!A:L,5,FALSE)</f>
        <v>0.11847000000000001</v>
      </c>
      <c r="J1841" t="e">
        <f>E1841/F1841</f>
        <v>#VALUE!</v>
      </c>
      <c r="L1841" t="e">
        <f>E1841/H1841</f>
        <v>#VALUE!</v>
      </c>
    </row>
    <row r="1842" spans="1:12" hidden="1" x14ac:dyDescent="0.25">
      <c r="A1842" t="s">
        <v>3909</v>
      </c>
      <c r="B1842" t="s">
        <v>5970</v>
      </c>
      <c r="C1842">
        <v>4904614</v>
      </c>
      <c r="D1842" t="s">
        <v>3910</v>
      </c>
      <c r="E1842">
        <f>VLOOKUP(A1842,ToxCast!A:I,9,FALSE)</f>
        <v>3.7632576991826867</v>
      </c>
      <c r="F1842" t="e">
        <f>VLOOKUP(C1842,ECOTOX!A:L,7,FALSE)</f>
        <v>#N/A</v>
      </c>
      <c r="H1842" t="e">
        <f>VLOOKUP(C1842,ECOTOX!A:L,5,FALSE)</f>
        <v>#N/A</v>
      </c>
      <c r="J1842" t="e">
        <f>E1842/F1842</f>
        <v>#N/A</v>
      </c>
      <c r="L1842" t="e">
        <f>E1842/H1842</f>
        <v>#N/A</v>
      </c>
    </row>
    <row r="1843" spans="1:12" hidden="1" x14ac:dyDescent="0.25">
      <c r="A1843" t="s">
        <v>3911</v>
      </c>
      <c r="B1843" t="s">
        <v>5971</v>
      </c>
      <c r="C1843">
        <v>5131668</v>
      </c>
      <c r="D1843" t="s">
        <v>3912</v>
      </c>
      <c r="E1843">
        <f>VLOOKUP(A1843,ToxCast!A:I,9,FALSE)</f>
        <v>0.66751337416177225</v>
      </c>
      <c r="F1843" t="e">
        <f>VLOOKUP(C1843,ECOTOX!A:L,7,FALSE)</f>
        <v>#N/A</v>
      </c>
      <c r="H1843" t="e">
        <f>VLOOKUP(C1843,ECOTOX!A:L,5,FALSE)</f>
        <v>#N/A</v>
      </c>
      <c r="J1843" t="e">
        <f>E1843/F1843</f>
        <v>#N/A</v>
      </c>
      <c r="L1843" t="e">
        <f>E1843/H1843</f>
        <v>#N/A</v>
      </c>
    </row>
    <row r="1844" spans="1:12" hidden="1" x14ac:dyDescent="0.25">
      <c r="A1844" t="s">
        <v>3339</v>
      </c>
      <c r="B1844" t="s">
        <v>5972</v>
      </c>
      <c r="C1844">
        <v>70553</v>
      </c>
      <c r="D1844" t="s">
        <v>3340</v>
      </c>
      <c r="E1844">
        <f>VLOOKUP(A1844,ToxCast!A:I,9,FALSE)</f>
        <v>2.143846985832383E-2</v>
      </c>
      <c r="F1844" t="e">
        <f>VLOOKUP(C1844,ECOTOX!A:L,7,FALSE)</f>
        <v>#N/A</v>
      </c>
      <c r="H1844" t="e">
        <f>VLOOKUP(C1844,ECOTOX!A:L,5,FALSE)</f>
        <v>#N/A</v>
      </c>
      <c r="J1844" t="e">
        <f>E1844/F1844</f>
        <v>#N/A</v>
      </c>
      <c r="L1844" t="e">
        <f>E1844/H1844</f>
        <v>#N/A</v>
      </c>
    </row>
    <row r="1845" spans="1:12" x14ac:dyDescent="0.25">
      <c r="A1845" t="s">
        <v>2797</v>
      </c>
      <c r="B1845" t="s">
        <v>5973</v>
      </c>
      <c r="C1845">
        <v>120514</v>
      </c>
      <c r="D1845" t="s">
        <v>2798</v>
      </c>
      <c r="E1845">
        <f>VLOOKUP(A1845,ToxCast!A:I,9,FALSE)</f>
        <v>0.7198047143049694</v>
      </c>
      <c r="F1845">
        <f>VLOOKUP(C1845,ECOTOX!A:L,7,FALSE)</f>
        <v>0.97250000000000003</v>
      </c>
      <c r="G1845">
        <f>VLOOKUP(C1845,ECOTOX!A:L,8,FALSE)</f>
        <v>0.995</v>
      </c>
      <c r="H1845">
        <f>VLOOKUP(C1845,ECOTOX!A:L,5,FALSE)</f>
        <v>1.175</v>
      </c>
      <c r="J1845">
        <f>E1845/F1845</f>
        <v>0.7401590892596086</v>
      </c>
      <c r="K1845" s="8">
        <f>E1845/G1845</f>
        <v>0.72342182342207983</v>
      </c>
      <c r="L1845">
        <f>E1845/H1845</f>
        <v>0.61259975685529311</v>
      </c>
    </row>
    <row r="1846" spans="1:12" hidden="1" x14ac:dyDescent="0.25">
      <c r="A1846" t="s">
        <v>3913</v>
      </c>
      <c r="B1846" t="s">
        <v>5974</v>
      </c>
      <c r="C1846">
        <v>79390</v>
      </c>
      <c r="D1846" t="s">
        <v>3914</v>
      </c>
      <c r="E1846">
        <f>VLOOKUP(A1846,ToxCast!A:I,9,FALSE)</f>
        <v>2.5413728074567279E-2</v>
      </c>
      <c r="F1846" t="e">
        <f>VLOOKUP(C1846,ECOTOX!A:L,7,FALSE)</f>
        <v>#N/A</v>
      </c>
      <c r="H1846" t="e">
        <f>VLOOKUP(C1846,ECOTOX!A:L,5,FALSE)</f>
        <v>#N/A</v>
      </c>
      <c r="J1846" t="e">
        <f>E1846/F1846</f>
        <v>#N/A</v>
      </c>
      <c r="L1846" t="e">
        <f>E1846/H1846</f>
        <v>#N/A</v>
      </c>
    </row>
    <row r="1847" spans="1:12" hidden="1" x14ac:dyDescent="0.25">
      <c r="A1847" t="s">
        <v>3341</v>
      </c>
      <c r="B1847" t="s">
        <v>5975</v>
      </c>
      <c r="C1847">
        <v>1490046</v>
      </c>
      <c r="D1847" t="s">
        <v>3342</v>
      </c>
      <c r="E1847">
        <f>VLOOKUP(A1847,ToxCast!A:I,9,FALSE)</f>
        <v>2.6635118181993741E-6</v>
      </c>
      <c r="F1847" t="e">
        <f>VLOOKUP(C1847,ECOTOX!A:L,7,FALSE)</f>
        <v>#N/A</v>
      </c>
      <c r="H1847" t="e">
        <f>VLOOKUP(C1847,ECOTOX!A:L,5,FALSE)</f>
        <v>#N/A</v>
      </c>
      <c r="J1847" t="e">
        <f>E1847/F1847</f>
        <v>#N/A</v>
      </c>
      <c r="L1847" t="e">
        <f>E1847/H1847</f>
        <v>#N/A</v>
      </c>
    </row>
    <row r="1848" spans="1:12" hidden="1" x14ac:dyDescent="0.25">
      <c r="A1848" t="s">
        <v>481</v>
      </c>
      <c r="B1848" t="s">
        <v>5976</v>
      </c>
      <c r="C1848">
        <v>134523005</v>
      </c>
      <c r="D1848" t="s">
        <v>482</v>
      </c>
      <c r="E1848">
        <f>VLOOKUP(A1848,ToxCast!A:I,9,FALSE)</f>
        <v>0.12594822065157221</v>
      </c>
      <c r="F1848" t="e">
        <f>VLOOKUP(C1848,ECOTOX!A:L,7,FALSE)</f>
        <v>#N/A</v>
      </c>
      <c r="H1848" t="e">
        <f>VLOOKUP(C1848,ECOTOX!A:L,5,FALSE)</f>
        <v>#N/A</v>
      </c>
      <c r="J1848" t="e">
        <f>E1848/F1848</f>
        <v>#N/A</v>
      </c>
      <c r="L1848" t="e">
        <f>E1848/H1848</f>
        <v>#N/A</v>
      </c>
    </row>
    <row r="1849" spans="1:12" hidden="1" x14ac:dyDescent="0.25">
      <c r="A1849" t="s">
        <v>377</v>
      </c>
      <c r="B1849" t="s">
        <v>5977</v>
      </c>
      <c r="C1849">
        <v>6051872</v>
      </c>
      <c r="D1849" t="s">
        <v>378</v>
      </c>
      <c r="E1849">
        <f>VLOOKUP(A1849,ToxCast!A:I,9,FALSE)</f>
        <v>5.6006355433722444E-3</v>
      </c>
      <c r="F1849" t="e">
        <f>VLOOKUP(C1849,ECOTOX!A:L,7,FALSE)</f>
        <v>#N/A</v>
      </c>
      <c r="H1849" t="e">
        <f>VLOOKUP(C1849,ECOTOX!A:L,5,FALSE)</f>
        <v>#N/A</v>
      </c>
      <c r="J1849" t="e">
        <f>E1849/F1849</f>
        <v>#N/A</v>
      </c>
      <c r="L1849" t="e">
        <f>E1849/H1849</f>
        <v>#N/A</v>
      </c>
    </row>
    <row r="1850" spans="1:12" hidden="1" x14ac:dyDescent="0.25">
      <c r="A1850" t="s">
        <v>957</v>
      </c>
      <c r="B1850" t="s">
        <v>5978</v>
      </c>
      <c r="C1850">
        <v>458377</v>
      </c>
      <c r="D1850" t="s">
        <v>958</v>
      </c>
      <c r="E1850">
        <f>VLOOKUP(A1850,ToxCast!A:I,9,FALSE)</f>
        <v>1.162427574917504E-2</v>
      </c>
      <c r="F1850" t="e">
        <f>VLOOKUP(C1850,ECOTOX!A:L,7,FALSE)</f>
        <v>#N/A</v>
      </c>
      <c r="H1850" t="e">
        <f>VLOOKUP(C1850,ECOTOX!A:L,5,FALSE)</f>
        <v>#N/A</v>
      </c>
      <c r="J1850" t="e">
        <f>E1850/F1850</f>
        <v>#N/A</v>
      </c>
      <c r="L1850" t="e">
        <f>E1850/H1850</f>
        <v>#N/A</v>
      </c>
    </row>
    <row r="1851" spans="1:12" x14ac:dyDescent="0.25">
      <c r="A1851" t="s">
        <v>1871</v>
      </c>
      <c r="B1851" t="s">
        <v>5979</v>
      </c>
      <c r="C1851">
        <v>375951</v>
      </c>
      <c r="D1851" t="s">
        <v>1872</v>
      </c>
      <c r="E1851">
        <f>VLOOKUP(A1851,ToxCast!A:I,9,FALSE)</f>
        <v>6.6919642801356816E-2</v>
      </c>
      <c r="F1851">
        <f>VLOOKUP(C1851,ECOTOX!A:L,7,FALSE)</f>
        <v>6.0330218000000002</v>
      </c>
      <c r="G1851">
        <f>VLOOKUP(C1851,ECOTOX!A:L,8,FALSE)</f>
        <v>6.0330218000000002</v>
      </c>
      <c r="H1851">
        <f>VLOOKUP(C1851,ECOTOX!A:L,5,FALSE)</f>
        <v>24.596165800000001</v>
      </c>
      <c r="J1851">
        <f>E1851/F1851</f>
        <v>1.1092226254073342E-2</v>
      </c>
      <c r="K1851" s="8">
        <f>E1851/G1851</f>
        <v>1.1092226254073342E-2</v>
      </c>
      <c r="L1851">
        <f>E1851/H1851</f>
        <v>2.7207347415651594E-3</v>
      </c>
    </row>
    <row r="1852" spans="1:12" x14ac:dyDescent="0.25">
      <c r="A1852" t="s">
        <v>379</v>
      </c>
      <c r="B1852" t="s">
        <v>5980</v>
      </c>
      <c r="C1852">
        <v>335671</v>
      </c>
      <c r="D1852" t="s">
        <v>380</v>
      </c>
      <c r="E1852">
        <f>VLOOKUP(A1852,ToxCast!A:I,9,FALSE)</f>
        <v>0.562668424298995</v>
      </c>
      <c r="F1852">
        <f>VLOOKUP(C1852,ECOTOX!A:L,7,FALSE)</f>
        <v>4.745000000000001E-3</v>
      </c>
      <c r="G1852">
        <f>VLOOKUP(C1852,ECOTOX!A:L,8,FALSE)</f>
        <v>6.7250000000000004E-2</v>
      </c>
      <c r="H1852">
        <f>VLOOKUP(C1852,ECOTOX!A:L,5,FALSE)</f>
        <v>0.25</v>
      </c>
      <c r="J1852">
        <f>E1852/F1852</f>
        <v>118.58133283435087</v>
      </c>
      <c r="K1852" s="8">
        <f>E1852/G1852</f>
        <v>8.3668167182006687</v>
      </c>
      <c r="L1852">
        <f>E1852/H1852</f>
        <v>2.25067369719598</v>
      </c>
    </row>
    <row r="1853" spans="1:12" x14ac:dyDescent="0.25">
      <c r="A1853" t="s">
        <v>3343</v>
      </c>
      <c r="B1853" t="s">
        <v>5981</v>
      </c>
      <c r="C1853">
        <v>55283686</v>
      </c>
      <c r="D1853" t="s">
        <v>3344</v>
      </c>
      <c r="E1853">
        <f>VLOOKUP(A1853,ToxCast!A:I,9,FALSE)</f>
        <v>2.1495069005864231E-5</v>
      </c>
      <c r="F1853">
        <f>VLOOKUP(C1853,ECOTOX!A:L,7,FALSE)</f>
        <v>1.5499999999999999E-3</v>
      </c>
      <c r="G1853">
        <f>VLOOKUP(C1853,ECOTOX!A:L,8,FALSE)</f>
        <v>3.0000000000000009E-3</v>
      </c>
      <c r="H1853">
        <f>VLOOKUP(C1853,ECOTOX!A:L,5,FALSE)</f>
        <v>3.7400000000000003E-2</v>
      </c>
      <c r="J1853">
        <f>E1853/F1853</f>
        <v>1.386778645539628E-2</v>
      </c>
      <c r="K1853" s="8">
        <f>E1853/G1853</f>
        <v>7.1650230019547415E-3</v>
      </c>
      <c r="L1853">
        <f>E1853/H1853</f>
        <v>5.7473446539743926E-4</v>
      </c>
    </row>
    <row r="1854" spans="1:12" x14ac:dyDescent="0.25">
      <c r="A1854" t="s">
        <v>749</v>
      </c>
      <c r="B1854" t="s">
        <v>5982</v>
      </c>
      <c r="C1854">
        <v>25311711</v>
      </c>
      <c r="D1854" t="s">
        <v>750</v>
      </c>
      <c r="E1854">
        <f>VLOOKUP(A1854,ToxCast!A:I,9,FALSE)</f>
        <v>3.7576466892930413E-2</v>
      </c>
      <c r="F1854">
        <f>VLOOKUP(C1854,ECOTOX!A:L,7,FALSE)</f>
        <v>9.2650000000000013E-4</v>
      </c>
      <c r="G1854">
        <f>VLOOKUP(C1854,ECOTOX!A:L,8,FALSE)</f>
        <v>1.8500000000000009E-3</v>
      </c>
      <c r="H1854">
        <f>VLOOKUP(C1854,ECOTOX!A:L,5,FALSE)</f>
        <v>0.21299999999999999</v>
      </c>
      <c r="J1854">
        <f>E1854/F1854</f>
        <v>40.557438632412747</v>
      </c>
      <c r="K1854" s="8">
        <f>E1854/G1854</f>
        <v>20.31160372590832</v>
      </c>
      <c r="L1854">
        <f>E1854/H1854</f>
        <v>0.1764153375254949</v>
      </c>
    </row>
    <row r="1855" spans="1:12" x14ac:dyDescent="0.25">
      <c r="A1855" t="s">
        <v>3345</v>
      </c>
      <c r="B1855" t="s">
        <v>5983</v>
      </c>
      <c r="C1855">
        <v>136458</v>
      </c>
      <c r="D1855" t="s">
        <v>3346</v>
      </c>
      <c r="E1855">
        <f>VLOOKUP(A1855,ToxCast!A:I,9,FALSE)</f>
        <v>0.26160459447128159</v>
      </c>
      <c r="F1855">
        <f>VLOOKUP(C1855,ECOTOX!A:L,7,FALSE)</f>
        <v>0.21049999999999999</v>
      </c>
      <c r="G1855">
        <f>VLOOKUP(C1855,ECOTOX!A:L,8,FALSE)</f>
        <v>0.251</v>
      </c>
      <c r="H1855">
        <f>VLOOKUP(C1855,ECOTOX!A:L,5,FALSE)</f>
        <v>4.87</v>
      </c>
      <c r="J1855">
        <f>E1855/F1855</f>
        <v>1.2427771708849482</v>
      </c>
      <c r="K1855" s="8">
        <f>E1855/G1855</f>
        <v>1.0422493803636717</v>
      </c>
      <c r="L1855">
        <f>E1855/H1855</f>
        <v>5.3717575866792933E-2</v>
      </c>
    </row>
    <row r="1856" spans="1:12" x14ac:dyDescent="0.25">
      <c r="A1856" t="s">
        <v>381</v>
      </c>
      <c r="B1856" t="s">
        <v>5984</v>
      </c>
      <c r="C1856">
        <v>114369436</v>
      </c>
      <c r="D1856" t="s">
        <v>382</v>
      </c>
      <c r="E1856">
        <f>VLOOKUP(A1856,ToxCast!A:I,9,FALSE)</f>
        <v>9.933330931345007E-3</v>
      </c>
      <c r="F1856">
        <f>VLOOKUP(C1856,ECOTOX!A:L,7,FALSE)</f>
        <v>5.985E-2</v>
      </c>
      <c r="G1856">
        <f>VLOOKUP(C1856,ECOTOX!A:L,8,FALSE)</f>
        <v>7.8E-2</v>
      </c>
      <c r="H1856">
        <f>VLOOKUP(C1856,ECOTOX!A:L,5,FALSE)</f>
        <v>0.22</v>
      </c>
      <c r="J1856">
        <f>E1856/F1856</f>
        <v>0.165970441626483</v>
      </c>
      <c r="K1856" s="8">
        <f>E1856/G1856</f>
        <v>0.12735039655570521</v>
      </c>
      <c r="L1856">
        <f>E1856/H1856</f>
        <v>4.5151504233386396E-2</v>
      </c>
    </row>
    <row r="1857" spans="1:12" hidden="1" x14ac:dyDescent="0.25">
      <c r="A1857" t="s">
        <v>751</v>
      </c>
      <c r="B1857" t="s">
        <v>5985</v>
      </c>
      <c r="C1857">
        <v>133324</v>
      </c>
      <c r="D1857" t="s">
        <v>752</v>
      </c>
      <c r="E1857" t="e">
        <f>VLOOKUP(A1857,ToxCast!A:I,9,FALSE)</f>
        <v>#VALUE!</v>
      </c>
      <c r="F1857">
        <f>VLOOKUP(C1857,ECOTOX!A:L,7,FALSE)</f>
        <v>31.53</v>
      </c>
      <c r="H1857">
        <f>VLOOKUP(C1857,ECOTOX!A:L,5,FALSE)</f>
        <v>57</v>
      </c>
      <c r="J1857" t="e">
        <f>E1857/F1857</f>
        <v>#VALUE!</v>
      </c>
      <c r="L1857" t="e">
        <f>E1857/H1857</f>
        <v>#VALUE!</v>
      </c>
    </row>
    <row r="1858" spans="1:12" x14ac:dyDescent="0.25">
      <c r="A1858" t="s">
        <v>1873</v>
      </c>
      <c r="B1858" t="s">
        <v>5986</v>
      </c>
      <c r="C1858">
        <v>70630170</v>
      </c>
      <c r="D1858" t="s">
        <v>1874</v>
      </c>
      <c r="E1858">
        <f>VLOOKUP(A1858,ToxCast!A:I,9,FALSE)</f>
        <v>0.43867846217353007</v>
      </c>
      <c r="F1858">
        <f>VLOOKUP(C1858,ECOTOX!A:L,7,FALSE)</f>
        <v>6.26</v>
      </c>
      <c r="G1858">
        <f>VLOOKUP(C1858,ECOTOX!A:L,8,FALSE)</f>
        <v>7.1199999999999992</v>
      </c>
      <c r="H1858">
        <f>VLOOKUP(C1858,ECOTOX!A:L,5,FALSE)</f>
        <v>39</v>
      </c>
      <c r="J1858">
        <f>E1858/F1858</f>
        <v>7.0076431657113428E-2</v>
      </c>
      <c r="K1858" s="8">
        <f>E1858/G1858</f>
        <v>6.1612143563698048E-2</v>
      </c>
      <c r="L1858">
        <f>E1858/H1858</f>
        <v>1.1248165696757181E-2</v>
      </c>
    </row>
    <row r="1859" spans="1:12" x14ac:dyDescent="0.25">
      <c r="A1859" t="s">
        <v>2415</v>
      </c>
      <c r="B1859" t="s">
        <v>5987</v>
      </c>
      <c r="C1859">
        <v>123343168</v>
      </c>
      <c r="D1859" t="s">
        <v>2416</v>
      </c>
      <c r="E1859">
        <f>VLOOKUP(A1859,ToxCast!A:I,9,FALSE)</f>
        <v>8.2281730330772263</v>
      </c>
      <c r="F1859">
        <f>VLOOKUP(C1859,ECOTOX!A:L,7,FALSE)</f>
        <v>3.9649999999999999E-4</v>
      </c>
      <c r="G1859">
        <f>VLOOKUP(C1859,ECOTOX!A:L,8,FALSE)</f>
        <v>5.4000000000000012E-4</v>
      </c>
      <c r="H1859">
        <f>VLOOKUP(C1859,ECOTOX!A:L,5,FALSE)</f>
        <v>3.1974999999999998</v>
      </c>
      <c r="J1859">
        <f>E1859/F1859</f>
        <v>20752.012693763496</v>
      </c>
      <c r="K1859" s="8">
        <f>E1859/G1859</f>
        <v>15237.357468661527</v>
      </c>
      <c r="L1859">
        <f>E1859/H1859</f>
        <v>2.5733144747700476</v>
      </c>
    </row>
    <row r="1860" spans="1:12" x14ac:dyDescent="0.25">
      <c r="A1860" t="s">
        <v>1143</v>
      </c>
      <c r="B1860" t="s">
        <v>5988</v>
      </c>
      <c r="C1860">
        <v>35400432</v>
      </c>
      <c r="D1860" t="s">
        <v>1144</v>
      </c>
      <c r="E1860">
        <f>VLOOKUP(A1860,ToxCast!A:I,9,FALSE)</f>
        <v>0.57818511446277365</v>
      </c>
      <c r="F1860">
        <f>VLOOKUP(C1860,ECOTOX!A:L,7,FALSE)</f>
        <v>2.8249999999999999E-5</v>
      </c>
      <c r="G1860">
        <f>VLOOKUP(C1860,ECOTOX!A:L,8,FALSE)</f>
        <v>1.46E-4</v>
      </c>
      <c r="H1860">
        <f>VLOOKUP(C1860,ECOTOX!A:L,5,FALSE)</f>
        <v>9.0999999999999998E-2</v>
      </c>
      <c r="J1860">
        <f>E1860/F1860</f>
        <v>20466.729715496414</v>
      </c>
      <c r="K1860" s="8">
        <f>E1860/G1860</f>
        <v>3960.1720168683128</v>
      </c>
      <c r="L1860">
        <f>E1860/H1860</f>
        <v>6.3536825765139966</v>
      </c>
    </row>
    <row r="1861" spans="1:12" hidden="1" x14ac:dyDescent="0.25">
      <c r="A1861" t="s">
        <v>2799</v>
      </c>
      <c r="B1861" t="s">
        <v>5989</v>
      </c>
      <c r="C1861">
        <v>52806538</v>
      </c>
      <c r="D1861" t="s">
        <v>2800</v>
      </c>
      <c r="E1861">
        <f>VLOOKUP(A1861,ToxCast!A:I,9,FALSE)</f>
        <v>7.7979168365622077E-3</v>
      </c>
      <c r="F1861" t="e">
        <f>VLOOKUP(C1861,ECOTOX!A:L,7,FALSE)</f>
        <v>#N/A</v>
      </c>
      <c r="H1861" t="e">
        <f>VLOOKUP(C1861,ECOTOX!A:L,5,FALSE)</f>
        <v>#N/A</v>
      </c>
      <c r="J1861" t="e">
        <f>E1861/F1861</f>
        <v>#N/A</v>
      </c>
      <c r="L1861" t="e">
        <f>E1861/H1861</f>
        <v>#N/A</v>
      </c>
    </row>
    <row r="1862" spans="1:12" hidden="1" x14ac:dyDescent="0.25">
      <c r="A1862" t="s">
        <v>3915</v>
      </c>
      <c r="B1862" t="s">
        <v>5990</v>
      </c>
      <c r="C1862">
        <v>10025828</v>
      </c>
      <c r="D1862" t="s">
        <v>3916</v>
      </c>
      <c r="E1862">
        <f>VLOOKUP(A1862,ToxCast!A:I,9,FALSE)</f>
        <v>0.66337637971942176</v>
      </c>
      <c r="F1862" t="e">
        <f>VLOOKUP(C1862,ECOTOX!A:L,7,FALSE)</f>
        <v>#N/A</v>
      </c>
      <c r="H1862" t="e">
        <f>VLOOKUP(C1862,ECOTOX!A:L,5,FALSE)</f>
        <v>#N/A</v>
      </c>
      <c r="J1862" t="e">
        <f>E1862/F1862</f>
        <v>#N/A</v>
      </c>
      <c r="L1862" t="e">
        <f>E1862/H1862</f>
        <v>#N/A</v>
      </c>
    </row>
    <row r="1863" spans="1:12" hidden="1" x14ac:dyDescent="0.25">
      <c r="A1863" s="2" t="s">
        <v>4039</v>
      </c>
      <c r="B1863" t="s">
        <v>5991</v>
      </c>
      <c r="C1863">
        <v>5742176</v>
      </c>
      <c r="D1863" t="s">
        <v>6392</v>
      </c>
      <c r="E1863">
        <f>VLOOKUP(A1863,ToxCast!A:I,9,FALSE)</f>
        <v>0</v>
      </c>
      <c r="F1863" t="e">
        <f>VLOOKUP(C1863,ECOTOX!A:L,7,FALSE)</f>
        <v>#N/A</v>
      </c>
      <c r="H1863" t="e">
        <f>VLOOKUP(C1863,ECOTOX!A:L,5,FALSE)</f>
        <v>#N/A</v>
      </c>
      <c r="J1863" t="e">
        <f>E1863/F1863</f>
        <v>#N/A</v>
      </c>
      <c r="L1863" t="e">
        <f>E1863/H1863</f>
        <v>#N/A</v>
      </c>
    </row>
    <row r="1864" spans="1:12" hidden="1" x14ac:dyDescent="0.25">
      <c r="A1864" t="s">
        <v>753</v>
      </c>
      <c r="B1864" t="s">
        <v>5992</v>
      </c>
      <c r="C1864">
        <v>14816183</v>
      </c>
      <c r="D1864" t="s">
        <v>754</v>
      </c>
      <c r="E1864">
        <f>VLOOKUP(A1864,ToxCast!A:I,9,FALSE)</f>
        <v>2.39162607342128E-2</v>
      </c>
      <c r="F1864" t="e">
        <f>VLOOKUP(C1864,ECOTOX!A:L,7,FALSE)</f>
        <v>#N/A</v>
      </c>
      <c r="H1864" t="e">
        <f>VLOOKUP(C1864,ECOTOX!A:L,5,FALSE)</f>
        <v>#N/A</v>
      </c>
      <c r="J1864" t="e">
        <f>E1864/F1864</f>
        <v>#N/A</v>
      </c>
      <c r="L1864" t="e">
        <f>E1864/H1864</f>
        <v>#N/A</v>
      </c>
    </row>
    <row r="1865" spans="1:12" x14ac:dyDescent="0.25">
      <c r="A1865" t="s">
        <v>2801</v>
      </c>
      <c r="B1865" t="s">
        <v>5993</v>
      </c>
      <c r="C1865">
        <v>147150354</v>
      </c>
      <c r="D1865" t="s">
        <v>2802</v>
      </c>
      <c r="E1865">
        <f>VLOOKUP(A1865,ToxCast!A:I,9,FALSE)</f>
        <v>2.0342100234517239E-3</v>
      </c>
      <c r="F1865">
        <f>VLOOKUP(C1865,ECOTOX!A:L,7,FALSE)</f>
        <v>5.3583200000000009</v>
      </c>
      <c r="G1865">
        <f>VLOOKUP(C1865,ECOTOX!A:L,8,FALSE)</f>
        <v>24.234000000000009</v>
      </c>
      <c r="H1865">
        <f>VLOOKUP(C1865,ECOTOX!A:L,5,FALSE)</f>
        <v>59.7</v>
      </c>
      <c r="J1865">
        <f>E1865/F1865</f>
        <v>3.7963578574100158E-4</v>
      </c>
      <c r="K1865" s="8">
        <f>E1865/G1865</f>
        <v>8.39403327330083E-5</v>
      </c>
      <c r="L1865">
        <f>E1865/H1865</f>
        <v>3.4073869739559863E-5</v>
      </c>
    </row>
    <row r="1866" spans="1:12" x14ac:dyDescent="0.25">
      <c r="A1866" t="s">
        <v>483</v>
      </c>
      <c r="B1866" t="s">
        <v>5994</v>
      </c>
      <c r="C1866">
        <v>69327760</v>
      </c>
      <c r="D1866" t="s">
        <v>484</v>
      </c>
      <c r="E1866">
        <f>VLOOKUP(A1866,ToxCast!A:I,9,FALSE)</f>
        <v>6.0626331061939209E-2</v>
      </c>
      <c r="F1866">
        <f>VLOOKUP(C1866,ECOTOX!A:L,7,FALSE)</f>
        <v>1.401E-2</v>
      </c>
      <c r="G1866">
        <f>VLOOKUP(C1866,ECOTOX!A:L,8,FALSE)</f>
        <v>2.0250000000000001E-2</v>
      </c>
      <c r="H1866">
        <f>VLOOKUP(C1866,ECOTOX!A:L,5,FALSE)</f>
        <v>0.184</v>
      </c>
      <c r="J1866">
        <f>E1866/F1866</f>
        <v>4.3273612463910931</v>
      </c>
      <c r="K1866" s="8">
        <f>E1866/G1866</f>
        <v>2.9938928919476151</v>
      </c>
      <c r="L1866">
        <f>E1866/H1866</f>
        <v>0.32949092968445221</v>
      </c>
    </row>
    <row r="1867" spans="1:12" x14ac:dyDescent="0.25">
      <c r="A1867" t="s">
        <v>1875</v>
      </c>
      <c r="B1867" t="s">
        <v>5995</v>
      </c>
      <c r="C1867">
        <v>26225796</v>
      </c>
      <c r="D1867" t="s">
        <v>1876</v>
      </c>
      <c r="E1867">
        <f>VLOOKUP(A1867,ToxCast!A:I,9,FALSE)</f>
        <v>0.12872977050630041</v>
      </c>
      <c r="F1867">
        <f>VLOOKUP(C1867,ECOTOX!A:L,7,FALSE)</f>
        <v>0.6</v>
      </c>
      <c r="G1867">
        <f>VLOOKUP(C1867,ECOTOX!A:L,8,FALSE)</f>
        <v>0.6</v>
      </c>
      <c r="H1867">
        <f>VLOOKUP(C1867,ECOTOX!A:L,5,FALSE)</f>
        <v>11.5</v>
      </c>
      <c r="J1867">
        <f>E1867/F1867</f>
        <v>0.2145496175105007</v>
      </c>
      <c r="K1867" s="8">
        <f>E1867/G1867</f>
        <v>0.2145496175105007</v>
      </c>
      <c r="L1867">
        <f>E1867/H1867</f>
        <v>1.1193893087504384E-2</v>
      </c>
    </row>
    <row r="1868" spans="1:12" x14ac:dyDescent="0.25">
      <c r="A1868" t="s">
        <v>1877</v>
      </c>
      <c r="B1868" t="s">
        <v>5996</v>
      </c>
      <c r="C1868">
        <v>153233911</v>
      </c>
      <c r="D1868" t="s">
        <v>1878</v>
      </c>
      <c r="E1868">
        <f>VLOOKUP(A1868,ToxCast!A:I,9,FALSE)</f>
        <v>0.1194978573314221</v>
      </c>
      <c r="F1868">
        <f>VLOOKUP(C1868,ECOTOX!A:L,7,FALSE)</f>
        <v>1.2999999999999999E-4</v>
      </c>
      <c r="G1868">
        <f>VLOOKUP(C1868,ECOTOX!A:L,8,FALSE)</f>
        <v>1.54E-4</v>
      </c>
      <c r="H1868">
        <f>VLOOKUP(C1868,ECOTOX!A:L,5,FALSE)</f>
        <v>7.1000000000000002E-4</v>
      </c>
      <c r="J1868">
        <f>E1868/F1868</f>
        <v>919.21428716478545</v>
      </c>
      <c r="K1868" s="8">
        <f>E1868/G1868</f>
        <v>775.96011254170196</v>
      </c>
      <c r="L1868">
        <f>E1868/H1868</f>
        <v>168.30684131186212</v>
      </c>
    </row>
    <row r="1869" spans="1:12" x14ac:dyDescent="0.25">
      <c r="A1869" t="s">
        <v>755</v>
      </c>
      <c r="B1869" t="s">
        <v>5997</v>
      </c>
      <c r="C1869">
        <v>131807573</v>
      </c>
      <c r="D1869" t="s">
        <v>756</v>
      </c>
      <c r="E1869">
        <f>VLOOKUP(A1869,ToxCast!A:I,9,FALSE)</f>
        <v>0.24999522772203159</v>
      </c>
      <c r="F1869">
        <f>VLOOKUP(C1869,ECOTOX!A:L,7,FALSE)</f>
        <v>2.2850000000000011E-4</v>
      </c>
      <c r="G1869">
        <f>VLOOKUP(C1869,ECOTOX!A:L,8,FALSE)</f>
        <v>5.0600000000000016E-4</v>
      </c>
      <c r="H1869">
        <f>VLOOKUP(C1869,ECOTOX!A:L,5,FALSE)</f>
        <v>9.2999999999999992E-3</v>
      </c>
      <c r="J1869">
        <f>E1869/F1869</f>
        <v>1094.0710184771617</v>
      </c>
      <c r="K1869" s="8">
        <f>E1869/G1869</f>
        <v>494.0617148656749</v>
      </c>
      <c r="L1869">
        <f>E1869/H1869</f>
        <v>26.881207281938881</v>
      </c>
    </row>
    <row r="1870" spans="1:12" x14ac:dyDescent="0.25">
      <c r="A1870" t="s">
        <v>1145</v>
      </c>
      <c r="B1870" t="s">
        <v>5998</v>
      </c>
      <c r="C1870">
        <v>81334341</v>
      </c>
      <c r="D1870" t="s">
        <v>1146</v>
      </c>
      <c r="E1870">
        <f>VLOOKUP(A1870,ToxCast!A:I,9,FALSE)</f>
        <v>1.1805593551967501E-5</v>
      </c>
      <c r="F1870">
        <f>VLOOKUP(C1870,ECOTOX!A:L,7,FALSE)</f>
        <v>2.0500000000000001E-2</v>
      </c>
      <c r="G1870">
        <f>VLOOKUP(C1870,ECOTOX!A:L,8,FALSE)</f>
        <v>7.9619999999999997</v>
      </c>
      <c r="H1870">
        <f>VLOOKUP(C1870,ECOTOX!A:L,5,FALSE)</f>
        <v>92</v>
      </c>
      <c r="J1870">
        <f>E1870/F1870</f>
        <v>5.758826122910976E-4</v>
      </c>
      <c r="K1870" s="8">
        <f>E1870/G1870</f>
        <v>1.4827422195387466E-6</v>
      </c>
      <c r="L1870">
        <f>E1870/H1870</f>
        <v>1.2832166904312501E-7</v>
      </c>
    </row>
    <row r="1871" spans="1:12" hidden="1" x14ac:dyDescent="0.25">
      <c r="A1871" t="s">
        <v>3347</v>
      </c>
      <c r="B1871" t="s">
        <v>5999</v>
      </c>
      <c r="C1871">
        <v>5259881</v>
      </c>
      <c r="D1871" t="s">
        <v>3348</v>
      </c>
      <c r="E1871">
        <f>VLOOKUP(A1871,ToxCast!A:I,9,FALSE)</f>
        <v>0.3414523150665647</v>
      </c>
      <c r="F1871" t="e">
        <f>VLOOKUP(C1871,ECOTOX!A:L,7,FALSE)</f>
        <v>#N/A</v>
      </c>
      <c r="H1871" t="e">
        <f>VLOOKUP(C1871,ECOTOX!A:L,5,FALSE)</f>
        <v>#N/A</v>
      </c>
      <c r="J1871" t="e">
        <f>E1871/F1871</f>
        <v>#N/A</v>
      </c>
      <c r="L1871" t="e">
        <f>E1871/H1871</f>
        <v>#N/A</v>
      </c>
    </row>
    <row r="1872" spans="1:12" x14ac:dyDescent="0.25">
      <c r="A1872" t="s">
        <v>2417</v>
      </c>
      <c r="B1872" t="s">
        <v>6000</v>
      </c>
      <c r="C1872">
        <v>243973208</v>
      </c>
      <c r="D1872" t="s">
        <v>2418</v>
      </c>
      <c r="E1872">
        <f>VLOOKUP(A1872,ToxCast!A:I,9,FALSE)</f>
        <v>8.0103800000000017E-2</v>
      </c>
      <c r="F1872">
        <f>VLOOKUP(C1872,ECOTOX!A:L,7,FALSE)</f>
        <v>0.32</v>
      </c>
      <c r="G1872">
        <f>VLOOKUP(C1872,ECOTOX!A:L,8,FALSE)</f>
        <v>0.62</v>
      </c>
      <c r="H1872">
        <f>VLOOKUP(C1872,ECOTOX!A:L,5,FALSE)</f>
        <v>5.85</v>
      </c>
      <c r="J1872">
        <f>E1872/F1872</f>
        <v>0.25032437500000004</v>
      </c>
      <c r="K1872" s="8">
        <f>E1872/G1872</f>
        <v>0.12919967741935487</v>
      </c>
      <c r="L1872">
        <f>E1872/H1872</f>
        <v>1.3692957264957268E-2</v>
      </c>
    </row>
    <row r="1873" spans="1:12" x14ac:dyDescent="0.25">
      <c r="A1873" t="s">
        <v>1147</v>
      </c>
      <c r="B1873" t="s">
        <v>6001</v>
      </c>
      <c r="C1873">
        <v>129630199</v>
      </c>
      <c r="D1873" t="s">
        <v>1148</v>
      </c>
      <c r="E1873">
        <f>VLOOKUP(A1873,ToxCast!A:I,9,FALSE)</f>
        <v>0.2036843636079696</v>
      </c>
      <c r="F1873">
        <f>VLOOKUP(C1873,ECOTOX!A:L,7,FALSE)</f>
        <v>1.2805E-3</v>
      </c>
      <c r="G1873">
        <f>VLOOKUP(C1873,ECOTOX!A:L,8,FALSE)</f>
        <v>1.7799999999999999E-3</v>
      </c>
      <c r="H1873">
        <f>VLOOKUP(C1873,ECOTOX!A:L,5,FALSE)</f>
        <v>3.4000000000000002E-2</v>
      </c>
      <c r="J1873">
        <f>E1873/F1873</f>
        <v>159.06627380552098</v>
      </c>
      <c r="K1873" s="8">
        <f>E1873/G1873</f>
        <v>114.4294177572863</v>
      </c>
      <c r="L1873">
        <f>E1873/H1873</f>
        <v>5.9907165767049877</v>
      </c>
    </row>
    <row r="1874" spans="1:12" hidden="1" x14ac:dyDescent="0.25">
      <c r="A1874" s="2" t="s">
        <v>4031</v>
      </c>
      <c r="B1874" t="s">
        <v>6002</v>
      </c>
      <c r="C1874">
        <v>179101816</v>
      </c>
      <c r="D1874" t="s">
        <v>6393</v>
      </c>
      <c r="E1874">
        <f>VLOOKUP(A1874,ToxCast!A:I,9,FALSE)</f>
        <v>0</v>
      </c>
      <c r="F1874">
        <f>VLOOKUP(C1874,ECOTOX!A:L,7,FALSE)</f>
        <v>4.4749999999999998E-4</v>
      </c>
      <c r="H1874">
        <f>VLOOKUP(C1874,ECOTOX!A:L,5,FALSE)</f>
        <v>3.9699999999999999E-2</v>
      </c>
      <c r="J1874">
        <f>E1874/F1874</f>
        <v>0</v>
      </c>
      <c r="L1874">
        <f>E1874/H1874</f>
        <v>0</v>
      </c>
    </row>
    <row r="1875" spans="1:12" x14ac:dyDescent="0.25">
      <c r="A1875" t="s">
        <v>1149</v>
      </c>
      <c r="B1875" t="s">
        <v>6003</v>
      </c>
      <c r="C1875">
        <v>53112280</v>
      </c>
      <c r="D1875" t="s">
        <v>1150</v>
      </c>
      <c r="E1875">
        <f>VLOOKUP(A1875,ToxCast!A:I,9,FALSE)</f>
        <v>0.13427467668215182</v>
      </c>
      <c r="F1875">
        <f>VLOOKUP(C1875,ECOTOX!A:L,7,FALSE)</f>
        <v>1.7000000000000001E-2</v>
      </c>
      <c r="G1875">
        <f>VLOOKUP(C1875,ECOTOX!A:L,8,FALSE)</f>
        <v>2.1399999999999999E-2</v>
      </c>
      <c r="H1875">
        <f>VLOOKUP(C1875,ECOTOX!A:L,5,FALSE)</f>
        <v>1.1000000000000001</v>
      </c>
      <c r="J1875">
        <f>E1875/F1875</f>
        <v>7.8985103930677534</v>
      </c>
      <c r="K1875" s="8">
        <f>E1875/G1875</f>
        <v>6.2745176019697118</v>
      </c>
      <c r="L1875">
        <f>E1875/H1875</f>
        <v>0.12206788789286528</v>
      </c>
    </row>
    <row r="1876" spans="1:12" x14ac:dyDescent="0.25">
      <c r="A1876" t="s">
        <v>2419</v>
      </c>
      <c r="B1876" t="s">
        <v>6004</v>
      </c>
      <c r="C1876">
        <v>112281773</v>
      </c>
      <c r="D1876" t="s">
        <v>2420</v>
      </c>
      <c r="E1876">
        <f>VLOOKUP(A1876,ToxCast!A:I,9,FALSE)</f>
        <v>2.4499210736123871E-2</v>
      </c>
      <c r="F1876">
        <f>VLOOKUP(C1876,ECOTOX!A:L,7,FALSE)</f>
        <v>0.217</v>
      </c>
      <c r="G1876">
        <f>VLOOKUP(C1876,ECOTOX!A:L,8,FALSE)</f>
        <v>0.28599999999999998</v>
      </c>
      <c r="H1876">
        <f>VLOOKUP(C1876,ECOTOX!A:L,5,FALSE)</f>
        <v>0.97</v>
      </c>
      <c r="J1876">
        <f>E1876/F1876</f>
        <v>0.11289958864573213</v>
      </c>
      <c r="K1876" s="8">
        <f>E1876/G1876</f>
        <v>8.5661576000433115E-2</v>
      </c>
      <c r="L1876">
        <f>E1876/H1876</f>
        <v>2.5256918284663785E-2</v>
      </c>
    </row>
    <row r="1877" spans="1:12" hidden="1" x14ac:dyDescent="0.25">
      <c r="A1877" t="s">
        <v>1879</v>
      </c>
      <c r="B1877" t="s">
        <v>6005</v>
      </c>
      <c r="C1877">
        <v>98500</v>
      </c>
      <c r="D1877" t="s">
        <v>1880</v>
      </c>
      <c r="E1877">
        <f>VLOOKUP(A1877,ToxCast!A:I,9,FALSE)</f>
        <v>3.210060192176564E-6</v>
      </c>
      <c r="F1877" t="e">
        <f>VLOOKUP(C1877,ECOTOX!A:L,7,FALSE)</f>
        <v>#N/A</v>
      </c>
      <c r="H1877" t="e">
        <f>VLOOKUP(C1877,ECOTOX!A:L,5,FALSE)</f>
        <v>#N/A</v>
      </c>
      <c r="J1877" t="e">
        <f>E1877/F1877</f>
        <v>#N/A</v>
      </c>
      <c r="L1877" t="e">
        <f>E1877/H1877</f>
        <v>#N/A</v>
      </c>
    </row>
    <row r="1878" spans="1:12" x14ac:dyDescent="0.25">
      <c r="A1878" t="s">
        <v>573</v>
      </c>
      <c r="B1878" t="s">
        <v>6006</v>
      </c>
      <c r="C1878">
        <v>584792</v>
      </c>
      <c r="D1878" t="s">
        <v>574</v>
      </c>
      <c r="E1878">
        <f>VLOOKUP(A1878,ToxCast!A:I,9,FALSE)</f>
        <v>3.2799133981928345E-2</v>
      </c>
      <c r="F1878">
        <f>VLOOKUP(C1878,ECOTOX!A:L,7,FALSE)</f>
        <v>5.0000000000000001E-3</v>
      </c>
      <c r="G1878">
        <f>VLOOKUP(C1878,ECOTOX!A:L,8,FALSE)</f>
        <v>5.0000000000000001E-3</v>
      </c>
      <c r="H1878">
        <f>VLOOKUP(C1878,ECOTOX!A:L,5,FALSE)</f>
        <v>5.0000000000000001E-3</v>
      </c>
      <c r="J1878">
        <f>E1878/F1878</f>
        <v>6.5598267963856687</v>
      </c>
      <c r="K1878" s="8">
        <f>E1878/G1878</f>
        <v>6.5598267963856687</v>
      </c>
      <c r="L1878">
        <f>E1878/H1878</f>
        <v>6.5598267963856687</v>
      </c>
    </row>
    <row r="1879" spans="1:12" hidden="1" x14ac:dyDescent="0.25">
      <c r="A1879" t="s">
        <v>3917</v>
      </c>
      <c r="B1879" t="s">
        <v>6007</v>
      </c>
      <c r="C1879">
        <v>6440580</v>
      </c>
      <c r="D1879" t="s">
        <v>3918</v>
      </c>
      <c r="E1879">
        <f>VLOOKUP(A1879,ToxCast!A:I,9,FALSE)</f>
        <v>3.3674251373000281</v>
      </c>
      <c r="F1879" t="e">
        <f>VLOOKUP(C1879,ECOTOX!A:L,7,FALSE)</f>
        <v>#N/A</v>
      </c>
      <c r="H1879" t="e">
        <f>VLOOKUP(C1879,ECOTOX!A:L,5,FALSE)</f>
        <v>#N/A</v>
      </c>
      <c r="J1879" t="e">
        <f>E1879/F1879</f>
        <v>#N/A</v>
      </c>
      <c r="L1879" t="e">
        <f>E1879/H1879</f>
        <v>#N/A</v>
      </c>
    </row>
    <row r="1880" spans="1:12" hidden="1" x14ac:dyDescent="0.25">
      <c r="A1880" t="s">
        <v>3349</v>
      </c>
      <c r="B1880" t="s">
        <v>6008</v>
      </c>
      <c r="C1880">
        <v>571584</v>
      </c>
      <c r="D1880" t="s">
        <v>3350</v>
      </c>
      <c r="E1880" t="e">
        <f>VLOOKUP(A1880,ToxCast!A:I,9,FALSE)</f>
        <v>#VALUE!</v>
      </c>
      <c r="F1880" t="e">
        <f>VLOOKUP(C1880,ECOTOX!A:L,7,FALSE)</f>
        <v>#N/A</v>
      </c>
      <c r="H1880" t="e">
        <f>VLOOKUP(C1880,ECOTOX!A:L,5,FALSE)</f>
        <v>#N/A</v>
      </c>
      <c r="J1880" t="e">
        <f>E1880/F1880</f>
        <v>#VALUE!</v>
      </c>
      <c r="L1880" t="e">
        <f>E1880/H1880</f>
        <v>#VALUE!</v>
      </c>
    </row>
    <row r="1881" spans="1:12" hidden="1" x14ac:dyDescent="0.25">
      <c r="A1881" s="2" t="s">
        <v>4022</v>
      </c>
      <c r="B1881" t="s">
        <v>6009</v>
      </c>
      <c r="C1881">
        <v>33213659</v>
      </c>
      <c r="D1881" t="s">
        <v>6394</v>
      </c>
      <c r="E1881">
        <f>VLOOKUP(A1881,ToxCast!A:I,9,FALSE)</f>
        <v>0</v>
      </c>
      <c r="F1881" t="e">
        <f>VLOOKUP(C1881,ECOTOX!A:L,7,FALSE)</f>
        <v>#N/A</v>
      </c>
      <c r="H1881" t="e">
        <f>VLOOKUP(C1881,ECOTOX!A:L,5,FALSE)</f>
        <v>#N/A</v>
      </c>
      <c r="J1881" t="e">
        <f>E1881/F1881</f>
        <v>#N/A</v>
      </c>
      <c r="L1881" t="e">
        <f>E1881/H1881</f>
        <v>#N/A</v>
      </c>
    </row>
    <row r="1882" spans="1:12" hidden="1" x14ac:dyDescent="0.25">
      <c r="A1882" t="s">
        <v>575</v>
      </c>
      <c r="B1882" t="s">
        <v>6010</v>
      </c>
      <c r="C1882">
        <v>26259450</v>
      </c>
      <c r="D1882" t="s">
        <v>576</v>
      </c>
      <c r="E1882">
        <f>VLOOKUP(A1882,ToxCast!A:I,9,FALSE)</f>
        <v>5.0391705830363221E-6</v>
      </c>
      <c r="F1882" t="e">
        <f>VLOOKUP(C1882,ECOTOX!A:L,7,FALSE)</f>
        <v>#N/A</v>
      </c>
      <c r="H1882" t="e">
        <f>VLOOKUP(C1882,ECOTOX!A:L,5,FALSE)</f>
        <v>#N/A</v>
      </c>
      <c r="J1882" t="e">
        <f>E1882/F1882</f>
        <v>#N/A</v>
      </c>
      <c r="L1882" t="e">
        <f>E1882/H1882</f>
        <v>#N/A</v>
      </c>
    </row>
    <row r="1883" spans="1:12" x14ac:dyDescent="0.25">
      <c r="A1883" t="s">
        <v>189</v>
      </c>
      <c r="B1883" t="s">
        <v>6011</v>
      </c>
      <c r="C1883">
        <v>1014706</v>
      </c>
      <c r="D1883" t="s">
        <v>190</v>
      </c>
      <c r="E1883">
        <f>VLOOKUP(A1883,ToxCast!A:I,9,FALSE)</f>
        <v>6.70651684172815</v>
      </c>
      <c r="F1883">
        <f>VLOOKUP(C1883,ECOTOX!A:L,7,FALSE)</f>
        <v>663</v>
      </c>
      <c r="G1883">
        <f>VLOOKUP(C1883,ECOTOX!A:L,8,FALSE)</f>
        <v>663</v>
      </c>
      <c r="H1883">
        <f>VLOOKUP(C1883,ECOTOX!A:L,5,FALSE)</f>
        <v>663</v>
      </c>
      <c r="J1883">
        <f>E1883/F1883</f>
        <v>1.0115410017689517E-2</v>
      </c>
      <c r="K1883" s="8">
        <f>E1883/G1883</f>
        <v>1.0115410017689517E-2</v>
      </c>
      <c r="L1883">
        <f>E1883/H1883</f>
        <v>1.0115410017689517E-2</v>
      </c>
    </row>
    <row r="1884" spans="1:12" x14ac:dyDescent="0.25">
      <c r="A1884" t="s">
        <v>757</v>
      </c>
      <c r="B1884" t="s">
        <v>6012</v>
      </c>
      <c r="C1884">
        <v>2795393</v>
      </c>
      <c r="D1884" t="s">
        <v>758</v>
      </c>
      <c r="E1884">
        <f>VLOOKUP(A1884,ToxCast!A:I,9,FALSE)</f>
        <v>1.2663387814831751E-2</v>
      </c>
      <c r="F1884">
        <f>VLOOKUP(C1884,ECOTOX!A:L,7,FALSE)</f>
        <v>10.16</v>
      </c>
      <c r="G1884">
        <f>VLOOKUP(C1884,ECOTOX!A:L,8,FALSE)</f>
        <v>20.88</v>
      </c>
      <c r="H1884">
        <f>VLOOKUP(C1884,ECOTOX!A:L,5,FALSE)</f>
        <v>50</v>
      </c>
      <c r="J1884">
        <f>E1884/F1884</f>
        <v>1.2463964384676919E-3</v>
      </c>
      <c r="K1884" s="8">
        <f>E1884/G1884</f>
        <v>6.0648409074864711E-4</v>
      </c>
      <c r="L1884">
        <f>E1884/H1884</f>
        <v>2.5326775629663502E-4</v>
      </c>
    </row>
    <row r="1885" spans="1:12" hidden="1" x14ac:dyDescent="0.25">
      <c r="A1885" t="s">
        <v>1335</v>
      </c>
      <c r="B1885" t="s">
        <v>6013</v>
      </c>
      <c r="C1885">
        <v>3825261</v>
      </c>
      <c r="D1885" t="s">
        <v>1336</v>
      </c>
      <c r="E1885">
        <f>VLOOKUP(A1885,ToxCast!A:I,9,FALSE)</f>
        <v>0.2267324515188362</v>
      </c>
      <c r="F1885" t="e">
        <f>VLOOKUP(C1885,ECOTOX!A:L,7,FALSE)</f>
        <v>#N/A</v>
      </c>
      <c r="H1885" t="e">
        <f>VLOOKUP(C1885,ECOTOX!A:L,5,FALSE)</f>
        <v>#N/A</v>
      </c>
      <c r="J1885" t="e">
        <f>E1885/F1885</f>
        <v>#N/A</v>
      </c>
      <c r="L1885" t="e">
        <f>E1885/H1885</f>
        <v>#N/A</v>
      </c>
    </row>
    <row r="1886" spans="1:12" x14ac:dyDescent="0.25">
      <c r="A1886" t="s">
        <v>1881</v>
      </c>
      <c r="B1886" t="s">
        <v>6014</v>
      </c>
      <c r="C1886">
        <v>557346</v>
      </c>
      <c r="D1886" t="s">
        <v>1882</v>
      </c>
      <c r="E1886">
        <f>VLOOKUP(A1886,ToxCast!A:I,9,FALSE)</f>
        <v>2.2065774104414801</v>
      </c>
      <c r="F1886">
        <f>VLOOKUP(C1886,ECOTOX!A:L,7,FALSE)</f>
        <v>4490</v>
      </c>
      <c r="G1886">
        <f>VLOOKUP(C1886,ECOTOX!A:L,8,FALSE)</f>
        <v>4490</v>
      </c>
      <c r="H1886">
        <f>VLOOKUP(C1886,ECOTOX!A:L,5,FALSE)</f>
        <v>4490</v>
      </c>
      <c r="J1886">
        <f>E1886/F1886</f>
        <v>4.914426303878575E-4</v>
      </c>
      <c r="K1886" s="8">
        <f>E1886/G1886</f>
        <v>4.914426303878575E-4</v>
      </c>
      <c r="L1886">
        <f>E1886/H1886</f>
        <v>4.914426303878575E-4</v>
      </c>
    </row>
    <row r="1887" spans="1:12" hidden="1" x14ac:dyDescent="0.25">
      <c r="A1887" t="s">
        <v>3351</v>
      </c>
      <c r="B1887" t="s">
        <v>6015</v>
      </c>
      <c r="C1887">
        <v>2312734</v>
      </c>
      <c r="D1887" t="s">
        <v>3352</v>
      </c>
      <c r="E1887">
        <f>VLOOKUP(A1887,ToxCast!A:I,9,FALSE)</f>
        <v>5.6561362221163564E-2</v>
      </c>
      <c r="F1887" t="e">
        <f>VLOOKUP(C1887,ECOTOX!A:L,7,FALSE)</f>
        <v>#N/A</v>
      </c>
      <c r="H1887" t="e">
        <f>VLOOKUP(C1887,ECOTOX!A:L,5,FALSE)</f>
        <v>#N/A</v>
      </c>
      <c r="J1887" t="e">
        <f>E1887/F1887</f>
        <v>#N/A</v>
      </c>
      <c r="L1887" t="e">
        <f>E1887/H1887</f>
        <v>#N/A</v>
      </c>
    </row>
    <row r="1888" spans="1:12" hidden="1" x14ac:dyDescent="0.25">
      <c r="A1888" s="2" t="s">
        <v>4125</v>
      </c>
      <c r="B1888" t="s">
        <v>6016</v>
      </c>
      <c r="C1888">
        <v>33286225</v>
      </c>
      <c r="D1888" t="s">
        <v>6395</v>
      </c>
      <c r="E1888">
        <f>VLOOKUP(A1888,ToxCast!A:I,9,FALSE)</f>
        <v>0</v>
      </c>
      <c r="F1888" t="e">
        <f>VLOOKUP(C1888,ECOTOX!A:L,7,FALSE)</f>
        <v>#N/A</v>
      </c>
      <c r="H1888" t="e">
        <f>VLOOKUP(C1888,ECOTOX!A:L,5,FALSE)</f>
        <v>#N/A</v>
      </c>
      <c r="J1888" t="e">
        <f>E1888/F1888</f>
        <v>#N/A</v>
      </c>
      <c r="L1888" t="e">
        <f>E1888/H1888</f>
        <v>#N/A</v>
      </c>
    </row>
    <row r="1889" spans="1:12" hidden="1" x14ac:dyDescent="0.25">
      <c r="A1889" t="s">
        <v>1883</v>
      </c>
      <c r="B1889" t="s">
        <v>6017</v>
      </c>
      <c r="C1889">
        <v>199119589</v>
      </c>
      <c r="D1889" t="s">
        <v>1884</v>
      </c>
      <c r="E1889">
        <f>VLOOKUP(A1889,ToxCast!A:I,9,FALSE)</f>
        <v>9.2791122381654517E-2</v>
      </c>
      <c r="F1889" t="e">
        <f>VLOOKUP(C1889,ECOTOX!A:L,7,FALSE)</f>
        <v>#N/A</v>
      </c>
      <c r="H1889" t="e">
        <f>VLOOKUP(C1889,ECOTOX!A:L,5,FALSE)</f>
        <v>#N/A</v>
      </c>
      <c r="J1889" t="e">
        <f>E1889/F1889</f>
        <v>#N/A</v>
      </c>
      <c r="L1889" t="e">
        <f>E1889/H1889</f>
        <v>#N/A</v>
      </c>
    </row>
    <row r="1890" spans="1:12" hidden="1" x14ac:dyDescent="0.25">
      <c r="A1890" t="s">
        <v>191</v>
      </c>
      <c r="B1890" t="s">
        <v>6018</v>
      </c>
      <c r="C1890">
        <v>3347226</v>
      </c>
      <c r="D1890" t="s">
        <v>192</v>
      </c>
      <c r="E1890">
        <f>VLOOKUP(A1890,ToxCast!A:I,9,FALSE)</f>
        <v>3.9321075173335988E-2</v>
      </c>
      <c r="F1890" t="e">
        <f>VLOOKUP(C1890,ECOTOX!A:L,7,FALSE)</f>
        <v>#N/A</v>
      </c>
      <c r="H1890" t="e">
        <f>VLOOKUP(C1890,ECOTOX!A:L,5,FALSE)</f>
        <v>#N/A</v>
      </c>
      <c r="J1890" t="e">
        <f>E1890/F1890</f>
        <v>#N/A</v>
      </c>
      <c r="L1890" t="e">
        <f>E1890/H1890</f>
        <v>#N/A</v>
      </c>
    </row>
    <row r="1891" spans="1:12" hidden="1" x14ac:dyDescent="0.25">
      <c r="A1891" t="s">
        <v>1151</v>
      </c>
      <c r="B1891" t="s">
        <v>6019</v>
      </c>
      <c r="C1891">
        <v>97176</v>
      </c>
      <c r="D1891" t="s">
        <v>1152</v>
      </c>
      <c r="E1891">
        <f>VLOOKUP(A1891,ToxCast!A:I,9,FALSE)</f>
        <v>1.022782966006716</v>
      </c>
      <c r="F1891" t="e">
        <f>VLOOKUP(C1891,ECOTOX!A:L,7,FALSE)</f>
        <v>#N/A</v>
      </c>
      <c r="H1891" t="e">
        <f>VLOOKUP(C1891,ECOTOX!A:L,5,FALSE)</f>
        <v>#N/A</v>
      </c>
      <c r="J1891" t="e">
        <f>E1891/F1891</f>
        <v>#N/A</v>
      </c>
      <c r="L1891" t="e">
        <f>E1891/H1891</f>
        <v>#N/A</v>
      </c>
    </row>
    <row r="1892" spans="1:12" hidden="1" x14ac:dyDescent="0.25">
      <c r="A1892" t="s">
        <v>1885</v>
      </c>
      <c r="B1892" t="s">
        <v>6020</v>
      </c>
      <c r="C1892">
        <v>18181709</v>
      </c>
      <c r="D1892" t="s">
        <v>1886</v>
      </c>
      <c r="E1892">
        <f>VLOOKUP(A1892,ToxCast!A:I,9,FALSE)</f>
        <v>3.2932960858510851</v>
      </c>
      <c r="F1892" t="e">
        <f>VLOOKUP(C1892,ECOTOX!A:L,7,FALSE)</f>
        <v>#N/A</v>
      </c>
      <c r="H1892" t="e">
        <f>VLOOKUP(C1892,ECOTOX!A:L,5,FALSE)</f>
        <v>#N/A</v>
      </c>
      <c r="J1892" t="e">
        <f>E1892/F1892</f>
        <v>#N/A</v>
      </c>
      <c r="L1892" t="e">
        <f>E1892/H1892</f>
        <v>#N/A</v>
      </c>
    </row>
    <row r="1893" spans="1:12" hidden="1" x14ac:dyDescent="0.25">
      <c r="A1893" t="s">
        <v>2803</v>
      </c>
      <c r="B1893" t="s">
        <v>6021</v>
      </c>
      <c r="C1893">
        <v>66575299</v>
      </c>
      <c r="D1893" t="s">
        <v>2804</v>
      </c>
      <c r="E1893">
        <f>VLOOKUP(A1893,ToxCast!A:I,9,FALSE)</f>
        <v>2.732002619589966E-3</v>
      </c>
      <c r="F1893" t="e">
        <f>VLOOKUP(C1893,ECOTOX!A:L,7,FALSE)</f>
        <v>#N/A</v>
      </c>
      <c r="H1893" t="e">
        <f>VLOOKUP(C1893,ECOTOX!A:L,5,FALSE)</f>
        <v>#N/A</v>
      </c>
      <c r="J1893" t="e">
        <f>E1893/F1893</f>
        <v>#N/A</v>
      </c>
      <c r="L1893" t="e">
        <f>E1893/H1893</f>
        <v>#N/A</v>
      </c>
    </row>
    <row r="1894" spans="1:12" hidden="1" x14ac:dyDescent="0.25">
      <c r="A1894" t="s">
        <v>2805</v>
      </c>
      <c r="B1894" t="s">
        <v>6022</v>
      </c>
      <c r="C1894">
        <v>126716</v>
      </c>
      <c r="D1894" t="s">
        <v>2806</v>
      </c>
      <c r="E1894">
        <f>VLOOKUP(A1894,ToxCast!A:I,9,FALSE)</f>
        <v>2.5778252836396044E-6</v>
      </c>
      <c r="F1894" t="e">
        <f>VLOOKUP(C1894,ECOTOX!A:L,7,FALSE)</f>
        <v>#N/A</v>
      </c>
      <c r="H1894" t="e">
        <f>VLOOKUP(C1894,ECOTOX!A:L,5,FALSE)</f>
        <v>#N/A</v>
      </c>
      <c r="J1894" t="e">
        <f>E1894/F1894</f>
        <v>#N/A</v>
      </c>
      <c r="L1894" t="e">
        <f>E1894/H1894</f>
        <v>#N/A</v>
      </c>
    </row>
    <row r="1895" spans="1:12" hidden="1" x14ac:dyDescent="0.25">
      <c r="A1895" t="s">
        <v>2421</v>
      </c>
      <c r="B1895" t="s">
        <v>6023</v>
      </c>
      <c r="C1895">
        <v>59858</v>
      </c>
      <c r="D1895" t="s">
        <v>2422</v>
      </c>
      <c r="E1895">
        <f>VLOOKUP(A1895,ToxCast!A:I,9,FALSE)</f>
        <v>6.2171267437283101E-2</v>
      </c>
      <c r="F1895" t="e">
        <f>VLOOKUP(C1895,ECOTOX!A:L,7,FALSE)</f>
        <v>#N/A</v>
      </c>
      <c r="H1895" t="e">
        <f>VLOOKUP(C1895,ECOTOX!A:L,5,FALSE)</f>
        <v>#N/A</v>
      </c>
      <c r="J1895" t="e">
        <f>E1895/F1895</f>
        <v>#N/A</v>
      </c>
      <c r="L1895" t="e">
        <f>E1895/H1895</f>
        <v>#N/A</v>
      </c>
    </row>
    <row r="1896" spans="1:12" x14ac:dyDescent="0.25">
      <c r="A1896" t="s">
        <v>2807</v>
      </c>
      <c r="B1896" t="s">
        <v>6024</v>
      </c>
      <c r="C1896">
        <v>76674210</v>
      </c>
      <c r="D1896" t="s">
        <v>2808</v>
      </c>
      <c r="E1896">
        <f>VLOOKUP(A1896,ToxCast!A:I,9,FALSE)</f>
        <v>11.58731949561651</v>
      </c>
      <c r="F1896">
        <f>VLOOKUP(C1896,ECOTOX!A:L,7,FALSE)</f>
        <v>0.52600000000000002</v>
      </c>
      <c r="G1896">
        <f>VLOOKUP(C1896,ECOTOX!A:L,8,FALSE)</f>
        <v>0.8859999999999999</v>
      </c>
      <c r="H1896">
        <f>VLOOKUP(C1896,ECOTOX!A:L,5,FALSE)</f>
        <v>10.1</v>
      </c>
      <c r="J1896">
        <f>E1896/F1896</f>
        <v>22.029124516381199</v>
      </c>
      <c r="K1896" s="8">
        <f>E1896/G1896</f>
        <v>13.078238708370781</v>
      </c>
      <c r="L1896">
        <f>E1896/H1896</f>
        <v>1.1472593560016346</v>
      </c>
    </row>
    <row r="1897" spans="1:12" x14ac:dyDescent="0.25">
      <c r="A1897" t="s">
        <v>2423</v>
      </c>
      <c r="B1897" t="s">
        <v>6025</v>
      </c>
      <c r="C1897">
        <v>80214831</v>
      </c>
      <c r="D1897" t="s">
        <v>2424</v>
      </c>
      <c r="E1897">
        <f>VLOOKUP(A1897,ToxCast!A:I,9,FALSE)</f>
        <v>0.57664713881584995</v>
      </c>
      <c r="F1897">
        <f>VLOOKUP(C1897,ECOTOX!A:L,7,FALSE)</f>
        <v>6.6E-3</v>
      </c>
      <c r="G1897">
        <f>VLOOKUP(C1897,ECOTOX!A:L,8,FALSE)</f>
        <v>6.6E-3</v>
      </c>
      <c r="H1897">
        <f>VLOOKUP(C1897,ECOTOX!A:L,5,FALSE)</f>
        <v>6.6E-3</v>
      </c>
      <c r="J1897">
        <f>E1897/F1897</f>
        <v>87.370778608462118</v>
      </c>
      <c r="K1897" s="8">
        <f>E1897/G1897</f>
        <v>87.370778608462118</v>
      </c>
      <c r="L1897">
        <f>E1897/H1897</f>
        <v>87.370778608462118</v>
      </c>
    </row>
    <row r="1898" spans="1:12" hidden="1" x14ac:dyDescent="0.25">
      <c r="A1898" t="s">
        <v>2425</v>
      </c>
      <c r="B1898" t="s">
        <v>6026</v>
      </c>
      <c r="C1898">
        <v>504632</v>
      </c>
      <c r="D1898" t="s">
        <v>2426</v>
      </c>
      <c r="E1898">
        <f>VLOOKUP(A1898,ToxCast!A:I,9,FALSE)</f>
        <v>5.81554550611698E-3</v>
      </c>
      <c r="F1898" t="e">
        <f>VLOOKUP(C1898,ECOTOX!A:L,7,FALSE)</f>
        <v>#N/A</v>
      </c>
      <c r="H1898" t="e">
        <f>VLOOKUP(C1898,ECOTOX!A:L,5,FALSE)</f>
        <v>#N/A</v>
      </c>
      <c r="J1898" t="e">
        <f>E1898/F1898</f>
        <v>#N/A</v>
      </c>
      <c r="L1898" t="e">
        <f>E1898/H1898</f>
        <v>#N/A</v>
      </c>
    </row>
    <row r="1899" spans="1:12" hidden="1" x14ac:dyDescent="0.25">
      <c r="A1899" t="s">
        <v>2809</v>
      </c>
      <c r="B1899" t="s">
        <v>6027</v>
      </c>
      <c r="C1899">
        <v>81823</v>
      </c>
      <c r="D1899" t="s">
        <v>2810</v>
      </c>
      <c r="E1899">
        <f>VLOOKUP(A1899,ToxCast!A:I,9,FALSE)</f>
        <v>2.5302282650738199</v>
      </c>
      <c r="F1899" t="e">
        <f>VLOOKUP(C1899,ECOTOX!A:L,7,FALSE)</f>
        <v>#N/A</v>
      </c>
      <c r="H1899" t="e">
        <f>VLOOKUP(C1899,ECOTOX!A:L,5,FALSE)</f>
        <v>#N/A</v>
      </c>
      <c r="J1899" t="e">
        <f>E1899/F1899</f>
        <v>#N/A</v>
      </c>
      <c r="L1899" t="e">
        <f>E1899/H1899</f>
        <v>#N/A</v>
      </c>
    </row>
    <row r="1900" spans="1:12" hidden="1" x14ac:dyDescent="0.25">
      <c r="A1900" t="s">
        <v>3353</v>
      </c>
      <c r="B1900" t="s">
        <v>6028</v>
      </c>
      <c r="C1900">
        <v>5836293</v>
      </c>
      <c r="D1900" t="s">
        <v>3354</v>
      </c>
      <c r="E1900">
        <f>VLOOKUP(A1900,ToxCast!A:I,9,FALSE)</f>
        <v>3.8333762726948627E-2</v>
      </c>
      <c r="F1900" t="e">
        <f>VLOOKUP(C1900,ECOTOX!A:L,7,FALSE)</f>
        <v>#N/A</v>
      </c>
      <c r="H1900" t="e">
        <f>VLOOKUP(C1900,ECOTOX!A:L,5,FALSE)</f>
        <v>#N/A</v>
      </c>
      <c r="J1900" t="e">
        <f>E1900/F1900</f>
        <v>#N/A</v>
      </c>
      <c r="L1900" t="e">
        <f>E1900/H1900</f>
        <v>#N/A</v>
      </c>
    </row>
    <row r="1901" spans="1:12" hidden="1" x14ac:dyDescent="0.25">
      <c r="A1901" t="s">
        <v>2427</v>
      </c>
      <c r="B1901" t="s">
        <v>6435</v>
      </c>
      <c r="C1901">
        <v>2497065</v>
      </c>
      <c r="D1901" t="s">
        <v>2428</v>
      </c>
      <c r="E1901">
        <f>VLOOKUP(A1901,ToxCast!A:I,9,FALSE)</f>
        <v>8.64045893271774E-2</v>
      </c>
      <c r="F1901" t="e">
        <f>VLOOKUP(C1901,ECOTOX!A:L,7,FALSE)</f>
        <v>#N/A</v>
      </c>
      <c r="H1901" t="e">
        <f>VLOOKUP(C1901,ECOTOX!A:L,5,FALSE)</f>
        <v>#N/A</v>
      </c>
      <c r="J1901" t="e">
        <f>E1901/F1901</f>
        <v>#N/A</v>
      </c>
      <c r="L1901" t="e">
        <f>E1901/H1901</f>
        <v>#N/A</v>
      </c>
    </row>
    <row r="1902" spans="1:12" hidden="1" x14ac:dyDescent="0.25">
      <c r="A1902" t="s">
        <v>3355</v>
      </c>
      <c r="B1902" t="s">
        <v>6029</v>
      </c>
      <c r="C1902">
        <v>10025748</v>
      </c>
      <c r="D1902" t="s">
        <v>3356</v>
      </c>
      <c r="E1902">
        <f>VLOOKUP(A1902,ToxCast!A:I,9,FALSE)</f>
        <v>0.2100658535382294</v>
      </c>
      <c r="F1902" t="e">
        <f>VLOOKUP(C1902,ECOTOX!A:L,7,FALSE)</f>
        <v>#N/A</v>
      </c>
      <c r="H1902" t="e">
        <f>VLOOKUP(C1902,ECOTOX!A:L,5,FALSE)</f>
        <v>#N/A</v>
      </c>
      <c r="J1902" t="e">
        <f>E1902/F1902</f>
        <v>#N/A</v>
      </c>
      <c r="L1902" t="e">
        <f>E1902/H1902</f>
        <v>#N/A</v>
      </c>
    </row>
    <row r="1903" spans="1:12" hidden="1" x14ac:dyDescent="0.25">
      <c r="A1903" t="s">
        <v>3919</v>
      </c>
      <c r="B1903" t="s">
        <v>6030</v>
      </c>
      <c r="C1903">
        <v>139877</v>
      </c>
      <c r="D1903" t="s">
        <v>3920</v>
      </c>
      <c r="E1903">
        <f>VLOOKUP(A1903,ToxCast!A:I,9,FALSE)</f>
        <v>4.6116937712446919</v>
      </c>
      <c r="F1903" t="e">
        <f>VLOOKUP(C1903,ECOTOX!A:L,7,FALSE)</f>
        <v>#N/A</v>
      </c>
      <c r="H1903" t="e">
        <f>VLOOKUP(C1903,ECOTOX!A:L,5,FALSE)</f>
        <v>#N/A</v>
      </c>
      <c r="J1903" t="e">
        <f>E1903/F1903</f>
        <v>#N/A</v>
      </c>
      <c r="L1903" t="e">
        <f>E1903/H1903</f>
        <v>#N/A</v>
      </c>
    </row>
    <row r="1904" spans="1:12" hidden="1" x14ac:dyDescent="0.25">
      <c r="A1904" t="s">
        <v>3921</v>
      </c>
      <c r="B1904" t="s">
        <v>6031</v>
      </c>
      <c r="C1904">
        <v>383631</v>
      </c>
      <c r="D1904" t="s">
        <v>3922</v>
      </c>
      <c r="E1904">
        <f>VLOOKUP(A1904,ToxCast!A:I,9,FALSE)</f>
        <v>7.8506062035626165</v>
      </c>
      <c r="F1904" t="e">
        <f>VLOOKUP(C1904,ECOTOX!A:L,7,FALSE)</f>
        <v>#N/A</v>
      </c>
      <c r="H1904" t="e">
        <f>VLOOKUP(C1904,ECOTOX!A:L,5,FALSE)</f>
        <v>#N/A</v>
      </c>
      <c r="J1904" t="e">
        <f>E1904/F1904</f>
        <v>#N/A</v>
      </c>
      <c r="L1904" t="e">
        <f>E1904/H1904</f>
        <v>#N/A</v>
      </c>
    </row>
    <row r="1905" spans="1:12" hidden="1" x14ac:dyDescent="0.25">
      <c r="A1905" t="s">
        <v>3357</v>
      </c>
      <c r="B1905" t="s">
        <v>6032</v>
      </c>
      <c r="C1905">
        <v>95136</v>
      </c>
      <c r="D1905" t="s">
        <v>3358</v>
      </c>
      <c r="E1905">
        <f>VLOOKUP(A1905,ToxCast!A:I,9,FALSE)</f>
        <v>0.45971709083661011</v>
      </c>
      <c r="F1905" t="e">
        <f>VLOOKUP(C1905,ECOTOX!A:L,7,FALSE)</f>
        <v>#N/A</v>
      </c>
      <c r="H1905" t="e">
        <f>VLOOKUP(C1905,ECOTOX!A:L,5,FALSE)</f>
        <v>#N/A</v>
      </c>
      <c r="J1905" t="e">
        <f>E1905/F1905</f>
        <v>#N/A</v>
      </c>
      <c r="L1905" t="e">
        <f>E1905/H1905</f>
        <v>#N/A</v>
      </c>
    </row>
    <row r="1906" spans="1:12" hidden="1" x14ac:dyDescent="0.25">
      <c r="A1906" t="s">
        <v>2429</v>
      </c>
      <c r="B1906" t="s">
        <v>6033</v>
      </c>
      <c r="C1906">
        <v>7149793</v>
      </c>
      <c r="D1906" t="s">
        <v>2430</v>
      </c>
      <c r="E1906">
        <f>VLOOKUP(A1906,ToxCast!A:I,9,FALSE)</f>
        <v>9.0908022006406384</v>
      </c>
      <c r="F1906" t="e">
        <f>VLOOKUP(C1906,ECOTOX!A:L,7,FALSE)</f>
        <v>#N/A</v>
      </c>
      <c r="H1906" t="e">
        <f>VLOOKUP(C1906,ECOTOX!A:L,5,FALSE)</f>
        <v>#N/A</v>
      </c>
      <c r="J1906" t="e">
        <f>E1906/F1906</f>
        <v>#N/A</v>
      </c>
      <c r="L1906" t="e">
        <f>E1906/H1906</f>
        <v>#N/A</v>
      </c>
    </row>
    <row r="1907" spans="1:12" hidden="1" x14ac:dyDescent="0.25">
      <c r="A1907" t="s">
        <v>2811</v>
      </c>
      <c r="B1907" t="s">
        <v>6034</v>
      </c>
      <c r="C1907">
        <v>109466</v>
      </c>
      <c r="D1907" t="s">
        <v>2812</v>
      </c>
      <c r="E1907">
        <f>VLOOKUP(A1907,ToxCast!A:I,9,FALSE)</f>
        <v>0.53371834177232891</v>
      </c>
      <c r="F1907" t="e">
        <f>VLOOKUP(C1907,ECOTOX!A:L,7,FALSE)</f>
        <v>#N/A</v>
      </c>
      <c r="H1907" t="e">
        <f>VLOOKUP(C1907,ECOTOX!A:L,5,FALSE)</f>
        <v>#N/A</v>
      </c>
      <c r="J1907" t="e">
        <f>E1907/F1907</f>
        <v>#N/A</v>
      </c>
      <c r="L1907" t="e">
        <f>E1907/H1907</f>
        <v>#N/A</v>
      </c>
    </row>
    <row r="1908" spans="1:12" x14ac:dyDescent="0.25">
      <c r="A1908" t="s">
        <v>1337</v>
      </c>
      <c r="B1908" t="s">
        <v>6035</v>
      </c>
      <c r="C1908">
        <v>120945</v>
      </c>
      <c r="D1908" t="s">
        <v>1338</v>
      </c>
      <c r="E1908">
        <f>VLOOKUP(A1908,ToxCast!A:I,9,FALSE)</f>
        <v>5.1226447474886037</v>
      </c>
      <c r="F1908">
        <f>VLOOKUP(C1908,ECOTOX!A:L,7,FALSE)</f>
        <v>1003</v>
      </c>
      <c r="G1908">
        <f>VLOOKUP(C1908,ECOTOX!A:L,8,FALSE)</f>
        <v>1026</v>
      </c>
      <c r="H1908">
        <f>VLOOKUP(C1908,ECOTOX!A:L,5,FALSE)</f>
        <v>2302</v>
      </c>
      <c r="J1908">
        <f>E1908/F1908</f>
        <v>5.1073227791511499E-3</v>
      </c>
      <c r="K1908" s="8">
        <f>E1908/G1908</f>
        <v>4.9928311379031226E-3</v>
      </c>
      <c r="L1908">
        <f>E1908/H1908</f>
        <v>2.2253018016892283E-3</v>
      </c>
    </row>
    <row r="1909" spans="1:12" hidden="1" x14ac:dyDescent="0.25">
      <c r="A1909" t="s">
        <v>2813</v>
      </c>
      <c r="B1909" t="s">
        <v>6036</v>
      </c>
      <c r="C1909">
        <v>66246886</v>
      </c>
      <c r="D1909" t="s">
        <v>2814</v>
      </c>
      <c r="E1909">
        <f>VLOOKUP(A1909,ToxCast!A:I,9,FALSE)</f>
        <v>1.0759419828665979</v>
      </c>
      <c r="F1909" t="e">
        <f>VLOOKUP(C1909,ECOTOX!A:L,7,FALSE)</f>
        <v>#N/A</v>
      </c>
      <c r="H1909" t="e">
        <f>VLOOKUP(C1909,ECOTOX!A:L,5,FALSE)</f>
        <v>#N/A</v>
      </c>
      <c r="J1909" t="e">
        <f>E1909/F1909</f>
        <v>#N/A</v>
      </c>
      <c r="L1909" t="e">
        <f>E1909/H1909</f>
        <v>#N/A</v>
      </c>
    </row>
    <row r="1910" spans="1:12" hidden="1" x14ac:dyDescent="0.25">
      <c r="A1910" t="s">
        <v>1339</v>
      </c>
      <c r="B1910" t="s">
        <v>6037</v>
      </c>
      <c r="C1910">
        <v>34643464</v>
      </c>
      <c r="D1910" t="s">
        <v>1340</v>
      </c>
      <c r="E1910">
        <f>VLOOKUP(A1910,ToxCast!A:I,9,FALSE)</f>
        <v>0.51097315243404218</v>
      </c>
      <c r="F1910" t="e">
        <f>VLOOKUP(C1910,ECOTOX!A:L,7,FALSE)</f>
        <v>#N/A</v>
      </c>
      <c r="H1910" t="e">
        <f>VLOOKUP(C1910,ECOTOX!A:L,5,FALSE)</f>
        <v>#N/A</v>
      </c>
      <c r="J1910" t="e">
        <f>E1910/F1910</f>
        <v>#N/A</v>
      </c>
      <c r="L1910" t="e">
        <f>E1910/H1910</f>
        <v>#N/A</v>
      </c>
    </row>
    <row r="1911" spans="1:12" hidden="1" x14ac:dyDescent="0.25">
      <c r="A1911" t="s">
        <v>3923</v>
      </c>
      <c r="B1911" t="s">
        <v>6038</v>
      </c>
      <c r="C1911">
        <v>14351667</v>
      </c>
      <c r="D1911" t="s">
        <v>3924</v>
      </c>
      <c r="E1911">
        <f>VLOOKUP(A1911,ToxCast!A:I,9,FALSE)</f>
        <v>8.6464411729479204E-2</v>
      </c>
      <c r="F1911" t="e">
        <f>VLOOKUP(C1911,ECOTOX!A:L,7,FALSE)</f>
        <v>#N/A</v>
      </c>
      <c r="H1911" t="e">
        <f>VLOOKUP(C1911,ECOTOX!A:L,5,FALSE)</f>
        <v>#N/A</v>
      </c>
      <c r="J1911" t="e">
        <f>E1911/F1911</f>
        <v>#N/A</v>
      </c>
      <c r="L1911" t="e">
        <f>E1911/H1911</f>
        <v>#N/A</v>
      </c>
    </row>
    <row r="1912" spans="1:12" hidden="1" x14ac:dyDescent="0.25">
      <c r="A1912" t="s">
        <v>3925</v>
      </c>
      <c r="B1912" t="s">
        <v>6039</v>
      </c>
      <c r="C1912">
        <v>59405</v>
      </c>
      <c r="D1912" t="s">
        <v>3926</v>
      </c>
      <c r="E1912">
        <f>VLOOKUP(A1912,ToxCast!A:I,9,FALSE)</f>
        <v>2.3750867703889247E-2</v>
      </c>
      <c r="F1912" t="e">
        <f>VLOOKUP(C1912,ECOTOX!A:L,7,FALSE)</f>
        <v>#N/A</v>
      </c>
      <c r="H1912" t="e">
        <f>VLOOKUP(C1912,ECOTOX!A:L,5,FALSE)</f>
        <v>#N/A</v>
      </c>
      <c r="J1912" t="e">
        <f>E1912/F1912</f>
        <v>#N/A</v>
      </c>
      <c r="L1912" t="e">
        <f>E1912/H1912</f>
        <v>#N/A</v>
      </c>
    </row>
    <row r="1913" spans="1:12" x14ac:dyDescent="0.25">
      <c r="A1913" t="s">
        <v>3359</v>
      </c>
      <c r="B1913" t="s">
        <v>6040</v>
      </c>
      <c r="C1913">
        <v>731271</v>
      </c>
      <c r="D1913" t="s">
        <v>3360</v>
      </c>
      <c r="E1913">
        <f>VLOOKUP(A1913,ToxCast!A:I,9,FALSE)</f>
        <v>2.5717282271481321E-2</v>
      </c>
      <c r="F1913">
        <f>VLOOKUP(C1913,ECOTOX!A:L,7,FALSE)</f>
        <v>4.9750000000000003E-2</v>
      </c>
      <c r="G1913">
        <f>VLOOKUP(C1913,ECOTOX!A:L,8,FALSE)</f>
        <v>6.6500000000000004E-2</v>
      </c>
      <c r="H1913">
        <f>VLOOKUP(C1913,ECOTOX!A:L,5,FALSE)</f>
        <v>0.14499999999999999</v>
      </c>
      <c r="J1913">
        <f>E1913/F1913</f>
        <v>0.51693029691419734</v>
      </c>
      <c r="K1913" s="8">
        <f>E1913/G1913</f>
        <v>0.38672604919520781</v>
      </c>
      <c r="L1913">
        <f>E1913/H1913</f>
        <v>0.17736056738952635</v>
      </c>
    </row>
    <row r="1914" spans="1:12" hidden="1" x14ac:dyDescent="0.25">
      <c r="A1914" t="s">
        <v>3361</v>
      </c>
      <c r="B1914" t="s">
        <v>6041</v>
      </c>
      <c r="C1914">
        <v>64108</v>
      </c>
      <c r="D1914" t="s">
        <v>3362</v>
      </c>
      <c r="E1914">
        <f>VLOOKUP(A1914,ToxCast!A:I,9,FALSE)</f>
        <v>1.8222113220734208</v>
      </c>
      <c r="F1914" t="e">
        <f>VLOOKUP(C1914,ECOTOX!A:L,7,FALSE)</f>
        <v>#N/A</v>
      </c>
      <c r="H1914" t="e">
        <f>VLOOKUP(C1914,ECOTOX!A:L,5,FALSE)</f>
        <v>#N/A</v>
      </c>
      <c r="J1914" t="e">
        <f>E1914/F1914</f>
        <v>#N/A</v>
      </c>
      <c r="L1914" t="e">
        <f>E1914/H1914</f>
        <v>#N/A</v>
      </c>
    </row>
    <row r="1915" spans="1:12" hidden="1" x14ac:dyDescent="0.25">
      <c r="A1915" t="s">
        <v>3363</v>
      </c>
      <c r="B1915" t="s">
        <v>6042</v>
      </c>
      <c r="C1915">
        <v>83283</v>
      </c>
      <c r="D1915" t="s">
        <v>3364</v>
      </c>
      <c r="E1915">
        <f>VLOOKUP(A1915,ToxCast!A:I,9,FALSE)</f>
        <v>0.19927623953372409</v>
      </c>
      <c r="F1915" t="e">
        <f>VLOOKUP(C1915,ECOTOX!A:L,7,FALSE)</f>
        <v>#N/A</v>
      </c>
      <c r="H1915" t="e">
        <f>VLOOKUP(C1915,ECOTOX!A:L,5,FALSE)</f>
        <v>#N/A</v>
      </c>
      <c r="J1915" t="e">
        <f>E1915/F1915</f>
        <v>#N/A</v>
      </c>
      <c r="L1915" t="e">
        <f>E1915/H1915</f>
        <v>#N/A</v>
      </c>
    </row>
    <row r="1916" spans="1:12" hidden="1" x14ac:dyDescent="0.25">
      <c r="A1916" t="s">
        <v>3365</v>
      </c>
      <c r="B1916" t="s">
        <v>6043</v>
      </c>
      <c r="C1916">
        <v>8000348</v>
      </c>
      <c r="D1916" t="s">
        <v>3366</v>
      </c>
      <c r="E1916" t="e">
        <f>VLOOKUP(A1916,ToxCast!A:I,9,FALSE)</f>
        <v>#VALUE!</v>
      </c>
      <c r="F1916" t="e">
        <f>VLOOKUP(C1916,ECOTOX!A:L,7,FALSE)</f>
        <v>#N/A</v>
      </c>
      <c r="H1916" t="e">
        <f>VLOOKUP(C1916,ECOTOX!A:L,5,FALSE)</f>
        <v>#N/A</v>
      </c>
      <c r="J1916" t="e">
        <f>E1916/F1916</f>
        <v>#VALUE!</v>
      </c>
      <c r="L1916" t="e">
        <f>E1916/H1916</f>
        <v>#VALUE!</v>
      </c>
    </row>
    <row r="1917" spans="1:12" hidden="1" x14ac:dyDescent="0.25">
      <c r="A1917" t="s">
        <v>3367</v>
      </c>
      <c r="B1917" t="s">
        <v>6044</v>
      </c>
      <c r="C1917">
        <v>780698</v>
      </c>
      <c r="D1917" t="s">
        <v>3368</v>
      </c>
      <c r="E1917">
        <f>VLOOKUP(A1917,ToxCast!A:I,9,FALSE)</f>
        <v>1.138506017401013E-3</v>
      </c>
      <c r="F1917" t="e">
        <f>VLOOKUP(C1917,ECOTOX!A:L,7,FALSE)</f>
        <v>#N/A</v>
      </c>
      <c r="H1917" t="e">
        <f>VLOOKUP(C1917,ECOTOX!A:L,5,FALSE)</f>
        <v>#N/A</v>
      </c>
      <c r="J1917" t="e">
        <f>E1917/F1917</f>
        <v>#N/A</v>
      </c>
      <c r="L1917" t="e">
        <f>E1917/H1917</f>
        <v>#N/A</v>
      </c>
    </row>
    <row r="1918" spans="1:12" hidden="1" x14ac:dyDescent="0.25">
      <c r="A1918" t="s">
        <v>1887</v>
      </c>
      <c r="B1918" t="s">
        <v>6045</v>
      </c>
      <c r="C1918">
        <v>81641</v>
      </c>
      <c r="D1918" t="s">
        <v>1888</v>
      </c>
      <c r="E1918">
        <f>VLOOKUP(A1918,ToxCast!A:I,9,FALSE)</f>
        <v>0.19455763942334559</v>
      </c>
      <c r="F1918" t="e">
        <f>VLOOKUP(C1918,ECOTOX!A:L,7,FALSE)</f>
        <v>#N/A</v>
      </c>
      <c r="H1918" t="e">
        <f>VLOOKUP(C1918,ECOTOX!A:L,5,FALSE)</f>
        <v>#N/A</v>
      </c>
      <c r="J1918" t="e">
        <f>E1918/F1918</f>
        <v>#N/A</v>
      </c>
      <c r="L1918" t="e">
        <f>E1918/H1918</f>
        <v>#N/A</v>
      </c>
    </row>
    <row r="1919" spans="1:12" hidden="1" x14ac:dyDescent="0.25">
      <c r="A1919" s="2" t="s">
        <v>4102</v>
      </c>
      <c r="B1919" t="s">
        <v>6046</v>
      </c>
      <c r="C1919">
        <v>2499594</v>
      </c>
      <c r="D1919" t="s">
        <v>6396</v>
      </c>
      <c r="E1919">
        <f>VLOOKUP(A1919,ToxCast!A:I,9,FALSE)</f>
        <v>0</v>
      </c>
      <c r="F1919" t="e">
        <f>VLOOKUP(C1919,ECOTOX!A:L,7,FALSE)</f>
        <v>#N/A</v>
      </c>
      <c r="H1919" t="e">
        <f>VLOOKUP(C1919,ECOTOX!A:L,5,FALSE)</f>
        <v>#N/A</v>
      </c>
      <c r="J1919" t="e">
        <f>E1919/F1919</f>
        <v>#N/A</v>
      </c>
      <c r="L1919" t="e">
        <f>E1919/H1919</f>
        <v>#N/A</v>
      </c>
    </row>
    <row r="1920" spans="1:12" hidden="1" x14ac:dyDescent="0.25">
      <c r="A1920" t="s">
        <v>2815</v>
      </c>
      <c r="B1920" t="s">
        <v>6047</v>
      </c>
      <c r="C1920">
        <v>25332392</v>
      </c>
      <c r="D1920" t="s">
        <v>2816</v>
      </c>
      <c r="E1920" t="e">
        <f>VLOOKUP(A1920,ToxCast!A:I,9,FALSE)</f>
        <v>#VALUE!</v>
      </c>
      <c r="F1920" t="e">
        <f>VLOOKUP(C1920,ECOTOX!A:L,7,FALSE)</f>
        <v>#N/A</v>
      </c>
      <c r="H1920" t="e">
        <f>VLOOKUP(C1920,ECOTOX!A:L,5,FALSE)</f>
        <v>#N/A</v>
      </c>
      <c r="J1920" t="e">
        <f>E1920/F1920</f>
        <v>#VALUE!</v>
      </c>
      <c r="L1920" t="e">
        <f>E1920/H1920</f>
        <v>#VALUE!</v>
      </c>
    </row>
    <row r="1921" spans="1:12" hidden="1" x14ac:dyDescent="0.25">
      <c r="A1921" t="s">
        <v>3927</v>
      </c>
      <c r="B1921" t="s">
        <v>6048</v>
      </c>
      <c r="C1921">
        <v>623030</v>
      </c>
      <c r="D1921" t="s">
        <v>3928</v>
      </c>
      <c r="E1921">
        <f>VLOOKUP(A1921,ToxCast!A:I,9,FALSE)</f>
        <v>6.064106491997328</v>
      </c>
      <c r="F1921" t="e">
        <f>VLOOKUP(C1921,ECOTOX!A:L,7,FALSE)</f>
        <v>#N/A</v>
      </c>
      <c r="H1921" t="e">
        <f>VLOOKUP(C1921,ECOTOX!A:L,5,FALSE)</f>
        <v>#N/A</v>
      </c>
      <c r="J1921" t="e">
        <f>E1921/F1921</f>
        <v>#N/A</v>
      </c>
      <c r="L1921" t="e">
        <f>E1921/H1921</f>
        <v>#N/A</v>
      </c>
    </row>
    <row r="1922" spans="1:12" hidden="1" x14ac:dyDescent="0.25">
      <c r="A1922" s="2" t="s">
        <v>4016</v>
      </c>
      <c r="B1922" t="s">
        <v>6049</v>
      </c>
      <c r="C1922">
        <v>98442</v>
      </c>
      <c r="D1922" t="s">
        <v>6397</v>
      </c>
      <c r="E1922">
        <f>VLOOKUP(A1922,ToxCast!A:I,9,FALSE)</f>
        <v>0</v>
      </c>
      <c r="F1922" t="e">
        <f>VLOOKUP(C1922,ECOTOX!A:L,7,FALSE)</f>
        <v>#N/A</v>
      </c>
      <c r="H1922" t="e">
        <f>VLOOKUP(C1922,ECOTOX!A:L,5,FALSE)</f>
        <v>#N/A</v>
      </c>
      <c r="J1922" t="e">
        <f>E1922/F1922</f>
        <v>#N/A</v>
      </c>
      <c r="L1922" t="e">
        <f>E1922/H1922</f>
        <v>#N/A</v>
      </c>
    </row>
    <row r="1923" spans="1:12" hidden="1" x14ac:dyDescent="0.25">
      <c r="A1923" t="s">
        <v>3929</v>
      </c>
      <c r="B1923" t="s">
        <v>6050</v>
      </c>
      <c r="C1923">
        <v>3685845</v>
      </c>
      <c r="D1923" t="s">
        <v>3930</v>
      </c>
      <c r="E1923">
        <f>VLOOKUP(A1923,ToxCast!A:I,9,FALSE)</f>
        <v>1.2092922722534269</v>
      </c>
      <c r="F1923" t="e">
        <f>VLOOKUP(C1923,ECOTOX!A:L,7,FALSE)</f>
        <v>#N/A</v>
      </c>
      <c r="H1923" t="e">
        <f>VLOOKUP(C1923,ECOTOX!A:L,5,FALSE)</f>
        <v>#N/A</v>
      </c>
      <c r="J1923" t="e">
        <f>E1923/F1923</f>
        <v>#N/A</v>
      </c>
      <c r="L1923" t="e">
        <f>E1923/H1923</f>
        <v>#N/A</v>
      </c>
    </row>
    <row r="1924" spans="1:12" hidden="1" x14ac:dyDescent="0.25">
      <c r="A1924" t="s">
        <v>3931</v>
      </c>
      <c r="B1924" t="s">
        <v>6051</v>
      </c>
      <c r="C1924">
        <v>66357355</v>
      </c>
      <c r="D1924" t="s">
        <v>3932</v>
      </c>
      <c r="E1924">
        <f>VLOOKUP(A1924,ToxCast!A:I,9,FALSE)</f>
        <v>4.6311690351004479E-4</v>
      </c>
      <c r="F1924" t="e">
        <f>VLOOKUP(C1924,ECOTOX!A:L,7,FALSE)</f>
        <v>#N/A</v>
      </c>
      <c r="H1924" t="e">
        <f>VLOOKUP(C1924,ECOTOX!A:L,5,FALSE)</f>
        <v>#N/A</v>
      </c>
      <c r="J1924" t="e">
        <f>E1924/F1924</f>
        <v>#N/A</v>
      </c>
      <c r="L1924" t="e">
        <f>E1924/H1924</f>
        <v>#N/A</v>
      </c>
    </row>
    <row r="1925" spans="1:12" hidden="1" x14ac:dyDescent="0.25">
      <c r="A1925" t="s">
        <v>1889</v>
      </c>
      <c r="B1925" t="s">
        <v>6052</v>
      </c>
      <c r="C1925">
        <v>8004873</v>
      </c>
      <c r="D1925" t="s">
        <v>1890</v>
      </c>
      <c r="E1925" t="e">
        <f>VLOOKUP(A1925,ToxCast!A:I,9,FALSE)</f>
        <v>#VALUE!</v>
      </c>
      <c r="F1925" t="e">
        <f>VLOOKUP(C1925,ECOTOX!A:L,7,FALSE)</f>
        <v>#N/A</v>
      </c>
      <c r="H1925" t="e">
        <f>VLOOKUP(C1925,ECOTOX!A:L,5,FALSE)</f>
        <v>#N/A</v>
      </c>
      <c r="J1925" t="e">
        <f>E1925/F1925</f>
        <v>#VALUE!</v>
      </c>
      <c r="L1925" t="e">
        <f>E1925/H1925</f>
        <v>#VALUE!</v>
      </c>
    </row>
    <row r="1926" spans="1:12" hidden="1" x14ac:dyDescent="0.25">
      <c r="A1926" t="s">
        <v>3933</v>
      </c>
      <c r="B1926" t="s">
        <v>6053</v>
      </c>
      <c r="C1926">
        <v>102874</v>
      </c>
      <c r="D1926" t="s">
        <v>3934</v>
      </c>
      <c r="E1926">
        <f>VLOOKUP(A1926,ToxCast!A:I,9,FALSE)</f>
        <v>21.65676428203486</v>
      </c>
      <c r="F1926" t="e">
        <f>VLOOKUP(C1926,ECOTOX!A:L,7,FALSE)</f>
        <v>#N/A</v>
      </c>
      <c r="H1926" t="e">
        <f>VLOOKUP(C1926,ECOTOX!A:L,5,FALSE)</f>
        <v>#N/A</v>
      </c>
      <c r="J1926" t="e">
        <f>E1926/F1926</f>
        <v>#N/A</v>
      </c>
      <c r="L1926" t="e">
        <f>E1926/H1926</f>
        <v>#N/A</v>
      </c>
    </row>
    <row r="1927" spans="1:12" x14ac:dyDescent="0.25">
      <c r="A1927" t="s">
        <v>2431</v>
      </c>
      <c r="B1927" t="s">
        <v>6054</v>
      </c>
      <c r="C1927">
        <v>99300784</v>
      </c>
      <c r="D1927" t="s">
        <v>2432</v>
      </c>
      <c r="E1927">
        <f>VLOOKUP(A1927,ToxCast!A:I,9,FALSE)</f>
        <v>2.3797059774810108</v>
      </c>
      <c r="F1927">
        <f>VLOOKUP(C1927,ECOTOX!A:L,7,FALSE)</f>
        <v>141.28</v>
      </c>
      <c r="G1927">
        <f>VLOOKUP(C1927,ECOTOX!A:L,8,FALSE)</f>
        <v>141.28</v>
      </c>
      <c r="H1927">
        <f>VLOOKUP(C1927,ECOTOX!A:L,5,FALSE)</f>
        <v>141.28</v>
      </c>
      <c r="J1927">
        <f>E1927/F1927</f>
        <v>1.6843898481603982E-2</v>
      </c>
      <c r="K1927" s="8">
        <f>E1927/G1927</f>
        <v>1.6843898481603982E-2</v>
      </c>
      <c r="L1927">
        <f>E1927/H1927</f>
        <v>1.6843898481603982E-2</v>
      </c>
    </row>
    <row r="1928" spans="1:12" hidden="1" x14ac:dyDescent="0.25">
      <c r="A1928" t="s">
        <v>3935</v>
      </c>
      <c r="B1928" t="s">
        <v>6055</v>
      </c>
      <c r="C1928">
        <v>99490</v>
      </c>
      <c r="D1928" t="s">
        <v>3936</v>
      </c>
      <c r="E1928">
        <f>VLOOKUP(A1928,ToxCast!A:I,9,FALSE)</f>
        <v>1.514565727917764</v>
      </c>
      <c r="F1928" t="e">
        <f>VLOOKUP(C1928,ECOTOX!A:L,7,FALSE)</f>
        <v>#N/A</v>
      </c>
      <c r="H1928" t="e">
        <f>VLOOKUP(C1928,ECOTOX!A:L,5,FALSE)</f>
        <v>#N/A</v>
      </c>
      <c r="J1928" t="e">
        <f>E1928/F1928</f>
        <v>#N/A</v>
      </c>
      <c r="L1928" t="e">
        <f>E1928/H1928</f>
        <v>#N/A</v>
      </c>
    </row>
    <row r="1929" spans="1:12" hidden="1" x14ac:dyDescent="0.25">
      <c r="A1929" t="s">
        <v>577</v>
      </c>
      <c r="B1929" t="s">
        <v>6056</v>
      </c>
      <c r="C1929">
        <v>2058948</v>
      </c>
      <c r="D1929" t="s">
        <v>578</v>
      </c>
      <c r="E1929">
        <f>VLOOKUP(A1929,ToxCast!A:I,9,FALSE)</f>
        <v>0.36730406208911104</v>
      </c>
      <c r="F1929" t="e">
        <f>VLOOKUP(C1929,ECOTOX!A:L,7,FALSE)</f>
        <v>#N/A</v>
      </c>
      <c r="H1929" t="e">
        <f>VLOOKUP(C1929,ECOTOX!A:L,5,FALSE)</f>
        <v>#N/A</v>
      </c>
      <c r="J1929" t="e">
        <f>E1929/F1929</f>
        <v>#N/A</v>
      </c>
      <c r="L1929" t="e">
        <f>E1929/H1929</f>
        <v>#N/A</v>
      </c>
    </row>
    <row r="1930" spans="1:12" hidden="1" x14ac:dyDescent="0.25">
      <c r="A1930" t="s">
        <v>3937</v>
      </c>
      <c r="B1930" t="s">
        <v>6057</v>
      </c>
      <c r="C1930">
        <v>79970</v>
      </c>
      <c r="D1930" t="s">
        <v>3938</v>
      </c>
      <c r="E1930">
        <f>VLOOKUP(A1930,ToxCast!A:I,9,FALSE)</f>
        <v>2.178876512980879E-2</v>
      </c>
      <c r="F1930" t="e">
        <f>VLOOKUP(C1930,ECOTOX!A:L,7,FALSE)</f>
        <v>#N/A</v>
      </c>
      <c r="H1930" t="e">
        <f>VLOOKUP(C1930,ECOTOX!A:L,5,FALSE)</f>
        <v>#N/A</v>
      </c>
      <c r="J1930" t="e">
        <f>E1930/F1930</f>
        <v>#N/A</v>
      </c>
      <c r="L1930" t="e">
        <f>E1930/H1930</f>
        <v>#N/A</v>
      </c>
    </row>
    <row r="1931" spans="1:12" hidden="1" x14ac:dyDescent="0.25">
      <c r="A1931" t="s">
        <v>2433</v>
      </c>
      <c r="B1931" t="s">
        <v>6058</v>
      </c>
      <c r="C1931">
        <v>36861479</v>
      </c>
      <c r="D1931" t="s">
        <v>2434</v>
      </c>
      <c r="E1931">
        <f>VLOOKUP(A1931,ToxCast!A:I,9,FALSE)</f>
        <v>3.9362957697844196E-4</v>
      </c>
      <c r="F1931" t="e">
        <f>VLOOKUP(C1931,ECOTOX!A:L,7,FALSE)</f>
        <v>#N/A</v>
      </c>
      <c r="H1931" t="e">
        <f>VLOOKUP(C1931,ECOTOX!A:L,5,FALSE)</f>
        <v>#N/A</v>
      </c>
      <c r="J1931" t="e">
        <f>E1931/F1931</f>
        <v>#N/A</v>
      </c>
      <c r="L1931" t="e">
        <f>E1931/H1931</f>
        <v>#N/A</v>
      </c>
    </row>
    <row r="1932" spans="1:12" hidden="1" x14ac:dyDescent="0.25">
      <c r="A1932" s="2" t="s">
        <v>4104</v>
      </c>
      <c r="B1932" t="s">
        <v>6059</v>
      </c>
      <c r="C1932">
        <v>2498660</v>
      </c>
      <c r="D1932" t="s">
        <v>6398</v>
      </c>
      <c r="E1932">
        <f>VLOOKUP(A1932,ToxCast!A:I,9,FALSE)</f>
        <v>0</v>
      </c>
      <c r="F1932" t="e">
        <f>VLOOKUP(C1932,ECOTOX!A:L,7,FALSE)</f>
        <v>#N/A</v>
      </c>
      <c r="H1932" t="e">
        <f>VLOOKUP(C1932,ECOTOX!A:L,5,FALSE)</f>
        <v>#N/A</v>
      </c>
      <c r="J1932" t="e">
        <f>E1932/F1932</f>
        <v>#N/A</v>
      </c>
      <c r="L1932" t="e">
        <f>E1932/H1932</f>
        <v>#N/A</v>
      </c>
    </row>
    <row r="1933" spans="1:12" hidden="1" x14ac:dyDescent="0.25">
      <c r="A1933" s="2" t="s">
        <v>4129</v>
      </c>
      <c r="B1933" t="s">
        <v>6060</v>
      </c>
      <c r="C1933">
        <v>5124254</v>
      </c>
      <c r="D1933" t="s">
        <v>6399</v>
      </c>
      <c r="E1933">
        <f>VLOOKUP(A1933,ToxCast!A:I,9,FALSE)</f>
        <v>0</v>
      </c>
      <c r="F1933" t="e">
        <f>VLOOKUP(C1933,ECOTOX!A:L,7,FALSE)</f>
        <v>#N/A</v>
      </c>
      <c r="H1933" t="e">
        <f>VLOOKUP(C1933,ECOTOX!A:L,5,FALSE)</f>
        <v>#N/A</v>
      </c>
      <c r="J1933" t="e">
        <f>E1933/F1933</f>
        <v>#N/A</v>
      </c>
      <c r="L1933" t="e">
        <f>E1933/H1933</f>
        <v>#N/A</v>
      </c>
    </row>
    <row r="1934" spans="1:12" hidden="1" x14ac:dyDescent="0.25">
      <c r="A1934" s="2" t="s">
        <v>4143</v>
      </c>
      <c r="B1934" t="s">
        <v>6061</v>
      </c>
      <c r="C1934">
        <v>767157</v>
      </c>
      <c r="D1934" t="s">
        <v>6400</v>
      </c>
      <c r="E1934">
        <f>VLOOKUP(A1934,ToxCast!A:I,9,FALSE)</f>
        <v>0</v>
      </c>
      <c r="F1934" t="e">
        <f>VLOOKUP(C1934,ECOTOX!A:L,7,FALSE)</f>
        <v>#N/A</v>
      </c>
      <c r="H1934" t="e">
        <f>VLOOKUP(C1934,ECOTOX!A:L,5,FALSE)</f>
        <v>#N/A</v>
      </c>
      <c r="J1934" t="e">
        <f>E1934/F1934</f>
        <v>#N/A</v>
      </c>
      <c r="L1934" t="e">
        <f>E1934/H1934</f>
        <v>#N/A</v>
      </c>
    </row>
    <row r="1935" spans="1:12" hidden="1" x14ac:dyDescent="0.25">
      <c r="A1935" t="s">
        <v>959</v>
      </c>
      <c r="B1935" t="s">
        <v>6062</v>
      </c>
      <c r="C1935">
        <v>95567</v>
      </c>
      <c r="D1935" t="s">
        <v>960</v>
      </c>
      <c r="E1935">
        <f>VLOOKUP(A1935,ToxCast!A:I,9,FALSE)</f>
        <v>5.7389848148247193E-2</v>
      </c>
      <c r="F1935" t="e">
        <f>VLOOKUP(C1935,ECOTOX!A:L,7,FALSE)</f>
        <v>#N/A</v>
      </c>
      <c r="H1935" t="e">
        <f>VLOOKUP(C1935,ECOTOX!A:L,5,FALSE)</f>
        <v>#N/A</v>
      </c>
      <c r="J1935" t="e">
        <f>E1935/F1935</f>
        <v>#N/A</v>
      </c>
      <c r="L1935" t="e">
        <f>E1935/H1935</f>
        <v>#N/A</v>
      </c>
    </row>
    <row r="1936" spans="1:12" hidden="1" x14ac:dyDescent="0.25">
      <c r="A1936" s="2" t="s">
        <v>4038</v>
      </c>
      <c r="B1936" t="s">
        <v>6063</v>
      </c>
      <c r="C1936">
        <v>95885</v>
      </c>
      <c r="D1936" t="s">
        <v>6401</v>
      </c>
      <c r="E1936">
        <f>VLOOKUP(A1936,ToxCast!A:I,9,FALSE)</f>
        <v>0</v>
      </c>
      <c r="F1936" t="e">
        <f>VLOOKUP(C1936,ECOTOX!A:L,7,FALSE)</f>
        <v>#N/A</v>
      </c>
      <c r="H1936" t="e">
        <f>VLOOKUP(C1936,ECOTOX!A:L,5,FALSE)</f>
        <v>#N/A</v>
      </c>
      <c r="J1936" t="e">
        <f>E1936/F1936</f>
        <v>#N/A</v>
      </c>
      <c r="L1936" t="e">
        <f>E1936/H1936</f>
        <v>#N/A</v>
      </c>
    </row>
    <row r="1937" spans="1:12" hidden="1" x14ac:dyDescent="0.25">
      <c r="A1937" t="s">
        <v>2435</v>
      </c>
      <c r="B1937" t="s">
        <v>6064</v>
      </c>
      <c r="C1937">
        <v>4180238</v>
      </c>
      <c r="D1937" t="s">
        <v>2436</v>
      </c>
      <c r="E1937">
        <f>VLOOKUP(A1937,ToxCast!A:I,9,FALSE)</f>
        <v>1.1298254807426552E-3</v>
      </c>
      <c r="F1937" t="e">
        <f>VLOOKUP(C1937,ECOTOX!A:L,7,FALSE)</f>
        <v>#N/A</v>
      </c>
      <c r="H1937" t="e">
        <f>VLOOKUP(C1937,ECOTOX!A:L,5,FALSE)</f>
        <v>#N/A</v>
      </c>
      <c r="J1937" t="e">
        <f>E1937/F1937</f>
        <v>#N/A</v>
      </c>
      <c r="L1937" t="e">
        <f>E1937/H1937</f>
        <v>#N/A</v>
      </c>
    </row>
    <row r="1938" spans="1:12" x14ac:dyDescent="0.25">
      <c r="A1938" t="s">
        <v>759</v>
      </c>
      <c r="B1938" t="s">
        <v>6065</v>
      </c>
      <c r="C1938">
        <v>101053</v>
      </c>
      <c r="D1938" t="s">
        <v>760</v>
      </c>
      <c r="E1938">
        <f>VLOOKUP(A1938,ToxCast!A:I,9,FALSE)</f>
        <v>0.30493732404763935</v>
      </c>
      <c r="F1938">
        <f>VLOOKUP(C1938,ECOTOX!A:L,7,FALSE)</f>
        <v>0.24804999999999999</v>
      </c>
      <c r="G1938">
        <f>VLOOKUP(C1938,ECOTOX!A:L,8,FALSE)</f>
        <v>0.30309999999999998</v>
      </c>
      <c r="H1938">
        <f>VLOOKUP(C1938,ECOTOX!A:L,5,FALSE)</f>
        <v>0.75449999999999995</v>
      </c>
      <c r="J1938">
        <f>E1938/F1938</f>
        <v>1.2293381336328939</v>
      </c>
      <c r="K1938" s="8">
        <f>E1938/G1938</f>
        <v>1.0060617751489256</v>
      </c>
      <c r="L1938">
        <f>E1938/H1938</f>
        <v>0.40415814983119863</v>
      </c>
    </row>
    <row r="1939" spans="1:12" x14ac:dyDescent="0.25">
      <c r="A1939" t="s">
        <v>193</v>
      </c>
      <c r="B1939" t="s">
        <v>6066</v>
      </c>
      <c r="C1939">
        <v>1912249</v>
      </c>
      <c r="D1939" t="s">
        <v>194</v>
      </c>
      <c r="E1939">
        <f>VLOOKUP(A1939,ToxCast!A:I,9,FALSE)</f>
        <v>0.22167182255489859</v>
      </c>
      <c r="F1939">
        <f>VLOOKUP(C1939,ECOTOX!A:L,7,FALSE)</f>
        <v>2.9999999999999997E-4</v>
      </c>
      <c r="G1939">
        <f>VLOOKUP(C1939,ECOTOX!A:L,8,FALSE)</f>
        <v>9.7699999999999992E-3</v>
      </c>
      <c r="H1939">
        <f>VLOOKUP(C1939,ECOTOX!A:L,5,FALSE)</f>
        <v>0.1028</v>
      </c>
      <c r="J1939">
        <f>E1939/F1939</f>
        <v>738.90607518299532</v>
      </c>
      <c r="K1939" s="8">
        <f>E1939/G1939</f>
        <v>22.689029944206613</v>
      </c>
      <c r="L1939">
        <f>E1939/H1939</f>
        <v>2.1563406863316983</v>
      </c>
    </row>
    <row r="1940" spans="1:12" hidden="1" x14ac:dyDescent="0.25">
      <c r="A1940" t="s">
        <v>2437</v>
      </c>
      <c r="B1940" t="s">
        <v>6067</v>
      </c>
      <c r="C1940">
        <v>2465272</v>
      </c>
      <c r="D1940" t="s">
        <v>2438</v>
      </c>
      <c r="E1940">
        <f>VLOOKUP(A1940,ToxCast!A:I,9,FALSE)</f>
        <v>9.3032762359479035E-2</v>
      </c>
      <c r="F1940" t="e">
        <f>VLOOKUP(C1940,ECOTOX!A:L,7,FALSE)</f>
        <v>#N/A</v>
      </c>
      <c r="H1940" t="e">
        <f>VLOOKUP(C1940,ECOTOX!A:L,5,FALSE)</f>
        <v>#N/A</v>
      </c>
      <c r="J1940" t="e">
        <f>E1940/F1940</f>
        <v>#N/A</v>
      </c>
      <c r="L1940" t="e">
        <f>E1940/H1940</f>
        <v>#N/A</v>
      </c>
    </row>
    <row r="1941" spans="1:12" hidden="1" x14ac:dyDescent="0.25">
      <c r="A1941" t="s">
        <v>3369</v>
      </c>
      <c r="B1941" t="s">
        <v>6068</v>
      </c>
      <c r="C1941">
        <v>320672</v>
      </c>
      <c r="D1941" t="s">
        <v>3370</v>
      </c>
      <c r="E1941">
        <f>VLOOKUP(A1941,ToxCast!A:I,9,FALSE)</f>
        <v>4.5216056307638849E-2</v>
      </c>
      <c r="F1941" t="e">
        <f>VLOOKUP(C1941,ECOTOX!A:L,7,FALSE)</f>
        <v>#N/A</v>
      </c>
      <c r="H1941" t="e">
        <f>VLOOKUP(C1941,ECOTOX!A:L,5,FALSE)</f>
        <v>#N/A</v>
      </c>
      <c r="J1941" t="e">
        <f>E1941/F1941</f>
        <v>#N/A</v>
      </c>
      <c r="L1941" t="e">
        <f>E1941/H1941</f>
        <v>#N/A</v>
      </c>
    </row>
    <row r="1942" spans="1:12" hidden="1" x14ac:dyDescent="0.25">
      <c r="A1942" t="s">
        <v>3939</v>
      </c>
      <c r="B1942" t="s">
        <v>6069</v>
      </c>
      <c r="C1942">
        <v>115026</v>
      </c>
      <c r="D1942" t="s">
        <v>3940</v>
      </c>
      <c r="E1942" t="e">
        <f>VLOOKUP(A1942,ToxCast!A:I,9,FALSE)</f>
        <v>#VALUE!</v>
      </c>
      <c r="F1942" t="e">
        <f>VLOOKUP(C1942,ECOTOX!A:L,7,FALSE)</f>
        <v>#N/A</v>
      </c>
      <c r="H1942" t="e">
        <f>VLOOKUP(C1942,ECOTOX!A:L,5,FALSE)</f>
        <v>#N/A</v>
      </c>
      <c r="J1942" t="e">
        <f>E1942/F1942</f>
        <v>#VALUE!</v>
      </c>
      <c r="L1942" t="e">
        <f>E1942/H1942</f>
        <v>#VALUE!</v>
      </c>
    </row>
    <row r="1943" spans="1:12" x14ac:dyDescent="0.25">
      <c r="A1943" t="s">
        <v>195</v>
      </c>
      <c r="B1943" t="s">
        <v>6070</v>
      </c>
      <c r="C1943">
        <v>82657043</v>
      </c>
      <c r="D1943" t="s">
        <v>196</v>
      </c>
      <c r="E1943">
        <f>VLOOKUP(A1943,ToxCast!A:I,9,FALSE)</f>
        <v>7.176359348394E-2</v>
      </c>
      <c r="F1943">
        <f>VLOOKUP(C1943,ECOTOX!A:L,7,FALSE)</f>
        <v>9.9999999999999995E-7</v>
      </c>
      <c r="G1943">
        <f>VLOOKUP(C1943,ECOTOX!A:L,8,FALSE)</f>
        <v>1.9999999999999999E-6</v>
      </c>
      <c r="H1943">
        <f>VLOOKUP(C1943,ECOTOX!A:L,5,FALSE)</f>
        <v>6.9999999999999994E-5</v>
      </c>
      <c r="J1943">
        <f>E1943/F1943</f>
        <v>71763.59348394</v>
      </c>
      <c r="K1943" s="8">
        <f>E1943/G1943</f>
        <v>35881.79674197</v>
      </c>
      <c r="L1943">
        <f>E1943/H1943</f>
        <v>1025.1941926277143</v>
      </c>
    </row>
    <row r="1944" spans="1:12" hidden="1" x14ac:dyDescent="0.25">
      <c r="A1944" t="s">
        <v>3941</v>
      </c>
      <c r="B1944" t="s">
        <v>6071</v>
      </c>
      <c r="C1944">
        <v>3296900</v>
      </c>
      <c r="D1944" t="s">
        <v>3942</v>
      </c>
      <c r="E1944">
        <f>VLOOKUP(A1944,ToxCast!A:I,9,FALSE)</f>
        <v>1.2113882592594801E-2</v>
      </c>
      <c r="F1944" t="e">
        <f>VLOOKUP(C1944,ECOTOX!A:L,7,FALSE)</f>
        <v>#N/A</v>
      </c>
      <c r="H1944" t="e">
        <f>VLOOKUP(C1944,ECOTOX!A:L,5,FALSE)</f>
        <v>#N/A</v>
      </c>
      <c r="J1944" t="e">
        <f>E1944/F1944</f>
        <v>#N/A</v>
      </c>
      <c r="L1944" t="e">
        <f>E1944/H1944</f>
        <v>#N/A</v>
      </c>
    </row>
    <row r="1945" spans="1:12" hidden="1" x14ac:dyDescent="0.25">
      <c r="A1945" t="s">
        <v>3943</v>
      </c>
      <c r="B1945" t="s">
        <v>6072</v>
      </c>
      <c r="C1945">
        <v>111444</v>
      </c>
      <c r="D1945" t="s">
        <v>3944</v>
      </c>
      <c r="E1945">
        <f>VLOOKUP(A1945,ToxCast!A:I,9,FALSE)</f>
        <v>7.4508668016985025E-2</v>
      </c>
      <c r="F1945" t="e">
        <f>VLOOKUP(C1945,ECOTOX!A:L,7,FALSE)</f>
        <v>#N/A</v>
      </c>
      <c r="H1945" t="e">
        <f>VLOOKUP(C1945,ECOTOX!A:L,5,FALSE)</f>
        <v>#N/A</v>
      </c>
      <c r="J1945" t="e">
        <f>E1945/F1945</f>
        <v>#N/A</v>
      </c>
      <c r="L1945" t="e">
        <f>E1945/H1945</f>
        <v>#N/A</v>
      </c>
    </row>
    <row r="1946" spans="1:12" hidden="1" x14ac:dyDescent="0.25">
      <c r="A1946" t="s">
        <v>1341</v>
      </c>
      <c r="B1946" t="s">
        <v>6073</v>
      </c>
      <c r="C1946">
        <v>404864</v>
      </c>
      <c r="D1946" t="s">
        <v>1342</v>
      </c>
      <c r="E1946" t="e">
        <f>VLOOKUP(A1946,ToxCast!A:I,9,FALSE)</f>
        <v>#VALUE!</v>
      </c>
      <c r="F1946" t="e">
        <f>VLOOKUP(C1946,ECOTOX!A:L,7,FALSE)</f>
        <v>#N/A</v>
      </c>
      <c r="H1946" t="e">
        <f>VLOOKUP(C1946,ECOTOX!A:L,5,FALSE)</f>
        <v>#N/A</v>
      </c>
      <c r="J1946" t="e">
        <f>E1946/F1946</f>
        <v>#VALUE!</v>
      </c>
      <c r="L1946" t="e">
        <f>E1946/H1946</f>
        <v>#VALUE!</v>
      </c>
    </row>
    <row r="1947" spans="1:12" x14ac:dyDescent="0.25">
      <c r="A1947" t="s">
        <v>961</v>
      </c>
      <c r="B1947" t="s">
        <v>6074</v>
      </c>
      <c r="C1947">
        <v>133062</v>
      </c>
      <c r="D1947" t="s">
        <v>962</v>
      </c>
      <c r="E1947">
        <f>VLOOKUP(A1947,ToxCast!A:I,9,FALSE)</f>
        <v>1.8719104923781191E-2</v>
      </c>
      <c r="F1947">
        <f>VLOOKUP(C1947,ECOTOX!A:L,7,FALSE)</f>
        <v>3.2649999999999998E-2</v>
      </c>
      <c r="G1947">
        <f>VLOOKUP(C1947,ECOTOX!A:L,8,FALSE)</f>
        <v>0.1</v>
      </c>
      <c r="H1947">
        <f>VLOOKUP(C1947,ECOTOX!A:L,5,FALSE)</f>
        <v>0.55000000000000004</v>
      </c>
      <c r="J1947">
        <f>E1947/F1947</f>
        <v>0.57332633763495222</v>
      </c>
      <c r="K1947" s="8">
        <f>E1947/G1947</f>
        <v>0.18719104923781191</v>
      </c>
      <c r="L1947">
        <f>E1947/H1947</f>
        <v>3.4034736225056705E-2</v>
      </c>
    </row>
    <row r="1948" spans="1:12" x14ac:dyDescent="0.25">
      <c r="A1948" t="s">
        <v>197</v>
      </c>
      <c r="B1948" t="s">
        <v>6075</v>
      </c>
      <c r="C1948">
        <v>63252</v>
      </c>
      <c r="D1948" t="s">
        <v>198</v>
      </c>
      <c r="E1948">
        <f>VLOOKUP(A1948,ToxCast!A:I,9,FALSE)</f>
        <v>5.8133344875935494E-2</v>
      </c>
      <c r="F1948">
        <f>VLOOKUP(C1948,ECOTOX!A:L,7,FALSE)</f>
        <v>1E-3</v>
      </c>
      <c r="G1948">
        <f>VLOOKUP(C1948,ECOTOX!A:L,8,FALSE)</f>
        <v>5.0000000000000001E-3</v>
      </c>
      <c r="H1948">
        <f>VLOOKUP(C1948,ECOTOX!A:L,5,FALSE)</f>
        <v>1.28</v>
      </c>
      <c r="J1948">
        <f>E1948/F1948</f>
        <v>58.133344875935492</v>
      </c>
      <c r="K1948" s="8">
        <f>E1948/G1948</f>
        <v>11.626668975187098</v>
      </c>
      <c r="L1948">
        <f>E1948/H1948</f>
        <v>4.5416675684324601E-2</v>
      </c>
    </row>
    <row r="1949" spans="1:12" x14ac:dyDescent="0.25">
      <c r="A1949" t="s">
        <v>199</v>
      </c>
      <c r="B1949" t="s">
        <v>6076</v>
      </c>
      <c r="C1949">
        <v>1563662</v>
      </c>
      <c r="D1949" t="s">
        <v>200</v>
      </c>
      <c r="E1949">
        <f>VLOOKUP(A1949,ToxCast!A:I,9,FALSE)</f>
        <v>4.0157121690904719E-2</v>
      </c>
      <c r="F1949">
        <f>VLOOKUP(C1949,ECOTOX!A:L,7,FALSE)</f>
        <v>9.7999999999999997E-3</v>
      </c>
      <c r="G1949">
        <f>VLOOKUP(C1949,ECOTOX!A:L,8,FALSE)</f>
        <v>0.01</v>
      </c>
      <c r="H1949">
        <f>VLOOKUP(C1949,ECOTOX!A:L,5,FALSE)</f>
        <v>0.24448787999999999</v>
      </c>
      <c r="J1949">
        <f>E1949/F1949</f>
        <v>4.097665478663747</v>
      </c>
      <c r="K1949" s="8">
        <f>E1949/G1949</f>
        <v>4.015712169090472</v>
      </c>
      <c r="L1949">
        <f>E1949/H1949</f>
        <v>0.16424994846740346</v>
      </c>
    </row>
    <row r="1950" spans="1:12" hidden="1" x14ac:dyDescent="0.25">
      <c r="A1950" t="s">
        <v>2817</v>
      </c>
      <c r="B1950" t="s">
        <v>6077</v>
      </c>
      <c r="C1950">
        <v>532274</v>
      </c>
      <c r="D1950" t="s">
        <v>2818</v>
      </c>
      <c r="E1950">
        <f>VLOOKUP(A1950,ToxCast!A:I,9,FALSE)</f>
        <v>0.15459000000000001</v>
      </c>
      <c r="F1950" t="e">
        <f>VLOOKUP(C1950,ECOTOX!A:L,7,FALSE)</f>
        <v>#N/A</v>
      </c>
      <c r="H1950" t="e">
        <f>VLOOKUP(C1950,ECOTOX!A:L,5,FALSE)</f>
        <v>#N/A</v>
      </c>
      <c r="J1950" t="e">
        <f>E1950/F1950</f>
        <v>#N/A</v>
      </c>
      <c r="L1950" t="e">
        <f>E1950/H1950</f>
        <v>#N/A</v>
      </c>
    </row>
    <row r="1951" spans="1:12" x14ac:dyDescent="0.25">
      <c r="A1951" t="s">
        <v>485</v>
      </c>
      <c r="B1951" t="s">
        <v>6078</v>
      </c>
      <c r="C1951">
        <v>106478</v>
      </c>
      <c r="D1951" t="s">
        <v>486</v>
      </c>
      <c r="E1951">
        <f>VLOOKUP(A1951,ToxCast!A:I,9,FALSE)</f>
        <v>1.4782067033323021E-2</v>
      </c>
      <c r="F1951">
        <f>VLOOKUP(C1951,ECOTOX!A:L,7,FALSE)</f>
        <v>1.54</v>
      </c>
      <c r="G1951">
        <f>VLOOKUP(C1951,ECOTOX!A:L,8,FALSE)</f>
        <v>1.54</v>
      </c>
      <c r="H1951">
        <f>VLOOKUP(C1951,ECOTOX!A:L,5,FALSE)</f>
        <v>1.54</v>
      </c>
      <c r="J1951">
        <f>E1951/F1951</f>
        <v>9.5987448268331308E-3</v>
      </c>
      <c r="K1951" s="8">
        <f>E1951/G1951</f>
        <v>9.5987448268331308E-3</v>
      </c>
      <c r="L1951">
        <f>E1951/H1951</f>
        <v>9.5987448268331308E-3</v>
      </c>
    </row>
    <row r="1952" spans="1:12" x14ac:dyDescent="0.25">
      <c r="A1952" t="s">
        <v>1891</v>
      </c>
      <c r="B1952" t="s">
        <v>6079</v>
      </c>
      <c r="C1952">
        <v>510156</v>
      </c>
      <c r="D1952" t="s">
        <v>1892</v>
      </c>
      <c r="E1952">
        <f>VLOOKUP(A1952,ToxCast!A:I,9,FALSE)</f>
        <v>1.5345874083637691E-2</v>
      </c>
      <c r="F1952">
        <f>VLOOKUP(C1952,ECOTOX!A:L,7,FALSE)</f>
        <v>0.65600000000000003</v>
      </c>
      <c r="G1952">
        <f>VLOOKUP(C1952,ECOTOX!A:L,8,FALSE)</f>
        <v>0.71199999999999997</v>
      </c>
      <c r="H1952">
        <f>VLOOKUP(C1952,ECOTOX!A:L,5,FALSE)</f>
        <v>1.0900000000000001</v>
      </c>
      <c r="J1952">
        <f>E1952/F1952</f>
        <v>2.3393100737252578E-2</v>
      </c>
      <c r="K1952" s="8">
        <f>E1952/G1952</f>
        <v>2.1553193937693386E-2</v>
      </c>
      <c r="L1952">
        <f>E1952/H1952</f>
        <v>1.4078783562970357E-2</v>
      </c>
    </row>
    <row r="1953" spans="1:12" x14ac:dyDescent="0.25">
      <c r="A1953" t="s">
        <v>2439</v>
      </c>
      <c r="B1953" t="s">
        <v>6080</v>
      </c>
      <c r="C1953">
        <v>1596845</v>
      </c>
      <c r="D1953" t="s">
        <v>2440</v>
      </c>
      <c r="E1953">
        <f>VLOOKUP(A1953,ToxCast!A:I,9,FALSE)</f>
        <v>0.13688522990823909</v>
      </c>
      <c r="F1953">
        <f>VLOOKUP(C1953,ECOTOX!A:L,7,FALSE)</f>
        <v>47.650000000000013</v>
      </c>
      <c r="G1953">
        <f>VLOOKUP(C1953,ECOTOX!A:L,8,FALSE)</f>
        <v>53.3</v>
      </c>
      <c r="H1953">
        <f>VLOOKUP(C1953,ECOTOX!A:L,5,FALSE)</f>
        <v>98.5</v>
      </c>
      <c r="J1953">
        <f>E1953/F1953</f>
        <v>2.8727225584100537E-3</v>
      </c>
      <c r="K1953" s="8">
        <f>E1953/G1953</f>
        <v>2.5682031877718404E-3</v>
      </c>
      <c r="L1953">
        <f>E1953/H1953</f>
        <v>1.3896977655658792E-3</v>
      </c>
    </row>
    <row r="1954" spans="1:12" hidden="1" x14ac:dyDescent="0.25">
      <c r="A1954" t="s">
        <v>2819</v>
      </c>
      <c r="B1954" t="s">
        <v>6081</v>
      </c>
      <c r="C1954">
        <v>53190</v>
      </c>
      <c r="D1954" t="s">
        <v>2820</v>
      </c>
      <c r="E1954">
        <f>VLOOKUP(A1954,ToxCast!A:I,9,FALSE)</f>
        <v>0.18327427370251559</v>
      </c>
      <c r="F1954" t="e">
        <f>VLOOKUP(C1954,ECOTOX!A:L,7,FALSE)</f>
        <v>#N/A</v>
      </c>
      <c r="H1954" t="e">
        <f>VLOOKUP(C1954,ECOTOX!A:L,5,FALSE)</f>
        <v>#N/A</v>
      </c>
      <c r="J1954" t="e">
        <f>E1954/F1954</f>
        <v>#N/A</v>
      </c>
      <c r="L1954" t="e">
        <f>E1954/H1954</f>
        <v>#N/A</v>
      </c>
    </row>
    <row r="1955" spans="1:12" hidden="1" x14ac:dyDescent="0.25">
      <c r="A1955" t="s">
        <v>761</v>
      </c>
      <c r="B1955" t="s">
        <v>6082</v>
      </c>
      <c r="C1955">
        <v>72559</v>
      </c>
      <c r="D1955" t="s">
        <v>762</v>
      </c>
      <c r="E1955">
        <f>VLOOKUP(A1955,ToxCast!A:I,9,FALSE)</f>
        <v>2.2259452406543041E-2</v>
      </c>
      <c r="F1955" t="e">
        <f>VLOOKUP(C1955,ECOTOX!A:L,7,FALSE)</f>
        <v>#N/A</v>
      </c>
      <c r="H1955" t="e">
        <f>VLOOKUP(C1955,ECOTOX!A:L,5,FALSE)</f>
        <v>#N/A</v>
      </c>
      <c r="J1955" t="e">
        <f>E1955/F1955</f>
        <v>#N/A</v>
      </c>
      <c r="L1955" t="e">
        <f>E1955/H1955</f>
        <v>#N/A</v>
      </c>
    </row>
    <row r="1956" spans="1:12" hidden="1" x14ac:dyDescent="0.25">
      <c r="A1956" t="s">
        <v>763</v>
      </c>
      <c r="B1956" t="s">
        <v>6083</v>
      </c>
      <c r="C1956">
        <v>1163195</v>
      </c>
      <c r="D1956" t="s">
        <v>764</v>
      </c>
      <c r="E1956">
        <f>VLOOKUP(A1956,ToxCast!A:I,9,FALSE)</f>
        <v>0.77549400126390622</v>
      </c>
      <c r="F1956" t="e">
        <f>VLOOKUP(C1956,ECOTOX!A:L,7,FALSE)</f>
        <v>#N/A</v>
      </c>
      <c r="H1956" t="e">
        <f>VLOOKUP(C1956,ECOTOX!A:L,5,FALSE)</f>
        <v>#N/A</v>
      </c>
      <c r="J1956" t="e">
        <f>E1956/F1956</f>
        <v>#N/A</v>
      </c>
      <c r="L1956" t="e">
        <f>E1956/H1956</f>
        <v>#N/A</v>
      </c>
    </row>
    <row r="1957" spans="1:12" hidden="1" x14ac:dyDescent="0.25">
      <c r="A1957" t="s">
        <v>1153</v>
      </c>
      <c r="B1957" t="s">
        <v>6084</v>
      </c>
      <c r="C1957">
        <v>137097</v>
      </c>
      <c r="D1957" t="s">
        <v>1154</v>
      </c>
      <c r="E1957">
        <f>VLOOKUP(A1957,ToxCast!A:I,9,FALSE)</f>
        <v>1.7299106151197098E-3</v>
      </c>
      <c r="F1957" t="e">
        <f>VLOOKUP(C1957,ECOTOX!A:L,7,FALSE)</f>
        <v>#N/A</v>
      </c>
      <c r="H1957" t="e">
        <f>VLOOKUP(C1957,ECOTOX!A:L,5,FALSE)</f>
        <v>#N/A</v>
      </c>
      <c r="J1957" t="e">
        <f>E1957/F1957</f>
        <v>#N/A</v>
      </c>
      <c r="L1957" t="e">
        <f>E1957/H1957</f>
        <v>#N/A</v>
      </c>
    </row>
    <row r="1958" spans="1:12" x14ac:dyDescent="0.25">
      <c r="A1958" t="s">
        <v>101</v>
      </c>
      <c r="B1958" t="s">
        <v>6085</v>
      </c>
      <c r="C1958">
        <v>333415</v>
      </c>
      <c r="D1958" t="s">
        <v>102</v>
      </c>
      <c r="E1958">
        <f>VLOOKUP(A1958,ToxCast!A:I,9,FALSE)</f>
        <v>0.18621351089157329</v>
      </c>
      <c r="F1958">
        <f>VLOOKUP(C1958,ECOTOX!A:L,7,FALSE)</f>
        <v>1.2300000000000001E-4</v>
      </c>
      <c r="G1958">
        <f>VLOOKUP(C1958,ECOTOX!A:L,8,FALSE)</f>
        <v>1.7039999999999999E-4</v>
      </c>
      <c r="H1958">
        <f>VLOOKUP(C1958,ECOTOX!A:L,5,FALSE)</f>
        <v>1.9599999999999999E-3</v>
      </c>
      <c r="J1958">
        <f>E1958/F1958</f>
        <v>1513.9309828583193</v>
      </c>
      <c r="K1958" s="8">
        <f>E1958/G1958</f>
        <v>1092.8022939646321</v>
      </c>
      <c r="L1958">
        <f>E1958/H1958</f>
        <v>95.006893312027188</v>
      </c>
    </row>
    <row r="1959" spans="1:12" hidden="1" x14ac:dyDescent="0.25">
      <c r="A1959" t="s">
        <v>1893</v>
      </c>
      <c r="B1959" t="s">
        <v>6086</v>
      </c>
      <c r="C1959">
        <v>53703</v>
      </c>
      <c r="D1959" t="s">
        <v>1894</v>
      </c>
      <c r="E1959">
        <f>VLOOKUP(A1959,ToxCast!A:I,9,FALSE)</f>
        <v>1.5411625858458051E-2</v>
      </c>
      <c r="F1959" t="e">
        <f>VLOOKUP(C1959,ECOTOX!A:L,7,FALSE)</f>
        <v>#N/A</v>
      </c>
      <c r="H1959" t="e">
        <f>VLOOKUP(C1959,ECOTOX!A:L,5,FALSE)</f>
        <v>#N/A</v>
      </c>
      <c r="J1959" t="e">
        <f>E1959/F1959</f>
        <v>#N/A</v>
      </c>
      <c r="L1959" t="e">
        <f>E1959/H1959</f>
        <v>#N/A</v>
      </c>
    </row>
    <row r="1960" spans="1:12" x14ac:dyDescent="0.25">
      <c r="A1960" t="s">
        <v>52</v>
      </c>
      <c r="B1960" t="s">
        <v>6087</v>
      </c>
      <c r="C1960">
        <v>60571</v>
      </c>
      <c r="D1960" t="s">
        <v>53</v>
      </c>
      <c r="E1960">
        <f>VLOOKUP(A1960,ToxCast!A:I,9,FALSE)</f>
        <v>9.1071896232917011E-3</v>
      </c>
      <c r="F1960">
        <f>VLOOKUP(C1960,ECOTOX!A:L,7,FALSE)</f>
        <v>7.7099999999999981E-3</v>
      </c>
      <c r="G1960">
        <f>VLOOKUP(C1960,ECOTOX!A:L,8,FALSE)</f>
        <v>9.4200000000000013E-3</v>
      </c>
      <c r="H1960">
        <f>VLOOKUP(C1960,ECOTOX!A:L,5,FALSE)</f>
        <v>3.2099999999999997E-2</v>
      </c>
      <c r="J1960">
        <f>E1960/F1960</f>
        <v>1.1812178499729835</v>
      </c>
      <c r="K1960" s="8">
        <f>E1960/G1960</f>
        <v>0.96679295364030782</v>
      </c>
      <c r="L1960">
        <f>E1960/H1960</f>
        <v>0.28371307237668852</v>
      </c>
    </row>
    <row r="1961" spans="1:12" x14ac:dyDescent="0.25">
      <c r="A1961" t="s">
        <v>1895</v>
      </c>
      <c r="B1961" t="s">
        <v>6088</v>
      </c>
      <c r="C1961">
        <v>91532</v>
      </c>
      <c r="D1961" t="s">
        <v>1896</v>
      </c>
      <c r="E1961">
        <f>VLOOKUP(A1961,ToxCast!A:I,9,FALSE)</f>
        <v>5.8887153530218957E-2</v>
      </c>
      <c r="F1961">
        <f>VLOOKUP(C1961,ECOTOX!A:L,7,FALSE)</f>
        <v>1.1499999999999999</v>
      </c>
      <c r="G1961">
        <f>VLOOKUP(C1961,ECOTOX!A:L,8,FALSE)</f>
        <v>1.3</v>
      </c>
      <c r="H1961">
        <f>VLOOKUP(C1961,ECOTOX!A:L,5,FALSE)</f>
        <v>2.75</v>
      </c>
      <c r="J1961">
        <f>E1961/F1961</f>
        <v>5.1206220461059965E-2</v>
      </c>
      <c r="K1961" s="8">
        <f>E1961/G1961</f>
        <v>4.5297810407860732E-2</v>
      </c>
      <c r="L1961">
        <f>E1961/H1961</f>
        <v>2.1413510374625074E-2</v>
      </c>
    </row>
    <row r="1962" spans="1:12" hidden="1" x14ac:dyDescent="0.25">
      <c r="A1962" t="s">
        <v>1343</v>
      </c>
      <c r="B1962" t="s">
        <v>6089</v>
      </c>
      <c r="C1962">
        <v>97530</v>
      </c>
      <c r="D1962" t="s">
        <v>1344</v>
      </c>
      <c r="E1962">
        <f>VLOOKUP(A1962,ToxCast!A:I,9,FALSE)</f>
        <v>0.50353308794784013</v>
      </c>
      <c r="F1962" t="e">
        <f>VLOOKUP(C1962,ECOTOX!A:L,7,FALSE)</f>
        <v>#N/A</v>
      </c>
      <c r="H1962" t="e">
        <f>VLOOKUP(C1962,ECOTOX!A:L,5,FALSE)</f>
        <v>#N/A</v>
      </c>
      <c r="J1962" t="e">
        <f>E1962/F1962</f>
        <v>#N/A</v>
      </c>
      <c r="L1962" t="e">
        <f>E1962/H1962</f>
        <v>#N/A</v>
      </c>
    </row>
    <row r="1963" spans="1:12" hidden="1" x14ac:dyDescent="0.25">
      <c r="A1963" t="s">
        <v>963</v>
      </c>
      <c r="B1963" t="s">
        <v>6090</v>
      </c>
      <c r="C1963">
        <v>56815</v>
      </c>
      <c r="D1963" t="s">
        <v>964</v>
      </c>
      <c r="E1963">
        <f>VLOOKUP(A1963,ToxCast!A:I,9,FALSE)</f>
        <v>9.1050991948254153E-4</v>
      </c>
      <c r="F1963" t="e">
        <f>VLOOKUP(C1963,ECOTOX!A:L,7,FALSE)</f>
        <v>#N/A</v>
      </c>
      <c r="H1963" t="e">
        <f>VLOOKUP(C1963,ECOTOX!A:L,5,FALSE)</f>
        <v>#N/A</v>
      </c>
      <c r="J1963" t="e">
        <f>E1963/F1963</f>
        <v>#N/A</v>
      </c>
      <c r="L1963" t="e">
        <f>E1963/H1963</f>
        <v>#N/A</v>
      </c>
    </row>
    <row r="1964" spans="1:12" x14ac:dyDescent="0.25">
      <c r="A1964" t="s">
        <v>2441</v>
      </c>
      <c r="B1964" t="s">
        <v>6091</v>
      </c>
      <c r="C1964">
        <v>53861</v>
      </c>
      <c r="D1964" t="s">
        <v>2442</v>
      </c>
      <c r="E1964">
        <f>VLOOKUP(A1964,ToxCast!A:I,9,FALSE)</f>
        <v>2.7409023900769468E-3</v>
      </c>
      <c r="F1964">
        <f>VLOOKUP(C1964,ECOTOX!A:L,7,FALSE)</f>
        <v>0.1</v>
      </c>
      <c r="G1964">
        <f>VLOOKUP(C1964,ECOTOX!A:L,8,FALSE)</f>
        <v>0.1</v>
      </c>
      <c r="H1964">
        <f>VLOOKUP(C1964,ECOTOX!A:L,5,FALSE)</f>
        <v>0.1</v>
      </c>
      <c r="J1964">
        <f>E1964/F1964</f>
        <v>2.7409023900769467E-2</v>
      </c>
      <c r="K1964" s="8">
        <f>E1964/G1964</f>
        <v>2.7409023900769467E-2</v>
      </c>
      <c r="L1964">
        <f>E1964/H1964</f>
        <v>2.7409023900769467E-2</v>
      </c>
    </row>
    <row r="1965" spans="1:12" hidden="1" x14ac:dyDescent="0.25">
      <c r="A1965" t="s">
        <v>1897</v>
      </c>
      <c r="B1965" t="s">
        <v>6092</v>
      </c>
      <c r="C1965">
        <v>1634782</v>
      </c>
      <c r="D1965" t="s">
        <v>1898</v>
      </c>
      <c r="E1965">
        <f>VLOOKUP(A1965,ToxCast!A:I,9,FALSE)</f>
        <v>7.8279434641187445E-2</v>
      </c>
      <c r="F1965" t="e">
        <f>VLOOKUP(C1965,ECOTOX!A:L,7,FALSE)</f>
        <v>#N/A</v>
      </c>
      <c r="H1965" t="e">
        <f>VLOOKUP(C1965,ECOTOX!A:L,5,FALSE)</f>
        <v>#N/A</v>
      </c>
      <c r="J1965" t="e">
        <f>E1965/F1965</f>
        <v>#N/A</v>
      </c>
      <c r="L1965" t="e">
        <f>E1965/H1965</f>
        <v>#N/A</v>
      </c>
    </row>
    <row r="1966" spans="1:12" x14ac:dyDescent="0.25">
      <c r="A1966" t="s">
        <v>487</v>
      </c>
      <c r="B1966" t="s">
        <v>6093</v>
      </c>
      <c r="C1966">
        <v>123331</v>
      </c>
      <c r="D1966" t="s">
        <v>488</v>
      </c>
      <c r="E1966">
        <f>VLOOKUP(A1966,ToxCast!A:I,9,FALSE)</f>
        <v>9.9258357528512371E-3</v>
      </c>
      <c r="F1966">
        <f>VLOOKUP(C1966,ECOTOX!A:L,7,FALSE)</f>
        <v>26.20000000000001</v>
      </c>
      <c r="G1966">
        <f>VLOOKUP(C1966,ECOTOX!A:L,8,FALSE)</f>
        <v>34.4</v>
      </c>
      <c r="H1966">
        <f>VLOOKUP(C1966,ECOTOX!A:L,5,FALSE)</f>
        <v>100</v>
      </c>
      <c r="J1966">
        <f>E1966/F1966</f>
        <v>3.7884869285691728E-4</v>
      </c>
      <c r="K1966" s="8">
        <f>E1966/G1966</f>
        <v>2.8854173700148947E-4</v>
      </c>
      <c r="L1966">
        <f>E1966/H1966</f>
        <v>9.9258357528512374E-5</v>
      </c>
    </row>
    <row r="1967" spans="1:12" x14ac:dyDescent="0.25">
      <c r="A1967" t="s">
        <v>1155</v>
      </c>
      <c r="B1967" t="s">
        <v>6094</v>
      </c>
      <c r="C1967">
        <v>12427382</v>
      </c>
      <c r="D1967" t="s">
        <v>1156</v>
      </c>
      <c r="E1967">
        <f>VLOOKUP(A1967,ToxCast!A:I,9,FALSE)</f>
        <v>8.4773949879338921E-4</v>
      </c>
      <c r="F1967">
        <f>VLOOKUP(C1967,ECOTOX!A:L,7,FALSE)</f>
        <v>1.2E-2</v>
      </c>
      <c r="G1967">
        <f>VLOOKUP(C1967,ECOTOX!A:L,8,FALSE)</f>
        <v>1.2E-2</v>
      </c>
      <c r="H1967">
        <f>VLOOKUP(C1967,ECOTOX!A:L,5,FALSE)</f>
        <v>1.2E-2</v>
      </c>
      <c r="J1967">
        <f>E1967/F1967</f>
        <v>7.0644958232782426E-2</v>
      </c>
      <c r="K1967" s="8">
        <f>E1967/G1967</f>
        <v>7.0644958232782426E-2</v>
      </c>
      <c r="L1967">
        <f>E1967/H1967</f>
        <v>7.0644958232782426E-2</v>
      </c>
    </row>
    <row r="1968" spans="1:12" x14ac:dyDescent="0.25">
      <c r="A1968" t="s">
        <v>201</v>
      </c>
      <c r="B1968" t="s">
        <v>6095</v>
      </c>
      <c r="C1968">
        <v>72435</v>
      </c>
      <c r="D1968" t="s">
        <v>202</v>
      </c>
      <c r="E1968">
        <f>VLOOKUP(A1968,ToxCast!A:I,9,FALSE)</f>
        <v>0.1463770421792864</v>
      </c>
      <c r="F1968">
        <f>VLOOKUP(C1968,ECOTOX!A:L,7,FALSE)</f>
        <v>3.9786975400000011E-3</v>
      </c>
      <c r="G1968">
        <f>VLOOKUP(C1968,ECOTOX!A:L,8,FALSE)</f>
        <v>1.034E-2</v>
      </c>
      <c r="H1968">
        <f>VLOOKUP(C1968,ECOTOX!A:L,5,FALSE)</f>
        <v>0.81</v>
      </c>
      <c r="J1968">
        <f>E1968/F1968</f>
        <v>36.790190937531371</v>
      </c>
      <c r="K1968" s="8">
        <f>E1968/G1968</f>
        <v>14.156387057958066</v>
      </c>
      <c r="L1968">
        <f>E1968/H1968</f>
        <v>0.18071239775220543</v>
      </c>
    </row>
    <row r="1969" spans="1:12" hidden="1" x14ac:dyDescent="0.25">
      <c r="A1969" t="s">
        <v>1899</v>
      </c>
      <c r="B1969" t="s">
        <v>6096</v>
      </c>
      <c r="C1969">
        <v>90120</v>
      </c>
      <c r="D1969" t="s">
        <v>1900</v>
      </c>
      <c r="E1969">
        <f>VLOOKUP(A1969,ToxCast!A:I,9,FALSE)</f>
        <v>2.235708049407939E-2</v>
      </c>
      <c r="F1969" t="e">
        <f>VLOOKUP(C1969,ECOTOX!A:L,7,FALSE)</f>
        <v>#N/A</v>
      </c>
      <c r="H1969" t="e">
        <f>VLOOKUP(C1969,ECOTOX!A:L,5,FALSE)</f>
        <v>#N/A</v>
      </c>
      <c r="J1969" t="e">
        <f>E1969/F1969</f>
        <v>#N/A</v>
      </c>
      <c r="L1969" t="e">
        <f>E1969/H1969</f>
        <v>#N/A</v>
      </c>
    </row>
    <row r="1970" spans="1:12" hidden="1" x14ac:dyDescent="0.25">
      <c r="A1970" t="s">
        <v>3945</v>
      </c>
      <c r="B1970" t="s">
        <v>6097</v>
      </c>
      <c r="C1970">
        <v>315220</v>
      </c>
      <c r="D1970" t="s">
        <v>3946</v>
      </c>
      <c r="E1970">
        <f>VLOOKUP(A1970,ToxCast!A:I,9,FALSE)</f>
        <v>1.559962100877176</v>
      </c>
      <c r="F1970" t="e">
        <f>VLOOKUP(C1970,ECOTOX!A:L,7,FALSE)</f>
        <v>#N/A</v>
      </c>
      <c r="H1970" t="e">
        <f>VLOOKUP(C1970,ECOTOX!A:L,5,FALSE)</f>
        <v>#N/A</v>
      </c>
      <c r="J1970" t="e">
        <f>E1970/F1970</f>
        <v>#N/A</v>
      </c>
      <c r="L1970" t="e">
        <f>E1970/H1970</f>
        <v>#N/A</v>
      </c>
    </row>
    <row r="1971" spans="1:12" hidden="1" x14ac:dyDescent="0.25">
      <c r="A1971" t="s">
        <v>2443</v>
      </c>
      <c r="B1971" t="s">
        <v>6098</v>
      </c>
      <c r="C1971">
        <v>121197</v>
      </c>
      <c r="D1971" t="s">
        <v>2444</v>
      </c>
      <c r="E1971" t="e">
        <f>VLOOKUP(A1971,ToxCast!A:I,9,FALSE)</f>
        <v>#VALUE!</v>
      </c>
      <c r="F1971">
        <f>VLOOKUP(C1971,ECOTOX!A:L,7,FALSE)</f>
        <v>9.19055</v>
      </c>
      <c r="H1971">
        <f>VLOOKUP(C1971,ECOTOX!A:L,5,FALSE)</f>
        <v>11.7875</v>
      </c>
      <c r="J1971" t="e">
        <f>E1971/F1971</f>
        <v>#VALUE!</v>
      </c>
      <c r="L1971" t="e">
        <f>E1971/H1971</f>
        <v>#VALUE!</v>
      </c>
    </row>
    <row r="1972" spans="1:12" hidden="1" x14ac:dyDescent="0.25">
      <c r="A1972" t="s">
        <v>3947</v>
      </c>
      <c r="B1972" t="s">
        <v>6099</v>
      </c>
      <c r="C1972">
        <v>99569</v>
      </c>
      <c r="D1972" t="s">
        <v>3948</v>
      </c>
      <c r="E1972">
        <f>VLOOKUP(A1972,ToxCast!A:I,9,FALSE)</f>
        <v>6.5156913410498285E-2</v>
      </c>
      <c r="F1972" t="e">
        <f>VLOOKUP(C1972,ECOTOX!A:L,7,FALSE)</f>
        <v>#N/A</v>
      </c>
      <c r="H1972" t="e">
        <f>VLOOKUP(C1972,ECOTOX!A:L,5,FALSE)</f>
        <v>#N/A</v>
      </c>
      <c r="J1972" t="e">
        <f>E1972/F1972</f>
        <v>#N/A</v>
      </c>
      <c r="L1972" t="e">
        <f>E1972/H1972</f>
        <v>#N/A</v>
      </c>
    </row>
    <row r="1973" spans="1:12" hidden="1" x14ac:dyDescent="0.25">
      <c r="A1973" t="s">
        <v>2445</v>
      </c>
      <c r="B1973" t="s">
        <v>6100</v>
      </c>
      <c r="C1973">
        <v>614006</v>
      </c>
      <c r="D1973" t="s">
        <v>2446</v>
      </c>
      <c r="E1973">
        <f>VLOOKUP(A1973,ToxCast!A:I,9,FALSE)</f>
        <v>7.5590576101948234E-2</v>
      </c>
      <c r="F1973" t="e">
        <f>VLOOKUP(C1973,ECOTOX!A:L,7,FALSE)</f>
        <v>#N/A</v>
      </c>
      <c r="H1973" t="e">
        <f>VLOOKUP(C1973,ECOTOX!A:L,5,FALSE)</f>
        <v>#N/A</v>
      </c>
      <c r="J1973" t="e">
        <f>E1973/F1973</f>
        <v>#N/A</v>
      </c>
      <c r="L1973" t="e">
        <f>E1973/H1973</f>
        <v>#N/A</v>
      </c>
    </row>
    <row r="1974" spans="1:12" hidden="1" x14ac:dyDescent="0.25">
      <c r="A1974" t="s">
        <v>3371</v>
      </c>
      <c r="B1974" t="s">
        <v>6101</v>
      </c>
      <c r="C1974">
        <v>89258</v>
      </c>
      <c r="D1974" t="s">
        <v>3372</v>
      </c>
      <c r="E1974">
        <f>VLOOKUP(A1974,ToxCast!A:I,9,FALSE)</f>
        <v>8.1559456616793494E-2</v>
      </c>
      <c r="F1974" t="e">
        <f>VLOOKUP(C1974,ECOTOX!A:L,7,FALSE)</f>
        <v>#N/A</v>
      </c>
      <c r="H1974" t="e">
        <f>VLOOKUP(C1974,ECOTOX!A:L,5,FALSE)</f>
        <v>#N/A</v>
      </c>
      <c r="J1974" t="e">
        <f>E1974/F1974</f>
        <v>#N/A</v>
      </c>
      <c r="L1974" t="e">
        <f>E1974/H1974</f>
        <v>#N/A</v>
      </c>
    </row>
    <row r="1975" spans="1:12" hidden="1" x14ac:dyDescent="0.25">
      <c r="A1975" t="s">
        <v>3373</v>
      </c>
      <c r="B1975" t="s">
        <v>6102</v>
      </c>
      <c r="C1975">
        <v>103855</v>
      </c>
      <c r="D1975" t="s">
        <v>3374</v>
      </c>
      <c r="E1975">
        <f>VLOOKUP(A1975,ToxCast!A:I,9,FALSE)</f>
        <v>2.9463193477452378E-2</v>
      </c>
      <c r="F1975" t="e">
        <f>VLOOKUP(C1975,ECOTOX!A:L,7,FALSE)</f>
        <v>#N/A</v>
      </c>
      <c r="H1975" t="e">
        <f>VLOOKUP(C1975,ECOTOX!A:L,5,FALSE)</f>
        <v>#N/A</v>
      </c>
      <c r="J1975" t="e">
        <f>E1975/F1975</f>
        <v>#N/A</v>
      </c>
      <c r="L1975" t="e">
        <f>E1975/H1975</f>
        <v>#N/A</v>
      </c>
    </row>
    <row r="1976" spans="1:12" hidden="1" x14ac:dyDescent="0.25">
      <c r="A1976" t="s">
        <v>3949</v>
      </c>
      <c r="B1976" t="s">
        <v>6103</v>
      </c>
      <c r="C1976">
        <v>50339</v>
      </c>
      <c r="D1976" t="s">
        <v>3950</v>
      </c>
      <c r="E1976">
        <f>VLOOKUP(A1976,ToxCast!A:I,9,FALSE)</f>
        <v>0.15419049999999998</v>
      </c>
      <c r="F1976" t="e">
        <f>VLOOKUP(C1976,ECOTOX!A:L,7,FALSE)</f>
        <v>#N/A</v>
      </c>
      <c r="H1976" t="e">
        <f>VLOOKUP(C1976,ECOTOX!A:L,5,FALSE)</f>
        <v>#N/A</v>
      </c>
      <c r="J1976" t="e">
        <f>E1976/F1976</f>
        <v>#N/A</v>
      </c>
      <c r="L1976" t="e">
        <f>E1976/H1976</f>
        <v>#N/A</v>
      </c>
    </row>
    <row r="1977" spans="1:12" hidden="1" x14ac:dyDescent="0.25">
      <c r="A1977" t="s">
        <v>383</v>
      </c>
      <c r="B1977" t="s">
        <v>6104</v>
      </c>
      <c r="C1977">
        <v>106503</v>
      </c>
      <c r="D1977" t="s">
        <v>384</v>
      </c>
      <c r="E1977">
        <f>VLOOKUP(A1977,ToxCast!A:I,9,FALSE)</f>
        <v>3.5279923511208652E-3</v>
      </c>
      <c r="F1977" t="e">
        <f>VLOOKUP(C1977,ECOTOX!A:L,7,FALSE)</f>
        <v>#N/A</v>
      </c>
      <c r="H1977" t="e">
        <f>VLOOKUP(C1977,ECOTOX!A:L,5,FALSE)</f>
        <v>#N/A</v>
      </c>
      <c r="J1977" t="e">
        <f>E1977/F1977</f>
        <v>#N/A</v>
      </c>
      <c r="L1977" t="e">
        <f>E1977/H1977</f>
        <v>#N/A</v>
      </c>
    </row>
    <row r="1978" spans="1:12" hidden="1" x14ac:dyDescent="0.25">
      <c r="A1978" t="s">
        <v>1901</v>
      </c>
      <c r="B1978" t="s">
        <v>6105</v>
      </c>
      <c r="C1978">
        <v>55268741</v>
      </c>
      <c r="D1978" t="s">
        <v>1902</v>
      </c>
      <c r="E1978">
        <f>VLOOKUP(A1978,ToxCast!A:I,9,FALSE)</f>
        <v>0.81133075118306441</v>
      </c>
      <c r="F1978" t="e">
        <f>VLOOKUP(C1978,ECOTOX!A:L,7,FALSE)</f>
        <v>#N/A</v>
      </c>
      <c r="H1978" t="e">
        <f>VLOOKUP(C1978,ECOTOX!A:L,5,FALSE)</f>
        <v>#N/A</v>
      </c>
      <c r="J1978" t="e">
        <f>E1978/F1978</f>
        <v>#N/A</v>
      </c>
      <c r="L1978" t="e">
        <f>E1978/H1978</f>
        <v>#N/A</v>
      </c>
    </row>
    <row r="1979" spans="1:12" hidden="1" x14ac:dyDescent="0.25">
      <c r="A1979" t="s">
        <v>2447</v>
      </c>
      <c r="B1979" t="s">
        <v>6106</v>
      </c>
      <c r="C1979">
        <v>50248</v>
      </c>
      <c r="D1979" t="s">
        <v>2448</v>
      </c>
      <c r="E1979">
        <f>VLOOKUP(A1979,ToxCast!A:I,9,FALSE)</f>
        <v>2.3177440028001369E-3</v>
      </c>
      <c r="F1979" t="e">
        <f>VLOOKUP(C1979,ECOTOX!A:L,7,FALSE)</f>
        <v>#N/A</v>
      </c>
      <c r="H1979" t="e">
        <f>VLOOKUP(C1979,ECOTOX!A:L,5,FALSE)</f>
        <v>#N/A</v>
      </c>
      <c r="J1979" t="e">
        <f>E1979/F1979</f>
        <v>#N/A</v>
      </c>
      <c r="L1979" t="e">
        <f>E1979/H1979</f>
        <v>#N/A</v>
      </c>
    </row>
    <row r="1980" spans="1:12" hidden="1" x14ac:dyDescent="0.25">
      <c r="A1980" t="s">
        <v>1903</v>
      </c>
      <c r="B1980" t="s">
        <v>6107</v>
      </c>
      <c r="C1980">
        <v>58140</v>
      </c>
      <c r="D1980" t="s">
        <v>1904</v>
      </c>
      <c r="E1980">
        <f>VLOOKUP(A1980,ToxCast!A:I,9,FALSE)</f>
        <v>1.49639862860045E-2</v>
      </c>
      <c r="F1980" t="e">
        <f>VLOOKUP(C1980,ECOTOX!A:L,7,FALSE)</f>
        <v>#N/A</v>
      </c>
      <c r="H1980" t="e">
        <f>VLOOKUP(C1980,ECOTOX!A:L,5,FALSE)</f>
        <v>#N/A</v>
      </c>
      <c r="J1980" t="e">
        <f>E1980/F1980</f>
        <v>#N/A</v>
      </c>
      <c r="L1980" t="e">
        <f>E1980/H1980</f>
        <v>#N/A</v>
      </c>
    </row>
    <row r="1981" spans="1:12" hidden="1" x14ac:dyDescent="0.25">
      <c r="A1981" t="s">
        <v>1905</v>
      </c>
      <c r="B1981" t="s">
        <v>6108</v>
      </c>
      <c r="C1981">
        <v>62555</v>
      </c>
      <c r="D1981" t="s">
        <v>1906</v>
      </c>
      <c r="E1981">
        <f>VLOOKUP(A1981,ToxCast!A:I,9,FALSE)</f>
        <v>0.23466227126148959</v>
      </c>
      <c r="F1981" t="e">
        <f>VLOOKUP(C1981,ECOTOX!A:L,7,FALSE)</f>
        <v>#N/A</v>
      </c>
      <c r="H1981" t="e">
        <f>VLOOKUP(C1981,ECOTOX!A:L,5,FALSE)</f>
        <v>#N/A</v>
      </c>
      <c r="J1981" t="e">
        <f>E1981/F1981</f>
        <v>#N/A</v>
      </c>
      <c r="L1981" t="e">
        <f>E1981/H1981</f>
        <v>#N/A</v>
      </c>
    </row>
    <row r="1982" spans="1:12" hidden="1" x14ac:dyDescent="0.25">
      <c r="A1982" t="s">
        <v>2449</v>
      </c>
      <c r="B1982" t="s">
        <v>6109</v>
      </c>
      <c r="C1982">
        <v>97187</v>
      </c>
      <c r="D1982" t="s">
        <v>2450</v>
      </c>
      <c r="E1982">
        <f>VLOOKUP(A1982,ToxCast!A:I,9,FALSE)</f>
        <v>0.13476045857145821</v>
      </c>
      <c r="F1982" t="e">
        <f>VLOOKUP(C1982,ECOTOX!A:L,7,FALSE)</f>
        <v>#N/A</v>
      </c>
      <c r="H1982" t="e">
        <f>VLOOKUP(C1982,ECOTOX!A:L,5,FALSE)</f>
        <v>#N/A</v>
      </c>
      <c r="J1982" t="e">
        <f>E1982/F1982</f>
        <v>#N/A</v>
      </c>
      <c r="L1982" t="e">
        <f>E1982/H1982</f>
        <v>#N/A</v>
      </c>
    </row>
    <row r="1983" spans="1:12" hidden="1" x14ac:dyDescent="0.25">
      <c r="A1983" t="s">
        <v>1907</v>
      </c>
      <c r="B1983" t="s">
        <v>6110</v>
      </c>
      <c r="C1983">
        <v>79196</v>
      </c>
      <c r="D1983" t="s">
        <v>1908</v>
      </c>
      <c r="E1983">
        <f>VLOOKUP(A1983,ToxCast!A:I,9,FALSE)</f>
        <v>9.3873571954633422E-6</v>
      </c>
      <c r="F1983" t="e">
        <f>VLOOKUP(C1983,ECOTOX!A:L,7,FALSE)</f>
        <v>#N/A</v>
      </c>
      <c r="H1983" t="e">
        <f>VLOOKUP(C1983,ECOTOX!A:L,5,FALSE)</f>
        <v>#N/A</v>
      </c>
      <c r="J1983" t="e">
        <f>E1983/F1983</f>
        <v>#N/A</v>
      </c>
      <c r="L1983" t="e">
        <f>E1983/H1983</f>
        <v>#N/A</v>
      </c>
    </row>
    <row r="1984" spans="1:12" x14ac:dyDescent="0.25">
      <c r="A1984" t="s">
        <v>1345</v>
      </c>
      <c r="B1984" t="s">
        <v>6111</v>
      </c>
      <c r="C1984">
        <v>62566</v>
      </c>
      <c r="D1984" t="s">
        <v>1346</v>
      </c>
      <c r="E1984">
        <f>VLOOKUP(A1984,ToxCast!A:I,9,FALSE)</f>
        <v>5.4469988760633302E-3</v>
      </c>
      <c r="F1984">
        <f>VLOOKUP(C1984,ECOTOX!A:L,7,FALSE)</f>
        <v>0.1</v>
      </c>
      <c r="G1984">
        <f>VLOOKUP(C1984,ECOTOX!A:L,8,FALSE)</f>
        <v>0.1</v>
      </c>
      <c r="H1984">
        <f>VLOOKUP(C1984,ECOTOX!A:L,5,FALSE)</f>
        <v>0.55000000000000004</v>
      </c>
      <c r="J1984">
        <f>E1984/F1984</f>
        <v>5.4469988760633296E-2</v>
      </c>
      <c r="K1984" s="8">
        <f>E1984/G1984</f>
        <v>5.4469988760633296E-2</v>
      </c>
      <c r="L1984">
        <f>E1984/H1984</f>
        <v>9.9036343201151442E-3</v>
      </c>
    </row>
    <row r="1985" spans="1:12" hidden="1" x14ac:dyDescent="0.25">
      <c r="A1985" t="s">
        <v>2451</v>
      </c>
      <c r="B1985" t="s">
        <v>6112</v>
      </c>
      <c r="C1985">
        <v>96184</v>
      </c>
      <c r="D1985" t="s">
        <v>2452</v>
      </c>
      <c r="E1985">
        <f>VLOOKUP(A1985,ToxCast!A:I,9,FALSE)</f>
        <v>2.7864394306998759E-3</v>
      </c>
      <c r="F1985" t="e">
        <f>VLOOKUP(C1985,ECOTOX!A:L,7,FALSE)</f>
        <v>#N/A</v>
      </c>
      <c r="H1985" t="e">
        <f>VLOOKUP(C1985,ECOTOX!A:L,5,FALSE)</f>
        <v>#N/A</v>
      </c>
      <c r="J1985" t="e">
        <f>E1985/F1985</f>
        <v>#N/A</v>
      </c>
      <c r="L1985" t="e">
        <f>E1985/H1985</f>
        <v>#N/A</v>
      </c>
    </row>
    <row r="1986" spans="1:12" hidden="1" x14ac:dyDescent="0.25">
      <c r="A1986" t="s">
        <v>2453</v>
      </c>
      <c r="B1986" t="s">
        <v>6113</v>
      </c>
      <c r="C1986">
        <v>102716</v>
      </c>
      <c r="D1986" t="s">
        <v>2454</v>
      </c>
      <c r="E1986">
        <f>VLOOKUP(A1986,ToxCast!A:I,9,FALSE)</f>
        <v>2.6960240315644559E-2</v>
      </c>
      <c r="F1986" t="e">
        <f>VLOOKUP(C1986,ECOTOX!A:L,7,FALSE)</f>
        <v>#N/A</v>
      </c>
      <c r="H1986" t="e">
        <f>VLOOKUP(C1986,ECOTOX!A:L,5,FALSE)</f>
        <v>#N/A</v>
      </c>
      <c r="J1986" t="e">
        <f>E1986/F1986</f>
        <v>#N/A</v>
      </c>
      <c r="L1986" t="e">
        <f>E1986/H1986</f>
        <v>#N/A</v>
      </c>
    </row>
    <row r="1987" spans="1:12" hidden="1" x14ac:dyDescent="0.25">
      <c r="A1987" t="s">
        <v>3375</v>
      </c>
      <c r="B1987" t="s">
        <v>6114</v>
      </c>
      <c r="C1987">
        <v>51796</v>
      </c>
      <c r="D1987" t="s">
        <v>3376</v>
      </c>
      <c r="E1987">
        <f>VLOOKUP(A1987,ToxCast!A:I,9,FALSE)</f>
        <v>0.90362281987259541</v>
      </c>
      <c r="F1987" t="e">
        <f>VLOOKUP(C1987,ECOTOX!A:L,7,FALSE)</f>
        <v>#N/A</v>
      </c>
      <c r="H1987" t="e">
        <f>VLOOKUP(C1987,ECOTOX!A:L,5,FALSE)</f>
        <v>#N/A</v>
      </c>
      <c r="J1987" t="e">
        <f>E1987/F1987</f>
        <v>#N/A</v>
      </c>
      <c r="L1987" t="e">
        <f>E1987/H1987</f>
        <v>#N/A</v>
      </c>
    </row>
    <row r="1988" spans="1:12" hidden="1" x14ac:dyDescent="0.25">
      <c r="A1988" t="s">
        <v>3377</v>
      </c>
      <c r="B1988" t="s">
        <v>6115</v>
      </c>
      <c r="C1988">
        <v>13755298</v>
      </c>
      <c r="D1988" t="s">
        <v>3378</v>
      </c>
      <c r="E1988">
        <f>VLOOKUP(A1988,ToxCast!A:I,9,FALSE)</f>
        <v>5.1880558722834542E-3</v>
      </c>
      <c r="F1988" t="e">
        <f>VLOOKUP(C1988,ECOTOX!A:L,7,FALSE)</f>
        <v>#N/A</v>
      </c>
      <c r="H1988" t="e">
        <f>VLOOKUP(C1988,ECOTOX!A:L,5,FALSE)</f>
        <v>#N/A</v>
      </c>
      <c r="J1988" t="e">
        <f>E1988/F1988</f>
        <v>#N/A</v>
      </c>
      <c r="L1988" t="e">
        <f>E1988/H1988</f>
        <v>#N/A</v>
      </c>
    </row>
    <row r="1989" spans="1:12" hidden="1" x14ac:dyDescent="0.25">
      <c r="A1989" t="s">
        <v>3951</v>
      </c>
      <c r="B1989" t="s">
        <v>6116</v>
      </c>
      <c r="C1989">
        <v>506683</v>
      </c>
      <c r="D1989" t="s">
        <v>3952</v>
      </c>
      <c r="E1989">
        <f>VLOOKUP(A1989,ToxCast!A:I,9,FALSE)</f>
        <v>0.62928215582369529</v>
      </c>
      <c r="F1989" t="e">
        <f>VLOOKUP(C1989,ECOTOX!A:L,7,FALSE)</f>
        <v>#N/A</v>
      </c>
      <c r="H1989" t="e">
        <f>VLOOKUP(C1989,ECOTOX!A:L,5,FALSE)</f>
        <v>#N/A</v>
      </c>
      <c r="J1989" t="e">
        <f>E1989/F1989</f>
        <v>#N/A</v>
      </c>
      <c r="L1989" t="e">
        <f>E1989/H1989</f>
        <v>#N/A</v>
      </c>
    </row>
    <row r="1990" spans="1:12" hidden="1" x14ac:dyDescent="0.25">
      <c r="A1990" t="s">
        <v>2821</v>
      </c>
      <c r="B1990" t="s">
        <v>6117</v>
      </c>
      <c r="C1990">
        <v>334485</v>
      </c>
      <c r="D1990" t="s">
        <v>2822</v>
      </c>
      <c r="E1990">
        <f>VLOOKUP(A1990,ToxCast!A:I,9,FALSE)</f>
        <v>0.2140585550522881</v>
      </c>
      <c r="F1990" t="e">
        <f>VLOOKUP(C1990,ECOTOX!A:L,7,FALSE)</f>
        <v>#N/A</v>
      </c>
      <c r="H1990" t="e">
        <f>VLOOKUP(C1990,ECOTOX!A:L,5,FALSE)</f>
        <v>#N/A</v>
      </c>
      <c r="J1990" t="e">
        <f>E1990/F1990</f>
        <v>#N/A</v>
      </c>
      <c r="L1990" t="e">
        <f>E1990/H1990</f>
        <v>#N/A</v>
      </c>
    </row>
    <row r="1991" spans="1:12" hidden="1" x14ac:dyDescent="0.25">
      <c r="A1991" t="s">
        <v>3953</v>
      </c>
      <c r="B1991" t="s">
        <v>6118</v>
      </c>
      <c r="C1991">
        <v>56371</v>
      </c>
      <c r="D1991" t="s">
        <v>3954</v>
      </c>
      <c r="E1991">
        <f>VLOOKUP(A1991,ToxCast!A:I,9,FALSE)</f>
        <v>6.4499199832523238E-2</v>
      </c>
      <c r="F1991" t="e">
        <f>VLOOKUP(C1991,ECOTOX!A:L,7,FALSE)</f>
        <v>#N/A</v>
      </c>
      <c r="H1991" t="e">
        <f>VLOOKUP(C1991,ECOTOX!A:L,5,FALSE)</f>
        <v>#N/A</v>
      </c>
      <c r="J1991" t="e">
        <f>E1991/F1991</f>
        <v>#N/A</v>
      </c>
      <c r="L1991" t="e">
        <f>E1991/H1991</f>
        <v>#N/A</v>
      </c>
    </row>
    <row r="1992" spans="1:12" x14ac:dyDescent="0.25">
      <c r="A1992" t="s">
        <v>385</v>
      </c>
      <c r="B1992" t="s">
        <v>6119</v>
      </c>
      <c r="C1992">
        <v>58902</v>
      </c>
      <c r="D1992" t="s">
        <v>386</v>
      </c>
      <c r="E1992">
        <f>VLOOKUP(A1992,ToxCast!A:I,9,FALSE)</f>
        <v>3.4138647346476564E-2</v>
      </c>
      <c r="F1992">
        <f>VLOOKUP(C1992,ECOTOX!A:L,7,FALSE)</f>
        <v>4.5700000000000011E-2</v>
      </c>
      <c r="G1992">
        <f>VLOOKUP(C1992,ECOTOX!A:L,8,FALSE)</f>
        <v>6.54E-2</v>
      </c>
      <c r="H1992">
        <f>VLOOKUP(C1992,ECOTOX!A:L,5,FALSE)</f>
        <v>3.7102927999999999</v>
      </c>
      <c r="J1992">
        <f>E1992/F1992</f>
        <v>0.74701635331458549</v>
      </c>
      <c r="K1992" s="8">
        <f>E1992/G1992</f>
        <v>0.52199766584826546</v>
      </c>
      <c r="L1992">
        <f>E1992/H1992</f>
        <v>9.2010655726352825E-3</v>
      </c>
    </row>
    <row r="1993" spans="1:12" hidden="1" x14ac:dyDescent="0.25">
      <c r="A1993" t="s">
        <v>3379</v>
      </c>
      <c r="B1993" t="s">
        <v>6120</v>
      </c>
      <c r="C1993">
        <v>78966</v>
      </c>
      <c r="D1993" t="s">
        <v>3380</v>
      </c>
      <c r="E1993">
        <f>VLOOKUP(A1993,ToxCast!A:I,9,FALSE)</f>
        <v>7.9416556416530399E-4</v>
      </c>
      <c r="F1993" t="e">
        <f>VLOOKUP(C1993,ECOTOX!A:L,7,FALSE)</f>
        <v>#N/A</v>
      </c>
      <c r="H1993" t="e">
        <f>VLOOKUP(C1993,ECOTOX!A:L,5,FALSE)</f>
        <v>#N/A</v>
      </c>
      <c r="J1993" t="e">
        <f>E1993/F1993</f>
        <v>#N/A</v>
      </c>
      <c r="L1993" t="e">
        <f>E1993/H1993</f>
        <v>#N/A</v>
      </c>
    </row>
    <row r="1994" spans="1:12" hidden="1" x14ac:dyDescent="0.25">
      <c r="A1994" t="s">
        <v>3381</v>
      </c>
      <c r="B1994" t="s">
        <v>6121</v>
      </c>
      <c r="C1994">
        <v>100709</v>
      </c>
      <c r="D1994" t="s">
        <v>3382</v>
      </c>
      <c r="E1994">
        <f>VLOOKUP(A1994,ToxCast!A:I,9,FALSE)</f>
        <v>5.9329836974025101E-2</v>
      </c>
      <c r="F1994" t="e">
        <f>VLOOKUP(C1994,ECOTOX!A:L,7,FALSE)</f>
        <v>#N/A</v>
      </c>
      <c r="H1994" t="e">
        <f>VLOOKUP(C1994,ECOTOX!A:L,5,FALSE)</f>
        <v>#N/A</v>
      </c>
      <c r="J1994" t="e">
        <f>E1994/F1994</f>
        <v>#N/A</v>
      </c>
      <c r="L1994" t="e">
        <f>E1994/H1994</f>
        <v>#N/A</v>
      </c>
    </row>
    <row r="1995" spans="1:12" hidden="1" x14ac:dyDescent="0.25">
      <c r="A1995" t="s">
        <v>1909</v>
      </c>
      <c r="B1995" t="s">
        <v>6122</v>
      </c>
      <c r="C1995">
        <v>101848</v>
      </c>
      <c r="D1995" t="s">
        <v>1910</v>
      </c>
      <c r="E1995">
        <f>VLOOKUP(A1995,ToxCast!A:I,9,FALSE)</f>
        <v>9.9905126868293052E-3</v>
      </c>
      <c r="F1995" t="e">
        <f>VLOOKUP(C1995,ECOTOX!A:L,7,FALSE)</f>
        <v>#N/A</v>
      </c>
      <c r="H1995" t="e">
        <f>VLOOKUP(C1995,ECOTOX!A:L,5,FALSE)</f>
        <v>#N/A</v>
      </c>
      <c r="J1995" t="e">
        <f>E1995/F1995</f>
        <v>#N/A</v>
      </c>
      <c r="L1995" t="e">
        <f>E1995/H1995</f>
        <v>#N/A</v>
      </c>
    </row>
    <row r="1996" spans="1:12" hidden="1" x14ac:dyDescent="0.25">
      <c r="A1996" t="s">
        <v>3955</v>
      </c>
      <c r="B1996" t="s">
        <v>6123</v>
      </c>
      <c r="C1996">
        <v>108996</v>
      </c>
      <c r="D1996" t="s">
        <v>3956</v>
      </c>
      <c r="E1996">
        <f>VLOOKUP(A1996,ToxCast!A:I,9,FALSE)</f>
        <v>4.1637159819335336E-2</v>
      </c>
      <c r="F1996" t="e">
        <f>VLOOKUP(C1996,ECOTOX!A:L,7,FALSE)</f>
        <v>#N/A</v>
      </c>
      <c r="H1996" t="e">
        <f>VLOOKUP(C1996,ECOTOX!A:L,5,FALSE)</f>
        <v>#N/A</v>
      </c>
      <c r="J1996" t="e">
        <f>E1996/F1996</f>
        <v>#N/A</v>
      </c>
      <c r="L1996" t="e">
        <f>E1996/H1996</f>
        <v>#N/A</v>
      </c>
    </row>
    <row r="1997" spans="1:12" hidden="1" x14ac:dyDescent="0.25">
      <c r="A1997" t="s">
        <v>3383</v>
      </c>
      <c r="B1997" t="s">
        <v>6124</v>
      </c>
      <c r="C1997">
        <v>110736</v>
      </c>
      <c r="D1997" t="s">
        <v>3384</v>
      </c>
      <c r="E1997">
        <f>VLOOKUP(A1997,ToxCast!A:I,9,FALSE)</f>
        <v>2.4275581693918538</v>
      </c>
      <c r="F1997" t="e">
        <f>VLOOKUP(C1997,ECOTOX!A:L,7,FALSE)</f>
        <v>#N/A</v>
      </c>
      <c r="H1997" t="e">
        <f>VLOOKUP(C1997,ECOTOX!A:L,5,FALSE)</f>
        <v>#N/A</v>
      </c>
      <c r="J1997" t="e">
        <f>E1997/F1997</f>
        <v>#N/A</v>
      </c>
      <c r="L1997" t="e">
        <f>E1997/H1997</f>
        <v>#N/A</v>
      </c>
    </row>
    <row r="1998" spans="1:12" hidden="1" x14ac:dyDescent="0.25">
      <c r="A1998" t="s">
        <v>1157</v>
      </c>
      <c r="B1998" t="s">
        <v>6125</v>
      </c>
      <c r="C1998">
        <v>111159</v>
      </c>
      <c r="D1998" t="s">
        <v>1158</v>
      </c>
      <c r="E1998">
        <f>VLOOKUP(A1998,ToxCast!A:I,9,FALSE)</f>
        <v>2.0358926846723722</v>
      </c>
      <c r="F1998" t="e">
        <f>VLOOKUP(C1998,ECOTOX!A:L,7,FALSE)</f>
        <v>#N/A</v>
      </c>
      <c r="H1998" t="e">
        <f>VLOOKUP(C1998,ECOTOX!A:L,5,FALSE)</f>
        <v>#N/A</v>
      </c>
      <c r="J1998" t="e">
        <f>E1998/F1998</f>
        <v>#N/A</v>
      </c>
      <c r="L1998" t="e">
        <f>E1998/H1998</f>
        <v>#N/A</v>
      </c>
    </row>
    <row r="1999" spans="1:12" hidden="1" x14ac:dyDescent="0.25">
      <c r="A1999" t="s">
        <v>2455</v>
      </c>
      <c r="B1999" t="s">
        <v>6126</v>
      </c>
      <c r="C1999">
        <v>122032</v>
      </c>
      <c r="D1999" t="s">
        <v>2456</v>
      </c>
      <c r="E1999">
        <f>VLOOKUP(A1999,ToxCast!A:I,9,FALSE)</f>
        <v>5.018821081170223E-2</v>
      </c>
      <c r="F1999" t="e">
        <f>VLOOKUP(C1999,ECOTOX!A:L,7,FALSE)</f>
        <v>#N/A</v>
      </c>
      <c r="H1999" t="e">
        <f>VLOOKUP(C1999,ECOTOX!A:L,5,FALSE)</f>
        <v>#N/A</v>
      </c>
      <c r="J1999" t="e">
        <f>E1999/F1999</f>
        <v>#N/A</v>
      </c>
      <c r="L1999" t="e">
        <f>E1999/H1999</f>
        <v>#N/A</v>
      </c>
    </row>
    <row r="2000" spans="1:12" hidden="1" x14ac:dyDescent="0.25">
      <c r="A2000" t="s">
        <v>1911</v>
      </c>
      <c r="B2000" t="s">
        <v>6127</v>
      </c>
      <c r="C2000">
        <v>122996</v>
      </c>
      <c r="D2000" t="s">
        <v>1912</v>
      </c>
      <c r="E2000">
        <f>VLOOKUP(A2000,ToxCast!A:I,9,FALSE)</f>
        <v>1.372436284956428</v>
      </c>
      <c r="F2000" t="e">
        <f>VLOOKUP(C2000,ECOTOX!A:L,7,FALSE)</f>
        <v>#N/A</v>
      </c>
      <c r="H2000" t="e">
        <f>VLOOKUP(C2000,ECOTOX!A:L,5,FALSE)</f>
        <v>#N/A</v>
      </c>
      <c r="J2000" t="e">
        <f>E2000/F2000</f>
        <v>#N/A</v>
      </c>
      <c r="L2000" t="e">
        <f>E2000/H2000</f>
        <v>#N/A</v>
      </c>
    </row>
    <row r="2001" spans="1:12" hidden="1" x14ac:dyDescent="0.25">
      <c r="A2001" t="s">
        <v>3957</v>
      </c>
      <c r="B2001" t="s">
        <v>6128</v>
      </c>
      <c r="C2001">
        <v>123159</v>
      </c>
      <c r="D2001" t="s">
        <v>3958</v>
      </c>
      <c r="E2001">
        <f>VLOOKUP(A2001,ToxCast!A:I,9,FALSE)</f>
        <v>1.9188596646505751</v>
      </c>
      <c r="F2001" t="e">
        <f>VLOOKUP(C2001,ECOTOX!A:L,7,FALSE)</f>
        <v>#N/A</v>
      </c>
      <c r="H2001" t="e">
        <f>VLOOKUP(C2001,ECOTOX!A:L,5,FALSE)</f>
        <v>#N/A</v>
      </c>
      <c r="J2001" t="e">
        <f>E2001/F2001</f>
        <v>#N/A</v>
      </c>
      <c r="L2001" t="e">
        <f>E2001/H2001</f>
        <v>#N/A</v>
      </c>
    </row>
    <row r="2002" spans="1:12" hidden="1" x14ac:dyDescent="0.25">
      <c r="A2002" t="s">
        <v>3385</v>
      </c>
      <c r="B2002" t="s">
        <v>6129</v>
      </c>
      <c r="C2002">
        <v>645567</v>
      </c>
      <c r="D2002" t="s">
        <v>3386</v>
      </c>
      <c r="E2002" t="e">
        <f>VLOOKUP(A2002,ToxCast!A:I,9,FALSE)</f>
        <v>#VALUE!</v>
      </c>
      <c r="F2002" t="e">
        <f>VLOOKUP(C2002,ECOTOX!A:L,7,FALSE)</f>
        <v>#N/A</v>
      </c>
      <c r="H2002" t="e">
        <f>VLOOKUP(C2002,ECOTOX!A:L,5,FALSE)</f>
        <v>#N/A</v>
      </c>
      <c r="J2002" t="e">
        <f>E2002/F2002</f>
        <v>#VALUE!</v>
      </c>
      <c r="L2002" t="e">
        <f>E2002/H2002</f>
        <v>#VALUE!</v>
      </c>
    </row>
    <row r="2003" spans="1:12" hidden="1" x14ac:dyDescent="0.25">
      <c r="A2003" t="s">
        <v>2457</v>
      </c>
      <c r="B2003" t="s">
        <v>6130</v>
      </c>
      <c r="C2003">
        <v>693549</v>
      </c>
      <c r="D2003" t="s">
        <v>2458</v>
      </c>
      <c r="E2003">
        <f>VLOOKUP(A2003,ToxCast!A:I,9,FALSE)</f>
        <v>2.911144967901691E-2</v>
      </c>
      <c r="F2003" t="e">
        <f>VLOOKUP(C2003,ECOTOX!A:L,7,FALSE)</f>
        <v>#N/A</v>
      </c>
      <c r="H2003" t="e">
        <f>VLOOKUP(C2003,ECOTOX!A:L,5,FALSE)</f>
        <v>#N/A</v>
      </c>
      <c r="J2003" t="e">
        <f>E2003/F2003</f>
        <v>#N/A</v>
      </c>
      <c r="L2003" t="e">
        <f>E2003/H2003</f>
        <v>#N/A</v>
      </c>
    </row>
    <row r="2004" spans="1:12" hidden="1" x14ac:dyDescent="0.25">
      <c r="A2004" t="s">
        <v>2459</v>
      </c>
      <c r="B2004" t="s">
        <v>6131</v>
      </c>
      <c r="C2004">
        <v>486668</v>
      </c>
      <c r="D2004" t="s">
        <v>2460</v>
      </c>
      <c r="E2004">
        <f>VLOOKUP(A2004,ToxCast!A:I,9,FALSE)</f>
        <v>3.8717316643989909E-3</v>
      </c>
      <c r="F2004" t="e">
        <f>VLOOKUP(C2004,ECOTOX!A:L,7,FALSE)</f>
        <v>#N/A</v>
      </c>
      <c r="H2004" t="e">
        <f>VLOOKUP(C2004,ECOTOX!A:L,5,FALSE)</f>
        <v>#N/A</v>
      </c>
      <c r="J2004" t="e">
        <f>E2004/F2004</f>
        <v>#N/A</v>
      </c>
      <c r="L2004" t="e">
        <f>E2004/H2004</f>
        <v>#N/A</v>
      </c>
    </row>
    <row r="2005" spans="1:12" hidden="1" x14ac:dyDescent="0.25">
      <c r="A2005" t="s">
        <v>579</v>
      </c>
      <c r="B2005" t="s">
        <v>6132</v>
      </c>
      <c r="C2005">
        <v>1806264</v>
      </c>
      <c r="D2005" t="s">
        <v>580</v>
      </c>
      <c r="E2005">
        <f>VLOOKUP(A2005,ToxCast!A:I,9,FALSE)</f>
        <v>5.6420149423004599E-2</v>
      </c>
      <c r="F2005" t="e">
        <f>VLOOKUP(C2005,ECOTOX!A:L,7,FALSE)</f>
        <v>#N/A</v>
      </c>
      <c r="H2005" t="e">
        <f>VLOOKUP(C2005,ECOTOX!A:L,5,FALSE)</f>
        <v>#N/A</v>
      </c>
      <c r="J2005" t="e">
        <f>E2005/F2005</f>
        <v>#N/A</v>
      </c>
      <c r="L2005" t="e">
        <f>E2005/H2005</f>
        <v>#N/A</v>
      </c>
    </row>
    <row r="2006" spans="1:12" x14ac:dyDescent="0.25">
      <c r="A2006" t="s">
        <v>765</v>
      </c>
      <c r="B2006" t="s">
        <v>6133</v>
      </c>
      <c r="C2006">
        <v>140669</v>
      </c>
      <c r="D2006" t="s">
        <v>766</v>
      </c>
      <c r="E2006">
        <f>VLOOKUP(A2006,ToxCast!A:I,9,FALSE)</f>
        <v>3.0957147176179301E-2</v>
      </c>
      <c r="F2006">
        <f>VLOOKUP(C2006,ECOTOX!A:L,7,FALSE)</f>
        <v>0.3</v>
      </c>
      <c r="G2006">
        <f>VLOOKUP(C2006,ECOTOX!A:L,8,FALSE)</f>
        <v>0.3</v>
      </c>
      <c r="H2006">
        <f>VLOOKUP(C2006,ECOTOX!A:L,5,FALSE)</f>
        <v>0.3</v>
      </c>
      <c r="J2006">
        <f>E2006/F2006</f>
        <v>0.10319049058726434</v>
      </c>
      <c r="K2006" s="8">
        <f>E2006/G2006</f>
        <v>0.10319049058726434</v>
      </c>
      <c r="L2006">
        <f>E2006/H2006</f>
        <v>0.10319049058726434</v>
      </c>
    </row>
    <row r="2007" spans="1:12" hidden="1" x14ac:dyDescent="0.25">
      <c r="A2007" t="s">
        <v>1347</v>
      </c>
      <c r="B2007" t="s">
        <v>6134</v>
      </c>
      <c r="C2007">
        <v>521186</v>
      </c>
      <c r="D2007" t="s">
        <v>1348</v>
      </c>
      <c r="E2007">
        <f>VLOOKUP(A2007,ToxCast!A:I,9,FALSE)</f>
        <v>3.9757270593970773E-5</v>
      </c>
      <c r="F2007" t="e">
        <f>VLOOKUP(C2007,ECOTOX!A:L,7,FALSE)</f>
        <v>#N/A</v>
      </c>
      <c r="H2007" t="e">
        <f>VLOOKUP(C2007,ECOTOX!A:L,5,FALSE)</f>
        <v>#N/A</v>
      </c>
      <c r="J2007" t="e">
        <f>E2007/F2007</f>
        <v>#N/A</v>
      </c>
      <c r="L2007" t="e">
        <f>E2007/H2007</f>
        <v>#N/A</v>
      </c>
    </row>
    <row r="2008" spans="1:12" hidden="1" x14ac:dyDescent="0.25">
      <c r="A2008" t="s">
        <v>1913</v>
      </c>
      <c r="B2008" t="s">
        <v>6135</v>
      </c>
      <c r="C2008">
        <v>50271</v>
      </c>
      <c r="D2008" t="s">
        <v>1914</v>
      </c>
      <c r="E2008">
        <f>VLOOKUP(A2008,ToxCast!A:I,9,FALSE)</f>
        <v>5.5636954022847897E-5</v>
      </c>
      <c r="F2008" t="e">
        <f>VLOOKUP(C2008,ECOTOX!A:L,7,FALSE)</f>
        <v>#N/A</v>
      </c>
      <c r="H2008" t="e">
        <f>VLOOKUP(C2008,ECOTOX!A:L,5,FALSE)</f>
        <v>#N/A</v>
      </c>
      <c r="J2008" t="e">
        <f>E2008/F2008</f>
        <v>#N/A</v>
      </c>
      <c r="L2008" t="e">
        <f>E2008/H2008</f>
        <v>#N/A</v>
      </c>
    </row>
    <row r="2009" spans="1:12" hidden="1" x14ac:dyDescent="0.25">
      <c r="A2009" t="s">
        <v>1915</v>
      </c>
      <c r="B2009" t="s">
        <v>6136</v>
      </c>
      <c r="C2009">
        <v>620928</v>
      </c>
      <c r="D2009" t="s">
        <v>1916</v>
      </c>
      <c r="E2009">
        <f>VLOOKUP(A2009,ToxCast!A:I,9,FALSE)</f>
        <v>7.6509092955952471E-2</v>
      </c>
      <c r="F2009" t="e">
        <f>VLOOKUP(C2009,ECOTOX!A:L,7,FALSE)</f>
        <v>#N/A</v>
      </c>
      <c r="H2009" t="e">
        <f>VLOOKUP(C2009,ECOTOX!A:L,5,FALSE)</f>
        <v>#N/A</v>
      </c>
      <c r="J2009" t="e">
        <f>E2009/F2009</f>
        <v>#N/A</v>
      </c>
      <c r="L2009" t="e">
        <f>E2009/H2009</f>
        <v>#N/A</v>
      </c>
    </row>
    <row r="2010" spans="1:12" hidden="1" x14ac:dyDescent="0.25">
      <c r="A2010" t="s">
        <v>3959</v>
      </c>
      <c r="B2010" t="s">
        <v>6137</v>
      </c>
      <c r="C2010">
        <v>103366</v>
      </c>
      <c r="D2010" t="s">
        <v>3960</v>
      </c>
      <c r="E2010">
        <f>VLOOKUP(A2010,ToxCast!A:I,9,FALSE)</f>
        <v>1.0921801039167419E-2</v>
      </c>
      <c r="F2010" t="e">
        <f>VLOOKUP(C2010,ECOTOX!A:L,7,FALSE)</f>
        <v>#N/A</v>
      </c>
      <c r="H2010" t="e">
        <f>VLOOKUP(C2010,ECOTOX!A:L,5,FALSE)</f>
        <v>#N/A</v>
      </c>
      <c r="J2010" t="e">
        <f>E2010/F2010</f>
        <v>#N/A</v>
      </c>
      <c r="L2010" t="e">
        <f>E2010/H2010</f>
        <v>#N/A</v>
      </c>
    </row>
    <row r="2011" spans="1:12" hidden="1" x14ac:dyDescent="0.25">
      <c r="A2011" t="s">
        <v>2823</v>
      </c>
      <c r="B2011" t="s">
        <v>6138</v>
      </c>
      <c r="C2011">
        <v>84695</v>
      </c>
      <c r="D2011" t="s">
        <v>2824</v>
      </c>
      <c r="E2011">
        <f>VLOOKUP(A2011,ToxCast!A:I,9,FALSE)</f>
        <v>0.13611475175235049</v>
      </c>
      <c r="F2011" t="e">
        <f>VLOOKUP(C2011,ECOTOX!A:L,7,FALSE)</f>
        <v>#N/A</v>
      </c>
      <c r="H2011" t="e">
        <f>VLOOKUP(C2011,ECOTOX!A:L,5,FALSE)</f>
        <v>#N/A</v>
      </c>
      <c r="J2011" t="e">
        <f>E2011/F2011</f>
        <v>#N/A</v>
      </c>
      <c r="L2011" t="e">
        <f>E2011/H2011</f>
        <v>#N/A</v>
      </c>
    </row>
    <row r="2012" spans="1:12" hidden="1" x14ac:dyDescent="0.25">
      <c r="A2012" t="s">
        <v>2461</v>
      </c>
      <c r="B2012" t="s">
        <v>6139</v>
      </c>
      <c r="C2012">
        <v>50351</v>
      </c>
      <c r="D2012" t="s">
        <v>2462</v>
      </c>
      <c r="E2012">
        <f>VLOOKUP(A2012,ToxCast!A:I,9,FALSE)</f>
        <v>0.1202472376743948</v>
      </c>
      <c r="F2012" t="e">
        <f>VLOOKUP(C2012,ECOTOX!A:L,7,FALSE)</f>
        <v>#N/A</v>
      </c>
      <c r="H2012" t="e">
        <f>VLOOKUP(C2012,ECOTOX!A:L,5,FALSE)</f>
        <v>#N/A</v>
      </c>
      <c r="J2012" t="e">
        <f>E2012/F2012</f>
        <v>#N/A</v>
      </c>
      <c r="L2012" t="e">
        <f>E2012/H2012</f>
        <v>#N/A</v>
      </c>
    </row>
    <row r="2013" spans="1:12" hidden="1" x14ac:dyDescent="0.25">
      <c r="A2013" t="s">
        <v>2463</v>
      </c>
      <c r="B2013" t="s">
        <v>6140</v>
      </c>
      <c r="C2013">
        <v>94188</v>
      </c>
      <c r="D2013" t="s">
        <v>2464</v>
      </c>
      <c r="E2013">
        <f>VLOOKUP(A2013,ToxCast!A:I,9,FALSE)</f>
        <v>3.6467033567643302E-3</v>
      </c>
      <c r="F2013" t="e">
        <f>VLOOKUP(C2013,ECOTOX!A:L,7,FALSE)</f>
        <v>#N/A</v>
      </c>
      <c r="H2013" t="e">
        <f>VLOOKUP(C2013,ECOTOX!A:L,5,FALSE)</f>
        <v>#N/A</v>
      </c>
      <c r="J2013" t="e">
        <f>E2013/F2013</f>
        <v>#N/A</v>
      </c>
      <c r="L2013" t="e">
        <f>E2013/H2013</f>
        <v>#N/A</v>
      </c>
    </row>
    <row r="2014" spans="1:12" hidden="1" x14ac:dyDescent="0.25">
      <c r="A2014" t="s">
        <v>2825</v>
      </c>
      <c r="B2014" t="s">
        <v>6141</v>
      </c>
      <c r="C2014">
        <v>120478</v>
      </c>
      <c r="D2014" t="s">
        <v>2826</v>
      </c>
      <c r="E2014">
        <f>VLOOKUP(A2014,ToxCast!A:I,9,FALSE)</f>
        <v>0.17701119708939089</v>
      </c>
      <c r="F2014" t="e">
        <f>VLOOKUP(C2014,ECOTOX!A:L,7,FALSE)</f>
        <v>#N/A</v>
      </c>
      <c r="H2014" t="e">
        <f>VLOOKUP(C2014,ECOTOX!A:L,5,FALSE)</f>
        <v>#N/A</v>
      </c>
      <c r="J2014" t="e">
        <f>E2014/F2014</f>
        <v>#N/A</v>
      </c>
      <c r="L2014" t="e">
        <f>E2014/H2014</f>
        <v>#N/A</v>
      </c>
    </row>
    <row r="2015" spans="1:12" hidden="1" x14ac:dyDescent="0.25">
      <c r="A2015" t="s">
        <v>3961</v>
      </c>
      <c r="B2015" t="s">
        <v>6142</v>
      </c>
      <c r="C2015">
        <v>1397893</v>
      </c>
      <c r="D2015" t="s">
        <v>3962</v>
      </c>
      <c r="E2015">
        <f>VLOOKUP(A2015,ToxCast!A:I,9,FALSE)</f>
        <v>1.0662781040642221E-4</v>
      </c>
      <c r="F2015" t="e">
        <f>VLOOKUP(C2015,ECOTOX!A:L,7,FALSE)</f>
        <v>#N/A</v>
      </c>
      <c r="H2015" t="e">
        <f>VLOOKUP(C2015,ECOTOX!A:L,5,FALSE)</f>
        <v>#N/A</v>
      </c>
      <c r="J2015" t="e">
        <f>E2015/F2015</f>
        <v>#N/A</v>
      </c>
      <c r="L2015" t="e">
        <f>E2015/H2015</f>
        <v>#N/A</v>
      </c>
    </row>
    <row r="2016" spans="1:12" hidden="1" x14ac:dyDescent="0.25">
      <c r="A2016" t="s">
        <v>3387</v>
      </c>
      <c r="B2016" t="s">
        <v>6143</v>
      </c>
      <c r="C2016">
        <v>120511731</v>
      </c>
      <c r="D2016" t="s">
        <v>3388</v>
      </c>
      <c r="E2016">
        <f>VLOOKUP(A2016,ToxCast!A:I,9,FALSE)</f>
        <v>6.0904562723735258E-3</v>
      </c>
      <c r="F2016" t="e">
        <f>VLOOKUP(C2016,ECOTOX!A:L,7,FALSE)</f>
        <v>#N/A</v>
      </c>
      <c r="H2016" t="e">
        <f>VLOOKUP(C2016,ECOTOX!A:L,5,FALSE)</f>
        <v>#N/A</v>
      </c>
      <c r="J2016" t="e">
        <f>E2016/F2016</f>
        <v>#N/A</v>
      </c>
      <c r="L2016" t="e">
        <f>E2016/H2016</f>
        <v>#N/A</v>
      </c>
    </row>
    <row r="2017" spans="1:12" x14ac:dyDescent="0.25">
      <c r="A2017" t="s">
        <v>2827</v>
      </c>
      <c r="B2017" t="s">
        <v>6144</v>
      </c>
      <c r="C2017">
        <v>59927</v>
      </c>
      <c r="D2017" t="s">
        <v>2828</v>
      </c>
      <c r="E2017">
        <f>VLOOKUP(A2017,ToxCast!A:I,9,FALSE)</f>
        <v>4.675623113602998</v>
      </c>
      <c r="F2017">
        <f>VLOOKUP(C2017,ECOTOX!A:L,7,FALSE)</f>
        <v>52.2</v>
      </c>
      <c r="G2017">
        <f>VLOOKUP(C2017,ECOTOX!A:L,8,FALSE)</f>
        <v>52.2</v>
      </c>
      <c r="H2017">
        <f>VLOOKUP(C2017,ECOTOX!A:L,5,FALSE)</f>
        <v>52.2</v>
      </c>
      <c r="J2017">
        <f>E2017/F2017</f>
        <v>8.9571324015383091E-2</v>
      </c>
      <c r="K2017" s="8">
        <f>E2017/G2017</f>
        <v>8.9571324015383091E-2</v>
      </c>
      <c r="L2017">
        <f>E2017/H2017</f>
        <v>8.9571324015383091E-2</v>
      </c>
    </row>
    <row r="2018" spans="1:12" hidden="1" x14ac:dyDescent="0.25">
      <c r="A2018" t="s">
        <v>2465</v>
      </c>
      <c r="B2018" t="s">
        <v>6145</v>
      </c>
      <c r="C2018">
        <v>68224</v>
      </c>
      <c r="D2018" t="s">
        <v>2466</v>
      </c>
      <c r="E2018">
        <f>VLOOKUP(A2018,ToxCast!A:I,9,FALSE)</f>
        <v>1.3402426204795999E-4</v>
      </c>
      <c r="F2018" t="e">
        <f>VLOOKUP(C2018,ECOTOX!A:L,7,FALSE)</f>
        <v>#N/A</v>
      </c>
      <c r="H2018" t="e">
        <f>VLOOKUP(C2018,ECOTOX!A:L,5,FALSE)</f>
        <v>#N/A</v>
      </c>
      <c r="J2018" t="e">
        <f>E2018/F2018</f>
        <v>#N/A</v>
      </c>
      <c r="L2018" t="e">
        <f>E2018/H2018</f>
        <v>#N/A</v>
      </c>
    </row>
    <row r="2019" spans="1:12" hidden="1" x14ac:dyDescent="0.25">
      <c r="A2019" t="s">
        <v>3963</v>
      </c>
      <c r="B2019" t="s">
        <v>6146</v>
      </c>
      <c r="C2019">
        <v>13647353</v>
      </c>
      <c r="D2019" t="s">
        <v>3964</v>
      </c>
      <c r="E2019">
        <f>VLOOKUP(A2019,ToxCast!A:I,9,FALSE)</f>
        <v>0.58644089958010326</v>
      </c>
      <c r="F2019" t="e">
        <f>VLOOKUP(C2019,ECOTOX!A:L,7,FALSE)</f>
        <v>#N/A</v>
      </c>
      <c r="H2019" t="e">
        <f>VLOOKUP(C2019,ECOTOX!A:L,5,FALSE)</f>
        <v>#N/A</v>
      </c>
      <c r="J2019" t="e">
        <f>E2019/F2019</f>
        <v>#N/A</v>
      </c>
      <c r="L2019" t="e">
        <f>E2019/H2019</f>
        <v>#N/A</v>
      </c>
    </row>
    <row r="2020" spans="1:12" hidden="1" x14ac:dyDescent="0.25">
      <c r="A2020" t="s">
        <v>1917</v>
      </c>
      <c r="B2020" t="s">
        <v>6147</v>
      </c>
      <c r="C2020">
        <v>9016006</v>
      </c>
      <c r="D2020" t="s">
        <v>1918</v>
      </c>
      <c r="E2020" t="e">
        <f>VLOOKUP(A2020,ToxCast!A:I,9,FALSE)</f>
        <v>#VALUE!</v>
      </c>
      <c r="F2020" t="e">
        <f>VLOOKUP(C2020,ECOTOX!A:L,7,FALSE)</f>
        <v>#N/A</v>
      </c>
      <c r="H2020" t="e">
        <f>VLOOKUP(C2020,ECOTOX!A:L,5,FALSE)</f>
        <v>#N/A</v>
      </c>
      <c r="J2020" t="e">
        <f>E2020/F2020</f>
        <v>#VALUE!</v>
      </c>
      <c r="L2020" t="e">
        <f>E2020/H2020</f>
        <v>#VALUE!</v>
      </c>
    </row>
    <row r="2021" spans="1:12" x14ac:dyDescent="0.25">
      <c r="A2021" t="s">
        <v>1349</v>
      </c>
      <c r="B2021" t="s">
        <v>6148</v>
      </c>
      <c r="C2021">
        <v>74115245</v>
      </c>
      <c r="D2021" t="s">
        <v>1350</v>
      </c>
      <c r="E2021">
        <f>VLOOKUP(A2021,ToxCast!A:I,9,FALSE)</f>
        <v>0.15975668599027099</v>
      </c>
      <c r="F2021">
        <f>VLOOKUP(C2021,ECOTOX!A:L,7,FALSE)</f>
        <v>8.4000000000000003E-4</v>
      </c>
      <c r="G2021">
        <f>VLOOKUP(C2021,ECOTOX!A:L,8,FALSE)</f>
        <v>8.4000000000000003E-4</v>
      </c>
      <c r="H2021">
        <f>VLOOKUP(C2021,ECOTOX!A:L,5,FALSE)</f>
        <v>8.4000000000000003E-4</v>
      </c>
      <c r="J2021">
        <f>E2021/F2021</f>
        <v>190.18653094079878</v>
      </c>
      <c r="K2021" s="8">
        <f>E2021/G2021</f>
        <v>190.18653094079878</v>
      </c>
      <c r="L2021">
        <f>E2021/H2021</f>
        <v>190.18653094079878</v>
      </c>
    </row>
    <row r="2022" spans="1:12" x14ac:dyDescent="0.25">
      <c r="A2022" t="s">
        <v>2829</v>
      </c>
      <c r="B2022" t="s">
        <v>6149</v>
      </c>
      <c r="C2022">
        <v>76578148</v>
      </c>
      <c r="D2022" t="s">
        <v>2830</v>
      </c>
      <c r="E2022">
        <f>VLOOKUP(A2022,ToxCast!A:I,9,FALSE)</f>
        <v>0.42303643011424114</v>
      </c>
      <c r="F2022">
        <f>VLOOKUP(C2022,ECOTOX!A:L,7,FALSE)</f>
        <v>3.0949999999999998E-2</v>
      </c>
      <c r="G2022">
        <f>VLOOKUP(C2022,ECOTOX!A:L,8,FALSE)</f>
        <v>5.4100000000000009E-2</v>
      </c>
      <c r="H2022">
        <f>VLOOKUP(C2022,ECOTOX!A:L,5,FALSE)</f>
        <v>0.59</v>
      </c>
      <c r="J2022">
        <f>E2022/F2022</f>
        <v>13.668382233093414</v>
      </c>
      <c r="K2022" s="8">
        <f>E2022/G2022</f>
        <v>7.81952735885843</v>
      </c>
      <c r="L2022">
        <f>E2022/H2022</f>
        <v>0.7170108984987138</v>
      </c>
    </row>
    <row r="2023" spans="1:12" x14ac:dyDescent="0.25">
      <c r="A2023" t="s">
        <v>965</v>
      </c>
      <c r="B2023" t="s">
        <v>6150</v>
      </c>
      <c r="C2023">
        <v>141662</v>
      </c>
      <c r="D2023" t="s">
        <v>966</v>
      </c>
      <c r="E2023">
        <f>VLOOKUP(A2023,ToxCast!A:I,9,FALSE)</f>
        <v>0.12826009729684759</v>
      </c>
      <c r="F2023">
        <f>VLOOKUP(C2023,ECOTOX!A:L,7,FALSE)</f>
        <v>1.4515000000000001E-3</v>
      </c>
      <c r="G2023">
        <f>VLOOKUP(C2023,ECOTOX!A:L,8,FALSE)</f>
        <v>2.0899999999999998E-3</v>
      </c>
      <c r="H2023">
        <f>VLOOKUP(C2023,ECOTOX!A:L,5,FALSE)</f>
        <v>1.7350000000000001E-2</v>
      </c>
      <c r="J2023">
        <f>E2023/F2023</f>
        <v>88.363828657835057</v>
      </c>
      <c r="K2023" s="8">
        <f>E2023/G2023</f>
        <v>61.368467606147178</v>
      </c>
      <c r="L2023">
        <f>E2023/H2023</f>
        <v>7.3925128124984196</v>
      </c>
    </row>
    <row r="2024" spans="1:12" hidden="1" x14ac:dyDescent="0.25">
      <c r="A2024" t="s">
        <v>3965</v>
      </c>
      <c r="B2024" t="s">
        <v>6151</v>
      </c>
      <c r="C2024">
        <v>2050477</v>
      </c>
      <c r="D2024" t="s">
        <v>3966</v>
      </c>
      <c r="E2024">
        <f>VLOOKUP(A2024,ToxCast!A:I,9,FALSE)</f>
        <v>4.627638729386204</v>
      </c>
      <c r="F2024" t="e">
        <f>VLOOKUP(C2024,ECOTOX!A:L,7,FALSE)</f>
        <v>#N/A</v>
      </c>
      <c r="H2024" t="e">
        <f>VLOOKUP(C2024,ECOTOX!A:L,5,FALSE)</f>
        <v>#N/A</v>
      </c>
      <c r="J2024" t="e">
        <f>E2024/F2024</f>
        <v>#N/A</v>
      </c>
      <c r="L2024" t="e">
        <f>E2024/H2024</f>
        <v>#N/A</v>
      </c>
    </row>
    <row r="2025" spans="1:12" x14ac:dyDescent="0.25">
      <c r="A2025" t="s">
        <v>1919</v>
      </c>
      <c r="B2025" t="s">
        <v>6152</v>
      </c>
      <c r="C2025">
        <v>576261</v>
      </c>
      <c r="D2025" t="s">
        <v>1920</v>
      </c>
      <c r="E2025">
        <f>VLOOKUP(A2025,ToxCast!A:I,9,FALSE)</f>
        <v>1.2371089237512549</v>
      </c>
      <c r="F2025">
        <f>VLOOKUP(C2025,ECOTOX!A:L,7,FALSE)</f>
        <v>0.75499999999999989</v>
      </c>
      <c r="G2025">
        <f>VLOOKUP(C2025,ECOTOX!A:L,8,FALSE)</f>
        <v>1.01</v>
      </c>
      <c r="H2025">
        <f>VLOOKUP(C2025,ECOTOX!A:L,5,FALSE)</f>
        <v>6.6999999999999993</v>
      </c>
      <c r="J2025">
        <f>E2025/F2025</f>
        <v>1.6385548658957021</v>
      </c>
      <c r="K2025" s="8">
        <f>E2025/G2025</f>
        <v>1.2248603205457969</v>
      </c>
      <c r="L2025">
        <f>E2025/H2025</f>
        <v>0.18464312294794852</v>
      </c>
    </row>
    <row r="2026" spans="1:12" hidden="1" x14ac:dyDescent="0.25">
      <c r="A2026" t="s">
        <v>767</v>
      </c>
      <c r="B2026" t="s">
        <v>6153</v>
      </c>
      <c r="C2026">
        <v>99650</v>
      </c>
      <c r="D2026" t="s">
        <v>768</v>
      </c>
      <c r="E2026">
        <f>VLOOKUP(A2026,ToxCast!A:I,9,FALSE)</f>
        <v>0.13870809973102041</v>
      </c>
      <c r="F2026" t="e">
        <f>VLOOKUP(C2026,ECOTOX!A:L,7,FALSE)</f>
        <v>#N/A</v>
      </c>
      <c r="H2026" t="e">
        <f>VLOOKUP(C2026,ECOTOX!A:L,5,FALSE)</f>
        <v>#N/A</v>
      </c>
      <c r="J2026" t="e">
        <f>E2026/F2026</f>
        <v>#N/A</v>
      </c>
      <c r="L2026" t="e">
        <f>E2026/H2026</f>
        <v>#N/A</v>
      </c>
    </row>
    <row r="2027" spans="1:12" hidden="1" x14ac:dyDescent="0.25">
      <c r="A2027" t="s">
        <v>581</v>
      </c>
      <c r="B2027" t="s">
        <v>6154</v>
      </c>
      <c r="C2027">
        <v>93652</v>
      </c>
      <c r="D2027" t="s">
        <v>582</v>
      </c>
      <c r="E2027">
        <f>VLOOKUP(A2027,ToxCast!A:I,9,FALSE)</f>
        <v>0.27686967579609661</v>
      </c>
      <c r="F2027" t="e">
        <f>VLOOKUP(C2027,ECOTOX!A:L,7,FALSE)</f>
        <v>#N/A</v>
      </c>
      <c r="H2027" t="e">
        <f>VLOOKUP(C2027,ECOTOX!A:L,5,FALSE)</f>
        <v>#N/A</v>
      </c>
      <c r="J2027" t="e">
        <f>E2027/F2027</f>
        <v>#N/A</v>
      </c>
      <c r="L2027" t="e">
        <f>E2027/H2027</f>
        <v>#N/A</v>
      </c>
    </row>
    <row r="2028" spans="1:12" x14ac:dyDescent="0.25">
      <c r="A2028" t="s">
        <v>1159</v>
      </c>
      <c r="B2028" t="s">
        <v>6155</v>
      </c>
      <c r="C2028">
        <v>74051802</v>
      </c>
      <c r="D2028" t="s">
        <v>1160</v>
      </c>
      <c r="E2028">
        <f>VLOOKUP(A2028,ToxCast!A:I,9,FALSE)</f>
        <v>5.907073431607149E-3</v>
      </c>
      <c r="F2028">
        <f>VLOOKUP(C2028,ECOTOX!A:L,7,FALSE)</f>
        <v>0.26300000000000001</v>
      </c>
      <c r="G2028">
        <f>VLOOKUP(C2028,ECOTOX!A:L,8,FALSE)</f>
        <v>0.27300000000000002</v>
      </c>
      <c r="H2028">
        <f>VLOOKUP(C2028,ECOTOX!A:L,5,FALSE)</f>
        <v>18.8</v>
      </c>
      <c r="J2028">
        <f>E2028/F2028</f>
        <v>2.246035525325912E-2</v>
      </c>
      <c r="K2028" s="8">
        <f>E2028/G2028</f>
        <v>2.1637631617608604E-2</v>
      </c>
      <c r="L2028">
        <f>E2028/H2028</f>
        <v>3.1420603359612494E-4</v>
      </c>
    </row>
    <row r="2029" spans="1:12" hidden="1" x14ac:dyDescent="0.25">
      <c r="A2029" t="s">
        <v>967</v>
      </c>
      <c r="B2029" t="s">
        <v>6156</v>
      </c>
      <c r="C2029">
        <v>98168</v>
      </c>
      <c r="D2029" t="s">
        <v>968</v>
      </c>
      <c r="E2029" t="e">
        <f>VLOOKUP(A2029,ToxCast!A:I,9,FALSE)</f>
        <v>#VALUE!</v>
      </c>
      <c r="F2029" t="e">
        <f>VLOOKUP(C2029,ECOTOX!A:L,7,FALSE)</f>
        <v>#N/A</v>
      </c>
      <c r="H2029" t="e">
        <f>VLOOKUP(C2029,ECOTOX!A:L,5,FALSE)</f>
        <v>#N/A</v>
      </c>
      <c r="J2029" t="e">
        <f>E2029/F2029</f>
        <v>#VALUE!</v>
      </c>
      <c r="L2029" t="e">
        <f>E2029/H2029</f>
        <v>#VALUE!</v>
      </c>
    </row>
    <row r="2030" spans="1:12" hidden="1" x14ac:dyDescent="0.25">
      <c r="A2030" t="s">
        <v>1351</v>
      </c>
      <c r="B2030" t="s">
        <v>6157</v>
      </c>
      <c r="C2030">
        <v>98113</v>
      </c>
      <c r="D2030" t="s">
        <v>1352</v>
      </c>
      <c r="E2030">
        <f>VLOOKUP(A2030,ToxCast!A:I,9,FALSE)</f>
        <v>7.9936693587922329</v>
      </c>
      <c r="F2030" t="e">
        <f>VLOOKUP(C2030,ECOTOX!A:L,7,FALSE)</f>
        <v>#N/A</v>
      </c>
      <c r="H2030" t="e">
        <f>VLOOKUP(C2030,ECOTOX!A:L,5,FALSE)</f>
        <v>#N/A</v>
      </c>
      <c r="J2030" t="e">
        <f>E2030/F2030</f>
        <v>#N/A</v>
      </c>
      <c r="L2030" t="e">
        <f>E2030/H2030</f>
        <v>#N/A</v>
      </c>
    </row>
    <row r="2031" spans="1:12" hidden="1" x14ac:dyDescent="0.25">
      <c r="A2031" t="s">
        <v>3967</v>
      </c>
      <c r="B2031" t="s">
        <v>6436</v>
      </c>
      <c r="C2031">
        <v>2426086</v>
      </c>
      <c r="D2031" t="s">
        <v>3968</v>
      </c>
      <c r="E2031">
        <f>VLOOKUP(A2031,ToxCast!A:I,9,FALSE)</f>
        <v>3.8920910767414031E-2</v>
      </c>
      <c r="F2031" t="e">
        <f>VLOOKUP(C2031,ECOTOX!A:L,7,FALSE)</f>
        <v>#N/A</v>
      </c>
      <c r="H2031" t="e">
        <f>VLOOKUP(C2031,ECOTOX!A:L,5,FALSE)</f>
        <v>#N/A</v>
      </c>
      <c r="J2031" t="e">
        <f>E2031/F2031</f>
        <v>#N/A</v>
      </c>
      <c r="L2031" t="e">
        <f>E2031/H2031</f>
        <v>#N/A</v>
      </c>
    </row>
    <row r="2032" spans="1:12" x14ac:dyDescent="0.25">
      <c r="A2032" t="s">
        <v>2467</v>
      </c>
      <c r="B2032" t="s">
        <v>6158</v>
      </c>
      <c r="C2032">
        <v>74113</v>
      </c>
      <c r="D2032" t="s">
        <v>2468</v>
      </c>
      <c r="E2032">
        <f>VLOOKUP(A2032,ToxCast!A:I,9,FALSE)</f>
        <v>1.1148843112678071</v>
      </c>
      <c r="F2032">
        <f>VLOOKUP(C2032,ECOTOX!A:L,7,FALSE)</f>
        <v>0.56999999999999995</v>
      </c>
      <c r="G2032">
        <f>VLOOKUP(C2032,ECOTOX!A:L,8,FALSE)</f>
        <v>0.56999999999999995</v>
      </c>
      <c r="H2032">
        <f>VLOOKUP(C2032,ECOTOX!A:L,5,FALSE)</f>
        <v>3.4950000000000001</v>
      </c>
      <c r="J2032">
        <f>E2032/F2032</f>
        <v>1.9559373881891353</v>
      </c>
      <c r="K2032" s="8">
        <f>E2032/G2032</f>
        <v>1.9559373881891353</v>
      </c>
      <c r="L2032">
        <f>E2032/H2032</f>
        <v>0.31899408047719802</v>
      </c>
    </row>
    <row r="2033" spans="1:12" hidden="1" x14ac:dyDescent="0.25">
      <c r="A2033" s="2" t="s">
        <v>4024</v>
      </c>
      <c r="B2033" t="s">
        <v>6159</v>
      </c>
      <c r="C2033">
        <v>627305</v>
      </c>
      <c r="D2033" t="s">
        <v>6402</v>
      </c>
      <c r="E2033">
        <f>VLOOKUP(A2033,ToxCast!A:I,9,FALSE)</f>
        <v>0</v>
      </c>
      <c r="F2033" t="e">
        <f>VLOOKUP(C2033,ECOTOX!A:L,7,FALSE)</f>
        <v>#N/A</v>
      </c>
      <c r="H2033" t="e">
        <f>VLOOKUP(C2033,ECOTOX!A:L,5,FALSE)</f>
        <v>#N/A</v>
      </c>
      <c r="J2033" t="e">
        <f>E2033/F2033</f>
        <v>#N/A</v>
      </c>
      <c r="L2033" t="e">
        <f>E2033/H2033</f>
        <v>#N/A</v>
      </c>
    </row>
    <row r="2034" spans="1:12" hidden="1" x14ac:dyDescent="0.25">
      <c r="A2034" t="s">
        <v>2831</v>
      </c>
      <c r="B2034" t="s">
        <v>6160</v>
      </c>
      <c r="C2034">
        <v>80079</v>
      </c>
      <c r="D2034" t="s">
        <v>2832</v>
      </c>
      <c r="E2034">
        <f>VLOOKUP(A2034,ToxCast!A:I,9,FALSE)</f>
        <v>2.943244613821638E-2</v>
      </c>
      <c r="F2034" t="e">
        <f>VLOOKUP(C2034,ECOTOX!A:L,7,FALSE)</f>
        <v>#N/A</v>
      </c>
      <c r="H2034" t="e">
        <f>VLOOKUP(C2034,ECOTOX!A:L,5,FALSE)</f>
        <v>#N/A</v>
      </c>
      <c r="J2034" t="e">
        <f>E2034/F2034</f>
        <v>#N/A</v>
      </c>
      <c r="L2034" t="e">
        <f>E2034/H2034</f>
        <v>#N/A</v>
      </c>
    </row>
    <row r="2035" spans="1:12" hidden="1" x14ac:dyDescent="0.25">
      <c r="A2035" t="s">
        <v>2833</v>
      </c>
      <c r="B2035" t="s">
        <v>6161</v>
      </c>
      <c r="C2035">
        <v>149575</v>
      </c>
      <c r="D2035" t="s">
        <v>2834</v>
      </c>
      <c r="E2035">
        <f>VLOOKUP(A2035,ToxCast!A:I,9,FALSE)</f>
        <v>4.2893585640542339E-2</v>
      </c>
      <c r="F2035" t="e">
        <f>VLOOKUP(C2035,ECOTOX!A:L,7,FALSE)</f>
        <v>#N/A</v>
      </c>
      <c r="H2035" t="e">
        <f>VLOOKUP(C2035,ECOTOX!A:L,5,FALSE)</f>
        <v>#N/A</v>
      </c>
      <c r="J2035" t="e">
        <f>E2035/F2035</f>
        <v>#N/A</v>
      </c>
      <c r="L2035" t="e">
        <f>E2035/H2035</f>
        <v>#N/A</v>
      </c>
    </row>
    <row r="2036" spans="1:12" hidden="1" x14ac:dyDescent="0.25">
      <c r="A2036" t="s">
        <v>1921</v>
      </c>
      <c r="B2036" t="s">
        <v>6162</v>
      </c>
      <c r="C2036">
        <v>103117</v>
      </c>
      <c r="D2036" t="s">
        <v>1922</v>
      </c>
      <c r="E2036">
        <f>VLOOKUP(A2036,ToxCast!A:I,9,FALSE)</f>
        <v>6.5820108030760705E-5</v>
      </c>
      <c r="F2036" t="e">
        <f>VLOOKUP(C2036,ECOTOX!A:L,7,FALSE)</f>
        <v>#N/A</v>
      </c>
      <c r="H2036" t="e">
        <f>VLOOKUP(C2036,ECOTOX!A:L,5,FALSE)</f>
        <v>#N/A</v>
      </c>
      <c r="J2036" t="e">
        <f>E2036/F2036</f>
        <v>#N/A</v>
      </c>
      <c r="L2036" t="e">
        <f>E2036/H2036</f>
        <v>#N/A</v>
      </c>
    </row>
    <row r="2037" spans="1:12" hidden="1" x14ac:dyDescent="0.25">
      <c r="A2037" t="s">
        <v>2835</v>
      </c>
      <c r="B2037" t="s">
        <v>6163</v>
      </c>
      <c r="C2037">
        <v>518478</v>
      </c>
      <c r="D2037" t="s">
        <v>2836</v>
      </c>
      <c r="E2037">
        <f>VLOOKUP(A2037,ToxCast!A:I,9,FALSE)</f>
        <v>1.9461842211886181E-3</v>
      </c>
      <c r="F2037" t="e">
        <f>VLOOKUP(C2037,ECOTOX!A:L,7,FALSE)</f>
        <v>#N/A</v>
      </c>
      <c r="H2037" t="e">
        <f>VLOOKUP(C2037,ECOTOX!A:L,5,FALSE)</f>
        <v>#N/A</v>
      </c>
      <c r="J2037" t="e">
        <f>E2037/F2037</f>
        <v>#N/A</v>
      </c>
      <c r="L2037" t="e">
        <f>E2037/H2037</f>
        <v>#N/A</v>
      </c>
    </row>
    <row r="2038" spans="1:12" hidden="1" x14ac:dyDescent="0.25">
      <c r="A2038" t="s">
        <v>3969</v>
      </c>
      <c r="B2038" t="s">
        <v>6164</v>
      </c>
      <c r="C2038">
        <v>6789884</v>
      </c>
      <c r="D2038" t="s">
        <v>3970</v>
      </c>
      <c r="E2038">
        <f>VLOOKUP(A2038,ToxCast!A:I,9,FALSE)</f>
        <v>1.5640403526164769E-2</v>
      </c>
      <c r="F2038" t="e">
        <f>VLOOKUP(C2038,ECOTOX!A:L,7,FALSE)</f>
        <v>#N/A</v>
      </c>
      <c r="H2038" t="e">
        <f>VLOOKUP(C2038,ECOTOX!A:L,5,FALSE)</f>
        <v>#N/A</v>
      </c>
      <c r="J2038" t="e">
        <f>E2038/F2038</f>
        <v>#N/A</v>
      </c>
      <c r="L2038" t="e">
        <f>E2038/H2038</f>
        <v>#N/A</v>
      </c>
    </row>
    <row r="2039" spans="1:12" hidden="1" x14ac:dyDescent="0.25">
      <c r="A2039" t="s">
        <v>2469</v>
      </c>
      <c r="B2039" t="s">
        <v>6165</v>
      </c>
      <c r="C2039">
        <v>123922</v>
      </c>
      <c r="D2039" t="s">
        <v>2470</v>
      </c>
      <c r="E2039">
        <f>VLOOKUP(A2039,ToxCast!A:I,9,FALSE)</f>
        <v>9.0420932139353816E-2</v>
      </c>
      <c r="F2039" t="e">
        <f>VLOOKUP(C2039,ECOTOX!A:L,7,FALSE)</f>
        <v>#N/A</v>
      </c>
      <c r="H2039" t="e">
        <f>VLOOKUP(C2039,ECOTOX!A:L,5,FALSE)</f>
        <v>#N/A</v>
      </c>
      <c r="J2039" t="e">
        <f>E2039/F2039</f>
        <v>#N/A</v>
      </c>
      <c r="L2039" t="e">
        <f>E2039/H2039</f>
        <v>#N/A</v>
      </c>
    </row>
    <row r="2040" spans="1:12" hidden="1" x14ac:dyDescent="0.25">
      <c r="A2040" t="s">
        <v>3389</v>
      </c>
      <c r="B2040" t="s">
        <v>6166</v>
      </c>
      <c r="C2040">
        <v>583391</v>
      </c>
      <c r="D2040" t="s">
        <v>3390</v>
      </c>
      <c r="E2040">
        <f>VLOOKUP(A2040,ToxCast!A:I,9,FALSE)</f>
        <v>5.2347646568736144E-4</v>
      </c>
      <c r="F2040" t="e">
        <f>VLOOKUP(C2040,ECOTOX!A:L,7,FALSE)</f>
        <v>#N/A</v>
      </c>
      <c r="H2040" t="e">
        <f>VLOOKUP(C2040,ECOTOX!A:L,5,FALSE)</f>
        <v>#N/A</v>
      </c>
      <c r="J2040" t="e">
        <f>E2040/F2040</f>
        <v>#N/A</v>
      </c>
      <c r="L2040" t="e">
        <f>E2040/H2040</f>
        <v>#N/A</v>
      </c>
    </row>
    <row r="2041" spans="1:12" hidden="1" x14ac:dyDescent="0.25">
      <c r="A2041" t="s">
        <v>3971</v>
      </c>
      <c r="B2041" t="s">
        <v>6167</v>
      </c>
      <c r="C2041">
        <v>92488</v>
      </c>
      <c r="D2041" t="s">
        <v>3972</v>
      </c>
      <c r="E2041">
        <f>VLOOKUP(A2041,ToxCast!A:I,9,FALSE)</f>
        <v>2.124102093527509</v>
      </c>
      <c r="F2041" t="e">
        <f>VLOOKUP(C2041,ECOTOX!A:L,7,FALSE)</f>
        <v>#N/A</v>
      </c>
      <c r="H2041" t="e">
        <f>VLOOKUP(C2041,ECOTOX!A:L,5,FALSE)</f>
        <v>#N/A</v>
      </c>
      <c r="J2041" t="e">
        <f>E2041/F2041</f>
        <v>#N/A</v>
      </c>
      <c r="L2041" t="e">
        <f>E2041/H2041</f>
        <v>#N/A</v>
      </c>
    </row>
    <row r="2042" spans="1:12" hidden="1" x14ac:dyDescent="0.25">
      <c r="A2042" s="2" t="s">
        <v>4093</v>
      </c>
      <c r="B2042" t="s">
        <v>6168</v>
      </c>
      <c r="C2042">
        <v>122598</v>
      </c>
      <c r="D2042" t="s">
        <v>6403</v>
      </c>
      <c r="E2042">
        <f>VLOOKUP(A2042,ToxCast!A:I,9,FALSE)</f>
        <v>0</v>
      </c>
      <c r="F2042" t="e">
        <f>VLOOKUP(C2042,ECOTOX!A:L,7,FALSE)</f>
        <v>#N/A</v>
      </c>
      <c r="H2042" t="e">
        <f>VLOOKUP(C2042,ECOTOX!A:L,5,FALSE)</f>
        <v>#N/A</v>
      </c>
      <c r="J2042" t="e">
        <f>E2042/F2042</f>
        <v>#N/A</v>
      </c>
      <c r="L2042" t="e">
        <f>E2042/H2042</f>
        <v>#N/A</v>
      </c>
    </row>
    <row r="2043" spans="1:12" hidden="1" x14ac:dyDescent="0.25">
      <c r="A2043" t="s">
        <v>3391</v>
      </c>
      <c r="B2043" t="s">
        <v>6169</v>
      </c>
      <c r="C2043">
        <v>83670</v>
      </c>
      <c r="D2043" t="s">
        <v>3392</v>
      </c>
      <c r="E2043">
        <f>VLOOKUP(A2043,ToxCast!A:I,9,FALSE)</f>
        <v>0.23408790569369961</v>
      </c>
      <c r="F2043" t="e">
        <f>VLOOKUP(C2043,ECOTOX!A:L,7,FALSE)</f>
        <v>#N/A</v>
      </c>
      <c r="H2043" t="e">
        <f>VLOOKUP(C2043,ECOTOX!A:L,5,FALSE)</f>
        <v>#N/A</v>
      </c>
      <c r="J2043" t="e">
        <f>E2043/F2043</f>
        <v>#N/A</v>
      </c>
      <c r="L2043" t="e">
        <f>E2043/H2043</f>
        <v>#N/A</v>
      </c>
    </row>
    <row r="2044" spans="1:12" hidden="1" x14ac:dyDescent="0.25">
      <c r="A2044" t="s">
        <v>1923</v>
      </c>
      <c r="B2044" t="s">
        <v>6170</v>
      </c>
      <c r="C2044">
        <v>13674878</v>
      </c>
      <c r="D2044" t="s">
        <v>1924</v>
      </c>
      <c r="E2044">
        <f>VLOOKUP(A2044,ToxCast!A:I,9,FALSE)</f>
        <v>7.9315909156879555E-2</v>
      </c>
      <c r="F2044" t="e">
        <f>VLOOKUP(C2044,ECOTOX!A:L,7,FALSE)</f>
        <v>#N/A</v>
      </c>
      <c r="H2044" t="e">
        <f>VLOOKUP(C2044,ECOTOX!A:L,5,FALSE)</f>
        <v>#N/A</v>
      </c>
      <c r="J2044" t="e">
        <f>E2044/F2044</f>
        <v>#N/A</v>
      </c>
      <c r="L2044" t="e">
        <f>E2044/H2044</f>
        <v>#N/A</v>
      </c>
    </row>
    <row r="2045" spans="1:12" hidden="1" x14ac:dyDescent="0.25">
      <c r="A2045" t="s">
        <v>3973</v>
      </c>
      <c r="B2045" t="s">
        <v>6171</v>
      </c>
      <c r="C2045">
        <v>25155231</v>
      </c>
      <c r="D2045" t="s">
        <v>3974</v>
      </c>
      <c r="E2045" t="e">
        <f>VLOOKUP(A2045,ToxCast!A:I,9,FALSE)</f>
        <v>#VALUE!</v>
      </c>
      <c r="F2045" t="e">
        <f>VLOOKUP(C2045,ECOTOX!A:L,7,FALSE)</f>
        <v>#N/A</v>
      </c>
      <c r="H2045" t="e">
        <f>VLOOKUP(C2045,ECOTOX!A:L,5,FALSE)</f>
        <v>#N/A</v>
      </c>
      <c r="J2045" t="e">
        <f>E2045/F2045</f>
        <v>#VALUE!</v>
      </c>
      <c r="L2045" t="e">
        <f>E2045/H2045</f>
        <v>#VALUE!</v>
      </c>
    </row>
    <row r="2046" spans="1:12" hidden="1" x14ac:dyDescent="0.25">
      <c r="A2046" t="s">
        <v>3975</v>
      </c>
      <c r="B2046" t="s">
        <v>6172</v>
      </c>
      <c r="C2046">
        <v>60128</v>
      </c>
      <c r="D2046" t="s">
        <v>3976</v>
      </c>
      <c r="E2046">
        <f>VLOOKUP(A2046,ToxCast!A:I,9,FALSE)</f>
        <v>2.8028947465388141</v>
      </c>
      <c r="F2046" t="e">
        <f>VLOOKUP(C2046,ECOTOX!A:L,7,FALSE)</f>
        <v>#N/A</v>
      </c>
      <c r="H2046" t="e">
        <f>VLOOKUP(C2046,ECOTOX!A:L,5,FALSE)</f>
        <v>#N/A</v>
      </c>
      <c r="J2046" t="e">
        <f>E2046/F2046</f>
        <v>#N/A</v>
      </c>
      <c r="L2046" t="e">
        <f>E2046/H2046</f>
        <v>#N/A</v>
      </c>
    </row>
    <row r="2047" spans="1:12" hidden="1" x14ac:dyDescent="0.25">
      <c r="A2047" t="s">
        <v>3977</v>
      </c>
      <c r="B2047" t="s">
        <v>6173</v>
      </c>
      <c r="C2047">
        <v>112607</v>
      </c>
      <c r="D2047" t="s">
        <v>3978</v>
      </c>
      <c r="E2047">
        <f>VLOOKUP(A2047,ToxCast!A:I,9,FALSE)</f>
        <v>1.1537200026635172E-5</v>
      </c>
      <c r="F2047" t="e">
        <f>VLOOKUP(C2047,ECOTOX!A:L,7,FALSE)</f>
        <v>#N/A</v>
      </c>
      <c r="H2047" t="e">
        <f>VLOOKUP(C2047,ECOTOX!A:L,5,FALSE)</f>
        <v>#N/A</v>
      </c>
      <c r="J2047" t="e">
        <f>E2047/F2047</f>
        <v>#N/A</v>
      </c>
      <c r="L2047" t="e">
        <f>E2047/H2047</f>
        <v>#N/A</v>
      </c>
    </row>
    <row r="2048" spans="1:12" hidden="1" x14ac:dyDescent="0.25">
      <c r="A2048" t="s">
        <v>3393</v>
      </c>
      <c r="B2048" t="s">
        <v>6174</v>
      </c>
      <c r="C2048">
        <v>112721</v>
      </c>
      <c r="D2048" t="s">
        <v>3394</v>
      </c>
      <c r="E2048">
        <f>VLOOKUP(A2048,ToxCast!A:I,9,FALSE)</f>
        <v>3.758907541296342E-2</v>
      </c>
      <c r="F2048" t="e">
        <f>VLOOKUP(C2048,ECOTOX!A:L,7,FALSE)</f>
        <v>#N/A</v>
      </c>
      <c r="H2048" t="e">
        <f>VLOOKUP(C2048,ECOTOX!A:L,5,FALSE)</f>
        <v>#N/A</v>
      </c>
      <c r="J2048" t="e">
        <f>E2048/F2048</f>
        <v>#N/A</v>
      </c>
      <c r="L2048" t="e">
        <f>E2048/H2048</f>
        <v>#N/A</v>
      </c>
    </row>
    <row r="2049" spans="1:12" hidden="1" x14ac:dyDescent="0.25">
      <c r="A2049" t="s">
        <v>3979</v>
      </c>
      <c r="B2049" t="s">
        <v>6175</v>
      </c>
      <c r="C2049">
        <v>124174</v>
      </c>
      <c r="D2049" t="s">
        <v>3980</v>
      </c>
      <c r="E2049">
        <f>VLOOKUP(A2049,ToxCast!A:I,9,FALSE)</f>
        <v>2.6352926440586424E-3</v>
      </c>
      <c r="F2049" t="e">
        <f>VLOOKUP(C2049,ECOTOX!A:L,7,FALSE)</f>
        <v>#N/A</v>
      </c>
      <c r="H2049" t="e">
        <f>VLOOKUP(C2049,ECOTOX!A:L,5,FALSE)</f>
        <v>#N/A</v>
      </c>
      <c r="J2049" t="e">
        <f>E2049/F2049</f>
        <v>#N/A</v>
      </c>
      <c r="L2049" t="e">
        <f>E2049/H2049</f>
        <v>#N/A</v>
      </c>
    </row>
    <row r="2050" spans="1:12" hidden="1" x14ac:dyDescent="0.25">
      <c r="A2050" s="2" t="s">
        <v>4065</v>
      </c>
      <c r="B2050" t="s">
        <v>6176</v>
      </c>
      <c r="C2050">
        <v>140012</v>
      </c>
      <c r="D2050" t="s">
        <v>6404</v>
      </c>
      <c r="E2050">
        <f>VLOOKUP(A2050,ToxCast!A:I,9,FALSE)</f>
        <v>0</v>
      </c>
      <c r="F2050" t="e">
        <f>VLOOKUP(C2050,ECOTOX!A:L,7,FALSE)</f>
        <v>#N/A</v>
      </c>
      <c r="H2050" t="e">
        <f>VLOOKUP(C2050,ECOTOX!A:L,5,FALSE)</f>
        <v>#N/A</v>
      </c>
      <c r="J2050" t="e">
        <f>E2050/F2050</f>
        <v>#N/A</v>
      </c>
      <c r="L2050" t="e">
        <f>E2050/H2050</f>
        <v>#N/A</v>
      </c>
    </row>
    <row r="2051" spans="1:12" hidden="1" x14ac:dyDescent="0.25">
      <c r="A2051" t="s">
        <v>3981</v>
      </c>
      <c r="B2051" t="s">
        <v>6177</v>
      </c>
      <c r="C2051">
        <v>1111780</v>
      </c>
      <c r="D2051" t="s">
        <v>3982</v>
      </c>
      <c r="E2051">
        <f>VLOOKUP(A2051,ToxCast!A:I,9,FALSE)</f>
        <v>4.9641530459676496E-4</v>
      </c>
      <c r="F2051" t="e">
        <f>VLOOKUP(C2051,ECOTOX!A:L,7,FALSE)</f>
        <v>#N/A</v>
      </c>
      <c r="H2051" t="e">
        <f>VLOOKUP(C2051,ECOTOX!A:L,5,FALSE)</f>
        <v>#N/A</v>
      </c>
      <c r="J2051" t="e">
        <f>E2051/F2051</f>
        <v>#N/A</v>
      </c>
      <c r="L2051" t="e">
        <f>E2051/H2051</f>
        <v>#N/A</v>
      </c>
    </row>
    <row r="2052" spans="1:12" hidden="1" x14ac:dyDescent="0.25">
      <c r="A2052" t="s">
        <v>3983</v>
      </c>
      <c r="B2052" t="s">
        <v>6178</v>
      </c>
      <c r="C2052">
        <v>3147759</v>
      </c>
      <c r="D2052" t="s">
        <v>3984</v>
      </c>
      <c r="E2052">
        <f>VLOOKUP(A2052,ToxCast!A:I,9,FALSE)</f>
        <v>0.3714310622714983</v>
      </c>
      <c r="F2052" t="e">
        <f>VLOOKUP(C2052,ECOTOX!A:L,7,FALSE)</f>
        <v>#N/A</v>
      </c>
      <c r="H2052" t="e">
        <f>VLOOKUP(C2052,ECOTOX!A:L,5,FALSE)</f>
        <v>#N/A</v>
      </c>
      <c r="J2052" t="e">
        <f>E2052/F2052</f>
        <v>#N/A</v>
      </c>
      <c r="L2052" t="e">
        <f>E2052/H2052</f>
        <v>#N/A</v>
      </c>
    </row>
    <row r="2053" spans="1:12" hidden="1" x14ac:dyDescent="0.25">
      <c r="A2053" t="s">
        <v>1925</v>
      </c>
      <c r="B2053" t="s">
        <v>6179</v>
      </c>
      <c r="C2053">
        <v>25322694</v>
      </c>
      <c r="D2053" t="s">
        <v>1926</v>
      </c>
      <c r="E2053" t="e">
        <f>VLOOKUP(A2053,ToxCast!A:I,9,FALSE)</f>
        <v>#VALUE!</v>
      </c>
      <c r="F2053" t="e">
        <f>VLOOKUP(C2053,ECOTOX!A:L,7,FALSE)</f>
        <v>#N/A</v>
      </c>
      <c r="H2053" t="e">
        <f>VLOOKUP(C2053,ECOTOX!A:L,5,FALSE)</f>
        <v>#N/A</v>
      </c>
      <c r="J2053" t="e">
        <f>E2053/F2053</f>
        <v>#VALUE!</v>
      </c>
      <c r="L2053" t="e">
        <f>E2053/H2053</f>
        <v>#VALUE!</v>
      </c>
    </row>
    <row r="2054" spans="1:12" x14ac:dyDescent="0.25">
      <c r="A2054" t="s">
        <v>1927</v>
      </c>
      <c r="B2054" t="s">
        <v>6180</v>
      </c>
      <c r="C2054">
        <v>1702176</v>
      </c>
      <c r="D2054" t="s">
        <v>1928</v>
      </c>
      <c r="E2054">
        <f>VLOOKUP(A2054,ToxCast!A:I,9,FALSE)</f>
        <v>1.6402028305336999E-4</v>
      </c>
      <c r="F2054">
        <f>VLOOKUP(C2054,ECOTOX!A:L,7,FALSE)</f>
        <v>42.924999999999997</v>
      </c>
      <c r="G2054">
        <f>VLOOKUP(C2054,ECOTOX!A:L,8,FALSE)</f>
        <v>78.95</v>
      </c>
      <c r="H2054">
        <f>VLOOKUP(C2054,ECOTOX!A:L,5,FALSE)</f>
        <v>363</v>
      </c>
      <c r="J2054">
        <f>E2054/F2054</f>
        <v>3.8210898789369832E-6</v>
      </c>
      <c r="K2054" s="8">
        <f>E2054/G2054</f>
        <v>2.0775210013093096E-6</v>
      </c>
      <c r="L2054">
        <f>E2054/H2054</f>
        <v>4.5184650978889806E-7</v>
      </c>
    </row>
    <row r="2055" spans="1:12" x14ac:dyDescent="0.25">
      <c r="A2055" t="s">
        <v>489</v>
      </c>
      <c r="B2055" t="s">
        <v>6181</v>
      </c>
      <c r="C2055">
        <v>107534963</v>
      </c>
      <c r="D2055" t="s">
        <v>490</v>
      </c>
      <c r="E2055">
        <f>VLOOKUP(A2055,ToxCast!A:I,9,FALSE)</f>
        <v>6.0943934632514345E-2</v>
      </c>
      <c r="F2055">
        <f>VLOOKUP(C2055,ECOTOX!A:L,7,FALSE)</f>
        <v>3.65E-3</v>
      </c>
      <c r="G2055">
        <f>VLOOKUP(C2055,ECOTOX!A:L,8,FALSE)</f>
        <v>8.7000000000000115E-3</v>
      </c>
      <c r="H2055">
        <f>VLOOKUP(C2055,ECOTOX!A:L,5,FALSE)</f>
        <v>0.3</v>
      </c>
      <c r="J2055">
        <f>E2055/F2055</f>
        <v>16.696968392469682</v>
      </c>
      <c r="K2055" s="8">
        <f>E2055/G2055</f>
        <v>7.0050499577602601</v>
      </c>
      <c r="L2055">
        <f>E2055/H2055</f>
        <v>0.20314644877504781</v>
      </c>
    </row>
    <row r="2056" spans="1:12" x14ac:dyDescent="0.25">
      <c r="A2056" t="s">
        <v>769</v>
      </c>
      <c r="B2056" t="s">
        <v>6182</v>
      </c>
      <c r="C2056">
        <v>22781233</v>
      </c>
      <c r="D2056" t="s">
        <v>770</v>
      </c>
      <c r="E2056">
        <f>VLOOKUP(A2056,ToxCast!A:I,9,FALSE)</f>
        <v>4.7526642488798503E-2</v>
      </c>
      <c r="F2056">
        <f>VLOOKUP(C2056,ECOTOX!A:L,7,FALSE)</f>
        <v>2.5999999999999999E-3</v>
      </c>
      <c r="G2056">
        <f>VLOOKUP(C2056,ECOTOX!A:L,8,FALSE)</f>
        <v>3.7599999999999999E-3</v>
      </c>
      <c r="H2056">
        <f>VLOOKUP(C2056,ECOTOX!A:L,5,FALSE)</f>
        <v>0.67</v>
      </c>
      <c r="J2056">
        <f>E2056/F2056</f>
        <v>18.279477880307116</v>
      </c>
      <c r="K2056" s="8">
        <f>E2056/G2056</f>
        <v>12.640064491701731</v>
      </c>
      <c r="L2056">
        <f>E2056/H2056</f>
        <v>7.0935287296714181E-2</v>
      </c>
    </row>
    <row r="2057" spans="1:12" x14ac:dyDescent="0.25">
      <c r="A2057" t="s">
        <v>1929</v>
      </c>
      <c r="B2057" t="s">
        <v>6183</v>
      </c>
      <c r="C2057">
        <v>741582</v>
      </c>
      <c r="D2057" t="s">
        <v>1930</v>
      </c>
      <c r="E2057">
        <f>VLOOKUP(A2057,ToxCast!A:I,9,FALSE)</f>
        <v>2.870581619016379E-2</v>
      </c>
      <c r="F2057">
        <f>VLOOKUP(C2057,ECOTOX!A:L,7,FALSE)</f>
        <v>4.1999999999999997E-3</v>
      </c>
      <c r="G2057">
        <f>VLOOKUP(C2057,ECOTOX!A:L,8,FALSE)</f>
        <v>4.1999999999999997E-3</v>
      </c>
      <c r="H2057">
        <f>VLOOKUP(C2057,ECOTOX!A:L,5,FALSE)</f>
        <v>0.25</v>
      </c>
      <c r="J2057">
        <f>E2057/F2057</f>
        <v>6.8347181405151884</v>
      </c>
      <c r="K2057" s="8">
        <f>E2057/G2057</f>
        <v>6.8347181405151884</v>
      </c>
      <c r="L2057">
        <f>E2057/H2057</f>
        <v>0.11482326476065516</v>
      </c>
    </row>
    <row r="2058" spans="1:12" x14ac:dyDescent="0.25">
      <c r="A2058" t="s">
        <v>1353</v>
      </c>
      <c r="B2058" t="s">
        <v>6184</v>
      </c>
      <c r="C2058">
        <v>97886458</v>
      </c>
      <c r="D2058" t="s">
        <v>1354</v>
      </c>
      <c r="E2058">
        <f>VLOOKUP(A2058,ToxCast!A:I,9,FALSE)</f>
        <v>0.1528467750287654</v>
      </c>
      <c r="F2058">
        <f>VLOOKUP(C2058,ECOTOX!A:L,7,FALSE)</f>
        <v>1.6279999999999999E-2</v>
      </c>
      <c r="G2058">
        <f>VLOOKUP(C2058,ECOTOX!A:L,8,FALSE)</f>
        <v>2.760000000000001E-2</v>
      </c>
      <c r="H2058">
        <f>VLOOKUP(C2058,ECOTOX!A:L,5,FALSE)</f>
        <v>0.19</v>
      </c>
      <c r="J2058">
        <f>E2058/F2058</f>
        <v>9.3886225447644591</v>
      </c>
      <c r="K2058" s="8">
        <f>E2058/G2058</f>
        <v>5.5379266314770055</v>
      </c>
      <c r="L2058">
        <f>E2058/H2058</f>
        <v>0.80445671067771263</v>
      </c>
    </row>
    <row r="2059" spans="1:12" x14ac:dyDescent="0.25">
      <c r="A2059" t="s">
        <v>771</v>
      </c>
      <c r="B2059" t="s">
        <v>6185</v>
      </c>
      <c r="C2059">
        <v>25954136</v>
      </c>
      <c r="D2059" t="s">
        <v>772</v>
      </c>
      <c r="E2059">
        <f>VLOOKUP(A2059,ToxCast!A:I,9,FALSE)</f>
        <v>5.7100320650969412</v>
      </c>
      <c r="F2059">
        <f>VLOOKUP(C2059,ECOTOX!A:L,7,FALSE)</f>
        <v>16.350000000000001</v>
      </c>
      <c r="G2059">
        <f>VLOOKUP(C2059,ECOTOX!A:L,8,FALSE)</f>
        <v>17.7</v>
      </c>
      <c r="H2059">
        <f>VLOOKUP(C2059,ECOTOX!A:L,5,FALSE)</f>
        <v>132</v>
      </c>
      <c r="J2059">
        <f>E2059/F2059</f>
        <v>0.34923743517412481</v>
      </c>
      <c r="K2059" s="8">
        <f>E2059/G2059</f>
        <v>0.32260068164389499</v>
      </c>
      <c r="L2059">
        <f>E2059/H2059</f>
        <v>4.3257818674976828E-2</v>
      </c>
    </row>
    <row r="2060" spans="1:12" x14ac:dyDescent="0.25">
      <c r="A2060" t="s">
        <v>1931</v>
      </c>
      <c r="B2060" t="s">
        <v>6186</v>
      </c>
      <c r="C2060">
        <v>116255482</v>
      </c>
      <c r="D2060" t="s">
        <v>1932</v>
      </c>
      <c r="E2060">
        <f>VLOOKUP(A2060,ToxCast!A:I,9,FALSE)</f>
        <v>1.0381038023455001E-2</v>
      </c>
      <c r="F2060">
        <f>VLOOKUP(C2060,ECOTOX!A:L,7,FALSE)</f>
        <v>8.0000000000000002E-3</v>
      </c>
      <c r="G2060">
        <f>VLOOKUP(C2060,ECOTOX!A:L,8,FALSE)</f>
        <v>1.4999999999999999E-2</v>
      </c>
      <c r="H2060">
        <f>VLOOKUP(C2060,ECOTOX!A:L,5,FALSE)</f>
        <v>0.48</v>
      </c>
      <c r="J2060">
        <f>E2060/F2060</f>
        <v>1.297629752931875</v>
      </c>
      <c r="K2060" s="8">
        <f>E2060/G2060</f>
        <v>0.69206920156366669</v>
      </c>
      <c r="L2060">
        <f>E2060/H2060</f>
        <v>2.1627162548864584E-2</v>
      </c>
    </row>
    <row r="2061" spans="1:12" x14ac:dyDescent="0.25">
      <c r="A2061" t="s">
        <v>1933</v>
      </c>
      <c r="B2061" t="s">
        <v>6187</v>
      </c>
      <c r="C2061">
        <v>122453730</v>
      </c>
      <c r="D2061" t="s">
        <v>1934</v>
      </c>
      <c r="E2061">
        <f>VLOOKUP(A2061,ToxCast!A:I,9,FALSE)</f>
        <v>2.1190597064524131E-2</v>
      </c>
      <c r="F2061">
        <f>VLOOKUP(C2061,ECOTOX!A:L,7,FALSE)</f>
        <v>3.1260000000000012E-4</v>
      </c>
      <c r="G2061">
        <f>VLOOKUP(C2061,ECOTOX!A:L,8,FALSE)</f>
        <v>3.7849999999999998E-4</v>
      </c>
      <c r="H2061">
        <f>VLOOKUP(C2061,ECOTOX!A:L,5,FALSE)</f>
        <v>5.5050000000000003E-3</v>
      </c>
      <c r="J2061">
        <f>E2061/F2061</f>
        <v>67.788218376596689</v>
      </c>
      <c r="K2061" s="8">
        <f>E2061/G2061</f>
        <v>55.985725401648963</v>
      </c>
      <c r="L2061">
        <f>E2061/H2061</f>
        <v>3.8493364331560636</v>
      </c>
    </row>
    <row r="2062" spans="1:12" x14ac:dyDescent="0.25">
      <c r="A2062" t="s">
        <v>1355</v>
      </c>
      <c r="B2062" t="s">
        <v>6188</v>
      </c>
      <c r="C2062">
        <v>95266403</v>
      </c>
      <c r="D2062" t="s">
        <v>1356</v>
      </c>
      <c r="E2062">
        <f>VLOOKUP(A2062,ToxCast!A:I,9,FALSE)</f>
        <v>19.060459575965051</v>
      </c>
      <c r="F2062">
        <f>VLOOKUP(C2062,ECOTOX!A:L,7,FALSE)</f>
        <v>0.44349999999999989</v>
      </c>
      <c r="G2062">
        <f>VLOOKUP(C2062,ECOTOX!A:L,8,FALSE)</f>
        <v>0.94100000000000006</v>
      </c>
      <c r="H2062">
        <f>VLOOKUP(C2062,ECOTOX!A:L,5,FALSE)</f>
        <v>9.9</v>
      </c>
      <c r="J2062">
        <f>E2062/F2062</f>
        <v>42.977360937914447</v>
      </c>
      <c r="K2062" s="8">
        <f>E2062/G2062</f>
        <v>20.255536212502712</v>
      </c>
      <c r="L2062">
        <f>E2062/H2062</f>
        <v>1.9252989470671769</v>
      </c>
    </row>
    <row r="2063" spans="1:12" hidden="1" x14ac:dyDescent="0.25">
      <c r="A2063" t="s">
        <v>387</v>
      </c>
      <c r="B2063" t="s">
        <v>6189</v>
      </c>
      <c r="C2063">
        <v>7173515</v>
      </c>
      <c r="D2063" t="s">
        <v>388</v>
      </c>
      <c r="E2063">
        <f>VLOOKUP(A2063,ToxCast!A:I,9,FALSE)</f>
        <v>0.22798417874114699</v>
      </c>
      <c r="F2063" t="e">
        <f>VLOOKUP(C2063,ECOTOX!A:L,7,FALSE)</f>
        <v>#N/A</v>
      </c>
      <c r="H2063" t="e">
        <f>VLOOKUP(C2063,ECOTOX!A:L,5,FALSE)</f>
        <v>#N/A</v>
      </c>
      <c r="J2063" t="e">
        <f>E2063/F2063</f>
        <v>#N/A</v>
      </c>
      <c r="L2063" t="e">
        <f>E2063/H2063</f>
        <v>#N/A</v>
      </c>
    </row>
    <row r="2064" spans="1:12" x14ac:dyDescent="0.25">
      <c r="A2064" t="s">
        <v>773</v>
      </c>
      <c r="B2064" t="s">
        <v>6190</v>
      </c>
      <c r="C2064">
        <v>156052685</v>
      </c>
      <c r="D2064" t="s">
        <v>774</v>
      </c>
      <c r="E2064">
        <f>VLOOKUP(A2064,ToxCast!A:I,9,FALSE)</f>
        <v>0.16437159602890081</v>
      </c>
      <c r="F2064">
        <f>VLOOKUP(C2064,ECOTOX!A:L,7,FALSE)</f>
        <v>1.225E-5</v>
      </c>
      <c r="G2064">
        <f>VLOOKUP(C2064,ECOTOX!A:L,8,FALSE)</f>
        <v>2.0595000000000001E-3</v>
      </c>
      <c r="H2064">
        <f>VLOOKUP(C2064,ECOTOX!A:L,5,FALSE)</f>
        <v>7.4499999999999997E-2</v>
      </c>
      <c r="J2064">
        <f>E2064/F2064</f>
        <v>13418.089471747006</v>
      </c>
      <c r="K2064" s="8">
        <f>E2064/G2064</f>
        <v>79.811408608351925</v>
      </c>
      <c r="L2064">
        <f>E2064/H2064</f>
        <v>2.206330148038937</v>
      </c>
    </row>
    <row r="2065" spans="1:12" x14ac:dyDescent="0.25">
      <c r="A2065" t="s">
        <v>2471</v>
      </c>
      <c r="B2065" t="s">
        <v>6191</v>
      </c>
      <c r="C2065">
        <v>28772567</v>
      </c>
      <c r="D2065" t="s">
        <v>2472</v>
      </c>
      <c r="E2065">
        <f>VLOOKUP(A2065,ToxCast!A:I,9,FALSE)</f>
        <v>0.1041151273009568</v>
      </c>
      <c r="F2065">
        <f>VLOOKUP(C2065,ECOTOX!A:L,7,FALSE)</f>
        <v>1.24</v>
      </c>
      <c r="G2065">
        <f>VLOOKUP(C2065,ECOTOX!A:L,8,FALSE)</f>
        <v>1.28</v>
      </c>
      <c r="H2065">
        <f>VLOOKUP(C2065,ECOTOX!A:L,5,FALSE)</f>
        <v>1.6</v>
      </c>
      <c r="J2065">
        <f>E2065/F2065</f>
        <v>8.3963812339481289E-2</v>
      </c>
      <c r="K2065" s="8">
        <f>E2065/G2065</f>
        <v>8.13399432038725E-2</v>
      </c>
      <c r="L2065">
        <f>E2065/H2065</f>
        <v>6.5071954563098E-2</v>
      </c>
    </row>
    <row r="2066" spans="1:12" x14ac:dyDescent="0.25">
      <c r="A2066" t="s">
        <v>291</v>
      </c>
      <c r="B2066" t="s">
        <v>6192</v>
      </c>
      <c r="C2066">
        <v>80844071</v>
      </c>
      <c r="D2066" t="s">
        <v>292</v>
      </c>
      <c r="E2066">
        <f>VLOOKUP(A2066,ToxCast!A:I,9,FALSE)</f>
        <v>0.57630544147218288</v>
      </c>
      <c r="F2066">
        <f>VLOOKUP(C2066,ECOTOX!A:L,7,FALSE)</f>
        <v>3.7000000000000002E-6</v>
      </c>
      <c r="G2066">
        <f>VLOOKUP(C2066,ECOTOX!A:L,8,FALSE)</f>
        <v>6.9E-6</v>
      </c>
      <c r="H2066">
        <f>VLOOKUP(C2066,ECOTOX!A:L,5,FALSE)</f>
        <v>6.9999999999999999E-4</v>
      </c>
      <c r="J2066">
        <f>E2066/F2066</f>
        <v>155758.22742491428</v>
      </c>
      <c r="K2066" s="8">
        <f>E2066/G2066</f>
        <v>83522.527749591725</v>
      </c>
      <c r="L2066">
        <f>E2066/H2066</f>
        <v>823.29348781740407</v>
      </c>
    </row>
    <row r="2067" spans="1:12" x14ac:dyDescent="0.25">
      <c r="A2067" t="s">
        <v>775</v>
      </c>
      <c r="B2067" t="s">
        <v>6193</v>
      </c>
      <c r="C2067">
        <v>33245395</v>
      </c>
      <c r="D2067" t="s">
        <v>776</v>
      </c>
      <c r="E2067">
        <f>VLOOKUP(A2067,ToxCast!A:I,9,FALSE)</f>
        <v>0.71245782171221694</v>
      </c>
      <c r="F2067">
        <f>VLOOKUP(C2067,ECOTOX!A:L,7,FALSE)</f>
        <v>4.8000000000000013E-3</v>
      </c>
      <c r="G2067">
        <f>VLOOKUP(C2067,ECOTOX!A:L,8,FALSE)</f>
        <v>5.5999999999999991E-3</v>
      </c>
      <c r="H2067">
        <f>VLOOKUP(C2067,ECOTOX!A:L,5,FALSE)</f>
        <v>1.2E-2</v>
      </c>
      <c r="J2067">
        <f>E2067/F2067</f>
        <v>148.42871285671183</v>
      </c>
      <c r="K2067" s="8">
        <f>E2067/G2067</f>
        <v>127.22461102003876</v>
      </c>
      <c r="L2067">
        <f>E2067/H2067</f>
        <v>59.371485142684747</v>
      </c>
    </row>
    <row r="2068" spans="1:12" x14ac:dyDescent="0.25">
      <c r="A2068" t="s">
        <v>2473</v>
      </c>
      <c r="B2068" t="s">
        <v>6194</v>
      </c>
      <c r="C2068">
        <v>549188</v>
      </c>
      <c r="D2068" t="s">
        <v>2474</v>
      </c>
      <c r="E2068">
        <f>VLOOKUP(A2068,ToxCast!A:I,9,FALSE)</f>
        <v>0.16717756386680591</v>
      </c>
      <c r="F2068">
        <f>VLOOKUP(C2068,ECOTOX!A:L,7,FALSE)</f>
        <v>4.82</v>
      </c>
      <c r="G2068">
        <f>VLOOKUP(C2068,ECOTOX!A:L,8,FALSE)</f>
        <v>4.82</v>
      </c>
      <c r="H2068">
        <f>VLOOKUP(C2068,ECOTOX!A:L,5,FALSE)</f>
        <v>4.82</v>
      </c>
      <c r="J2068">
        <f>E2068/F2068</f>
        <v>3.4684141881080065E-2</v>
      </c>
      <c r="K2068" s="8">
        <f>E2068/G2068</f>
        <v>3.4684141881080065E-2</v>
      </c>
      <c r="L2068">
        <f>E2068/H2068</f>
        <v>3.4684141881080065E-2</v>
      </c>
    </row>
    <row r="2069" spans="1:12" x14ac:dyDescent="0.25">
      <c r="A2069" t="s">
        <v>2475</v>
      </c>
      <c r="B2069" t="s">
        <v>6195</v>
      </c>
      <c r="C2069">
        <v>32809168</v>
      </c>
      <c r="D2069" t="s">
        <v>2476</v>
      </c>
      <c r="E2069">
        <f>VLOOKUP(A2069,ToxCast!A:I,9,FALSE)</f>
        <v>0.1852528693863589</v>
      </c>
      <c r="F2069">
        <f>VLOOKUP(C2069,ECOTOX!A:L,7,FALSE)</f>
        <v>200</v>
      </c>
      <c r="G2069">
        <f>VLOOKUP(C2069,ECOTOX!A:L,8,FALSE)</f>
        <v>200</v>
      </c>
      <c r="H2069">
        <f>VLOOKUP(C2069,ECOTOX!A:L,5,FALSE)</f>
        <v>200</v>
      </c>
      <c r="J2069">
        <f>E2069/F2069</f>
        <v>9.2626434693179448E-4</v>
      </c>
      <c r="K2069" s="8">
        <f>E2069/G2069</f>
        <v>9.2626434693179448E-4</v>
      </c>
      <c r="L2069">
        <f>E2069/H2069</f>
        <v>9.2626434693179448E-4</v>
      </c>
    </row>
    <row r="2070" spans="1:12" hidden="1" x14ac:dyDescent="0.25">
      <c r="A2070" t="s">
        <v>3985</v>
      </c>
      <c r="B2070" t="s">
        <v>6196</v>
      </c>
      <c r="C2070">
        <v>101100</v>
      </c>
      <c r="D2070" t="s">
        <v>3986</v>
      </c>
      <c r="E2070">
        <f>VLOOKUP(A2070,ToxCast!A:I,9,FALSE)</f>
        <v>1.3502097835357421</v>
      </c>
      <c r="F2070" t="e">
        <f>VLOOKUP(C2070,ECOTOX!A:L,7,FALSE)</f>
        <v>#N/A</v>
      </c>
      <c r="H2070" t="e">
        <f>VLOOKUP(C2070,ECOTOX!A:L,5,FALSE)</f>
        <v>#N/A</v>
      </c>
      <c r="J2070" t="e">
        <f>E2070/F2070</f>
        <v>#N/A</v>
      </c>
      <c r="L2070" t="e">
        <f>E2070/H2070</f>
        <v>#N/A</v>
      </c>
    </row>
    <row r="2071" spans="1:12" hidden="1" x14ac:dyDescent="0.25">
      <c r="A2071" t="s">
        <v>2477</v>
      </c>
      <c r="B2071" t="s">
        <v>6197</v>
      </c>
      <c r="C2071">
        <v>122883</v>
      </c>
      <c r="D2071" t="s">
        <v>2478</v>
      </c>
      <c r="E2071">
        <f>VLOOKUP(A2071,ToxCast!A:I,9,FALSE)</f>
        <v>2.4288209511777632</v>
      </c>
      <c r="F2071" t="e">
        <f>VLOOKUP(C2071,ECOTOX!A:L,7,FALSE)</f>
        <v>#N/A</v>
      </c>
      <c r="H2071" t="e">
        <f>VLOOKUP(C2071,ECOTOX!A:L,5,FALSE)</f>
        <v>#N/A</v>
      </c>
      <c r="J2071" t="e">
        <f>E2071/F2071</f>
        <v>#N/A</v>
      </c>
      <c r="L2071" t="e">
        <f>E2071/H2071</f>
        <v>#N/A</v>
      </c>
    </row>
    <row r="2072" spans="1:12" hidden="1" x14ac:dyDescent="0.25">
      <c r="A2072" t="s">
        <v>1935</v>
      </c>
      <c r="B2072" t="s">
        <v>6198</v>
      </c>
      <c r="C2072">
        <v>26172554</v>
      </c>
      <c r="D2072" t="s">
        <v>1936</v>
      </c>
      <c r="E2072">
        <f>VLOOKUP(A2072,ToxCast!A:I,9,FALSE)</f>
        <v>0.29675350451877197</v>
      </c>
      <c r="F2072" t="e">
        <f>VLOOKUP(C2072,ECOTOX!A:L,7,FALSE)</f>
        <v>#N/A</v>
      </c>
      <c r="H2072" t="e">
        <f>VLOOKUP(C2072,ECOTOX!A:L,5,FALSE)</f>
        <v>#N/A</v>
      </c>
      <c r="J2072" t="e">
        <f>E2072/F2072</f>
        <v>#N/A</v>
      </c>
      <c r="L2072" t="e">
        <f>E2072/H2072</f>
        <v>#N/A</v>
      </c>
    </row>
    <row r="2073" spans="1:12" hidden="1" x14ac:dyDescent="0.25">
      <c r="A2073" t="s">
        <v>389</v>
      </c>
      <c r="B2073" t="s">
        <v>6199</v>
      </c>
      <c r="C2073">
        <v>8001545</v>
      </c>
      <c r="D2073" t="s">
        <v>390</v>
      </c>
      <c r="E2073" t="e">
        <f>VLOOKUP(A2073,ToxCast!A:I,9,FALSE)</f>
        <v>#VALUE!</v>
      </c>
      <c r="F2073" t="e">
        <f>VLOOKUP(C2073,ECOTOX!A:L,7,FALSE)</f>
        <v>#N/A</v>
      </c>
      <c r="H2073" t="e">
        <f>VLOOKUP(C2073,ECOTOX!A:L,5,FALSE)</f>
        <v>#N/A</v>
      </c>
      <c r="J2073" t="e">
        <f>E2073/F2073</f>
        <v>#VALUE!</v>
      </c>
      <c r="L2073" t="e">
        <f>E2073/H2073</f>
        <v>#VALUE!</v>
      </c>
    </row>
    <row r="2074" spans="1:12" x14ac:dyDescent="0.25">
      <c r="A2074" t="s">
        <v>2479</v>
      </c>
      <c r="B2074" t="s">
        <v>6200</v>
      </c>
      <c r="C2074">
        <v>134605644</v>
      </c>
      <c r="D2074" t="s">
        <v>2480</v>
      </c>
      <c r="E2074">
        <f>VLOOKUP(A2074,ToxCast!A:I,9,FALSE)</f>
        <v>4.1074552989530298E-2</v>
      </c>
      <c r="F2074">
        <f>VLOOKUP(C2074,ECOTOX!A:L,7,FALSE)</f>
        <v>1.2999999999999999E-4</v>
      </c>
      <c r="G2074">
        <f>VLOOKUP(C2074,ECOTOX!A:L,8,FALSE)</f>
        <v>2.2000000000000001E-4</v>
      </c>
      <c r="H2074">
        <f>VLOOKUP(C2074,ECOTOX!A:L,5,FALSE)</f>
        <v>2.9000000000000001E-2</v>
      </c>
      <c r="J2074">
        <f>E2074/F2074</f>
        <v>315.95809991946385</v>
      </c>
      <c r="K2074" s="8">
        <f>E2074/G2074</f>
        <v>186.70251358877408</v>
      </c>
      <c r="L2074">
        <f>E2074/H2074</f>
        <v>1.4163638961906999</v>
      </c>
    </row>
    <row r="2075" spans="1:12" hidden="1" x14ac:dyDescent="0.25">
      <c r="A2075" t="s">
        <v>2481</v>
      </c>
      <c r="B2075" t="s">
        <v>6201</v>
      </c>
      <c r="C2075">
        <v>420042</v>
      </c>
      <c r="D2075" t="s">
        <v>2482</v>
      </c>
      <c r="E2075">
        <f>VLOOKUP(A2075,ToxCast!A:I,9,FALSE)</f>
        <v>5.0667739379476745E-3</v>
      </c>
      <c r="F2075" t="e">
        <f>VLOOKUP(C2075,ECOTOX!A:L,7,FALSE)</f>
        <v>#N/A</v>
      </c>
      <c r="H2075" t="e">
        <f>VLOOKUP(C2075,ECOTOX!A:L,5,FALSE)</f>
        <v>#N/A</v>
      </c>
      <c r="J2075" t="e">
        <f>E2075/F2075</f>
        <v>#N/A</v>
      </c>
      <c r="L2075" t="e">
        <f>E2075/H2075</f>
        <v>#N/A</v>
      </c>
    </row>
    <row r="2076" spans="1:12" x14ac:dyDescent="0.25">
      <c r="A2076" t="s">
        <v>293</v>
      </c>
      <c r="B2076" t="s">
        <v>6202</v>
      </c>
      <c r="C2076">
        <v>120116883</v>
      </c>
      <c r="D2076" t="s">
        <v>294</v>
      </c>
      <c r="E2076">
        <f>VLOOKUP(A2076,ToxCast!A:I,9,FALSE)</f>
        <v>0.21189585962592788</v>
      </c>
      <c r="F2076">
        <f>VLOOKUP(C2076,ECOTOX!A:L,7,FALSE)</f>
        <v>3.46E-3</v>
      </c>
      <c r="G2076">
        <f>VLOOKUP(C2076,ECOTOX!A:L,8,FALSE)</f>
        <v>1.0999999999999999E-2</v>
      </c>
      <c r="H2076">
        <f>VLOOKUP(C2076,ECOTOX!A:L,5,FALSE)</f>
        <v>9.0999999999999998E-2</v>
      </c>
      <c r="J2076">
        <f>E2076/F2076</f>
        <v>61.241577926568752</v>
      </c>
      <c r="K2076" s="8">
        <f>E2076/G2076</f>
        <v>19.263259965993445</v>
      </c>
      <c r="L2076">
        <f>E2076/H2076</f>
        <v>2.3285259299552514</v>
      </c>
    </row>
    <row r="2077" spans="1:12" x14ac:dyDescent="0.25">
      <c r="A2077" t="s">
        <v>2837</v>
      </c>
      <c r="B2077" t="s">
        <v>6203</v>
      </c>
      <c r="C2077">
        <v>127277536</v>
      </c>
      <c r="D2077" t="s">
        <v>2838</v>
      </c>
      <c r="E2077">
        <f>VLOOKUP(A2077,ToxCast!A:I,9,FALSE)</f>
        <v>2.6296921904544662E-2</v>
      </c>
      <c r="F2077">
        <f>VLOOKUP(C2077,ECOTOX!A:L,7,FALSE)</f>
        <v>1.155</v>
      </c>
      <c r="G2077">
        <f>VLOOKUP(C2077,ECOTOX!A:L,8,FALSE)</f>
        <v>1.2</v>
      </c>
      <c r="H2077">
        <f>VLOOKUP(C2077,ECOTOX!A:L,5,FALSE)</f>
        <v>25</v>
      </c>
      <c r="J2077">
        <f>E2077/F2077</f>
        <v>2.2767897752852522E-2</v>
      </c>
      <c r="K2077" s="8">
        <f>E2077/G2077</f>
        <v>2.1914101587120552E-2</v>
      </c>
      <c r="L2077">
        <f>E2077/H2077</f>
        <v>1.0518768761817864E-3</v>
      </c>
    </row>
    <row r="2078" spans="1:12" hidden="1" x14ac:dyDescent="0.25">
      <c r="A2078" t="s">
        <v>1161</v>
      </c>
      <c r="B2078" t="s">
        <v>6204</v>
      </c>
      <c r="C2078">
        <v>9006422</v>
      </c>
      <c r="D2078" t="s">
        <v>1162</v>
      </c>
      <c r="E2078" t="e">
        <f>VLOOKUP(A2078,ToxCast!A:I,9,FALSE)</f>
        <v>#VALUE!</v>
      </c>
      <c r="F2078">
        <f>VLOOKUP(C2078,ECOTOX!A:L,7,FALSE)</f>
        <v>5.3600000000000002E-3</v>
      </c>
      <c r="H2078">
        <f>VLOOKUP(C2078,ECOTOX!A:L,5,FALSE)</f>
        <v>0.373</v>
      </c>
      <c r="J2078" t="e">
        <f>E2078/F2078</f>
        <v>#VALUE!</v>
      </c>
      <c r="L2078" t="e">
        <f>E2078/H2078</f>
        <v>#VALUE!</v>
      </c>
    </row>
    <row r="2079" spans="1:12" hidden="1" x14ac:dyDescent="0.25">
      <c r="A2079" t="s">
        <v>1937</v>
      </c>
      <c r="B2079" t="s">
        <v>6205</v>
      </c>
      <c r="C2079">
        <v>8000484</v>
      </c>
      <c r="D2079" t="s">
        <v>1938</v>
      </c>
      <c r="E2079" t="e">
        <f>VLOOKUP(A2079,ToxCast!A:I,9,FALSE)</f>
        <v>#VALUE!</v>
      </c>
      <c r="F2079" t="e">
        <f>VLOOKUP(C2079,ECOTOX!A:L,7,FALSE)</f>
        <v>#N/A</v>
      </c>
      <c r="H2079" t="e">
        <f>VLOOKUP(C2079,ECOTOX!A:L,5,FALSE)</f>
        <v>#N/A</v>
      </c>
      <c r="J2079" t="e">
        <f>E2079/F2079</f>
        <v>#VALUE!</v>
      </c>
      <c r="L2079" t="e">
        <f>E2079/H2079</f>
        <v>#VALUE!</v>
      </c>
    </row>
    <row r="2080" spans="1:12" hidden="1" x14ac:dyDescent="0.25">
      <c r="A2080" t="s">
        <v>103</v>
      </c>
      <c r="B2080" t="s">
        <v>6206</v>
      </c>
      <c r="C2080">
        <v>6923224</v>
      </c>
      <c r="D2080" t="s">
        <v>104</v>
      </c>
      <c r="E2080">
        <f>VLOOKUP(A2080,ToxCast!A:I,9,FALSE)</f>
        <v>9.0179475580340793E-5</v>
      </c>
      <c r="F2080" t="e">
        <f>VLOOKUP(C2080,ECOTOX!A:L,7,FALSE)</f>
        <v>#N/A</v>
      </c>
      <c r="H2080" t="e">
        <f>VLOOKUP(C2080,ECOTOX!A:L,5,FALSE)</f>
        <v>#N/A</v>
      </c>
      <c r="J2080" t="e">
        <f>E2080/F2080</f>
        <v>#N/A</v>
      </c>
      <c r="L2080" t="e">
        <f>E2080/H2080</f>
        <v>#N/A</v>
      </c>
    </row>
    <row r="2081" spans="1:12" x14ac:dyDescent="0.25">
      <c r="A2081" t="s">
        <v>295</v>
      </c>
      <c r="B2081" t="s">
        <v>6207</v>
      </c>
      <c r="C2081">
        <v>35575963</v>
      </c>
      <c r="D2081" t="s">
        <v>296</v>
      </c>
      <c r="E2081">
        <f>VLOOKUP(A2081,ToxCast!A:I,9,FALSE)</f>
        <v>2.9266017260285663E-2</v>
      </c>
      <c r="F2081">
        <f>VLOOKUP(C2081,ECOTOX!A:L,7,FALSE)</f>
        <v>1.9590000000000011E-3</v>
      </c>
      <c r="G2081">
        <f>VLOOKUP(C2081,ECOTOX!A:L,8,FALSE)</f>
        <v>2.908E-3</v>
      </c>
      <c r="H2081">
        <f>VLOOKUP(C2081,ECOTOX!A:L,5,FALSE)</f>
        <v>1.0500000000000001E-2</v>
      </c>
      <c r="J2081">
        <f>E2081/F2081</f>
        <v>14.939263532560309</v>
      </c>
      <c r="K2081" s="8">
        <f>E2081/G2081</f>
        <v>10.063967421006074</v>
      </c>
      <c r="L2081">
        <f>E2081/H2081</f>
        <v>2.7872397390748249</v>
      </c>
    </row>
    <row r="2082" spans="1:12" x14ac:dyDescent="0.25">
      <c r="A2082" t="s">
        <v>2483</v>
      </c>
      <c r="B2082" t="s">
        <v>6208</v>
      </c>
      <c r="C2082">
        <v>181274157</v>
      </c>
      <c r="D2082" t="s">
        <v>2484</v>
      </c>
      <c r="E2082">
        <f>VLOOKUP(A2082,ToxCast!A:I,9,FALSE)</f>
        <v>1.787417181232263E-2</v>
      </c>
      <c r="F2082">
        <f>VLOOKUP(C2082,ECOTOX!A:L,7,FALSE)</f>
        <v>0.94599999999999995</v>
      </c>
      <c r="G2082">
        <f>VLOOKUP(C2082,ECOTOX!A:L,8,FALSE)</f>
        <v>1.3620000000000001</v>
      </c>
      <c r="H2082">
        <f>VLOOKUP(C2082,ECOTOX!A:L,5,FALSE)</f>
        <v>107</v>
      </c>
      <c r="J2082">
        <f>E2082/F2082</f>
        <v>1.8894473374548235E-2</v>
      </c>
      <c r="K2082" s="8">
        <f>E2082/G2082</f>
        <v>1.3123474164700902E-2</v>
      </c>
      <c r="L2082">
        <f>E2082/H2082</f>
        <v>1.6704833469460403E-4</v>
      </c>
    </row>
    <row r="2083" spans="1:12" x14ac:dyDescent="0.25">
      <c r="A2083" t="s">
        <v>2839</v>
      </c>
      <c r="B2083" t="s">
        <v>6209</v>
      </c>
      <c r="C2083">
        <v>81741288</v>
      </c>
      <c r="D2083" t="s">
        <v>2840</v>
      </c>
      <c r="E2083">
        <f>VLOOKUP(A2083,ToxCast!A:I,9,FALSE)</f>
        <v>1.408999938768161E-2</v>
      </c>
      <c r="F2083">
        <f>VLOOKUP(C2083,ECOTOX!A:L,7,FALSE)</f>
        <v>0.105</v>
      </c>
      <c r="G2083">
        <f>VLOOKUP(C2083,ECOTOX!A:L,8,FALSE)</f>
        <v>0.11</v>
      </c>
      <c r="H2083">
        <f>VLOOKUP(C2083,ECOTOX!A:L,5,FALSE)</f>
        <v>0.15</v>
      </c>
      <c r="J2083">
        <f>E2083/F2083</f>
        <v>0.13419047035887247</v>
      </c>
      <c r="K2083" s="8">
        <f>E2083/G2083</f>
        <v>0.12809090352437827</v>
      </c>
      <c r="L2083">
        <f>E2083/H2083</f>
        <v>9.3933329251210729E-2</v>
      </c>
    </row>
    <row r="2084" spans="1:12" hidden="1" x14ac:dyDescent="0.25">
      <c r="A2084" t="s">
        <v>777</v>
      </c>
      <c r="B2084" t="s">
        <v>6210</v>
      </c>
      <c r="C2084">
        <v>525791</v>
      </c>
      <c r="D2084" t="s">
        <v>778</v>
      </c>
      <c r="E2084">
        <f>VLOOKUP(A2084,ToxCast!A:I,9,FALSE)</f>
        <v>1.466983436585873E-2</v>
      </c>
      <c r="F2084" t="e">
        <f>VLOOKUP(C2084,ECOTOX!A:L,7,FALSE)</f>
        <v>#N/A</v>
      </c>
      <c r="H2084" t="e">
        <f>VLOOKUP(C2084,ECOTOX!A:L,5,FALSE)</f>
        <v>#N/A</v>
      </c>
      <c r="J2084" t="e">
        <f>E2084/F2084</f>
        <v>#N/A</v>
      </c>
      <c r="L2084" t="e">
        <f>E2084/H2084</f>
        <v>#N/A</v>
      </c>
    </row>
    <row r="2085" spans="1:12" hidden="1" x14ac:dyDescent="0.25">
      <c r="A2085" t="s">
        <v>1357</v>
      </c>
      <c r="B2085" t="s">
        <v>6211</v>
      </c>
      <c r="C2085">
        <v>2155706</v>
      </c>
      <c r="D2085" t="s">
        <v>1358</v>
      </c>
      <c r="E2085">
        <f>VLOOKUP(A2085,ToxCast!A:I,9,FALSE)</f>
        <v>3.025034995513086E-4</v>
      </c>
      <c r="F2085" t="e">
        <f>VLOOKUP(C2085,ECOTOX!A:L,7,FALSE)</f>
        <v>#N/A</v>
      </c>
      <c r="H2085" t="e">
        <f>VLOOKUP(C2085,ECOTOX!A:L,5,FALSE)</f>
        <v>#N/A</v>
      </c>
      <c r="J2085" t="e">
        <f>E2085/F2085</f>
        <v>#N/A</v>
      </c>
      <c r="L2085" t="e">
        <f>E2085/H2085</f>
        <v>#N/A</v>
      </c>
    </row>
    <row r="2086" spans="1:12" hidden="1" x14ac:dyDescent="0.25">
      <c r="A2086" t="s">
        <v>2485</v>
      </c>
      <c r="B2086" t="s">
        <v>6212</v>
      </c>
      <c r="C2086">
        <v>2179579</v>
      </c>
      <c r="D2086" t="s">
        <v>2486</v>
      </c>
      <c r="E2086">
        <f>VLOOKUP(A2086,ToxCast!A:I,9,FALSE)</f>
        <v>5.5562949257912946</v>
      </c>
      <c r="F2086" t="e">
        <f>VLOOKUP(C2086,ECOTOX!A:L,7,FALSE)</f>
        <v>#N/A</v>
      </c>
      <c r="H2086" t="e">
        <f>VLOOKUP(C2086,ECOTOX!A:L,5,FALSE)</f>
        <v>#N/A</v>
      </c>
      <c r="J2086" t="e">
        <f>E2086/F2086</f>
        <v>#N/A</v>
      </c>
      <c r="L2086" t="e">
        <f>E2086/H2086</f>
        <v>#N/A</v>
      </c>
    </row>
    <row r="2087" spans="1:12" hidden="1" x14ac:dyDescent="0.25">
      <c r="A2087" t="s">
        <v>3987</v>
      </c>
      <c r="B2087" t="s">
        <v>6213</v>
      </c>
      <c r="C2087">
        <v>52304366</v>
      </c>
      <c r="D2087" t="s">
        <v>3988</v>
      </c>
      <c r="E2087">
        <f>VLOOKUP(A2087,ToxCast!A:I,9,FALSE)</f>
        <v>5.8619044147322412E-6</v>
      </c>
      <c r="F2087" t="e">
        <f>VLOOKUP(C2087,ECOTOX!A:L,7,FALSE)</f>
        <v>#N/A</v>
      </c>
      <c r="H2087" t="e">
        <f>VLOOKUP(C2087,ECOTOX!A:L,5,FALSE)</f>
        <v>#N/A</v>
      </c>
      <c r="J2087" t="e">
        <f>E2087/F2087</f>
        <v>#N/A</v>
      </c>
      <c r="L2087" t="e">
        <f>E2087/H2087</f>
        <v>#N/A</v>
      </c>
    </row>
    <row r="2088" spans="1:12" hidden="1" x14ac:dyDescent="0.25">
      <c r="A2088" t="s">
        <v>1939</v>
      </c>
      <c r="B2088" t="s">
        <v>6214</v>
      </c>
      <c r="C2088">
        <v>142314</v>
      </c>
      <c r="D2088" t="s">
        <v>1940</v>
      </c>
      <c r="E2088">
        <f>VLOOKUP(A2088,ToxCast!A:I,9,FALSE)</f>
        <v>2.115357932286777</v>
      </c>
      <c r="F2088" t="e">
        <f>VLOOKUP(C2088,ECOTOX!A:L,7,FALSE)</f>
        <v>#N/A</v>
      </c>
      <c r="H2088" t="e">
        <f>VLOOKUP(C2088,ECOTOX!A:L,5,FALSE)</f>
        <v>#N/A</v>
      </c>
      <c r="J2088" t="e">
        <f>E2088/F2088</f>
        <v>#N/A</v>
      </c>
      <c r="L2088" t="e">
        <f>E2088/H2088</f>
        <v>#N/A</v>
      </c>
    </row>
    <row r="2089" spans="1:12" hidden="1" x14ac:dyDescent="0.25">
      <c r="A2089" t="s">
        <v>3989</v>
      </c>
      <c r="B2089" t="s">
        <v>6437</v>
      </c>
      <c r="C2089">
        <v>3896115</v>
      </c>
      <c r="D2089" t="s">
        <v>3990</v>
      </c>
      <c r="E2089">
        <f>VLOOKUP(A2089,ToxCast!A:I,9,FALSE)</f>
        <v>2.8542040876349158E-3</v>
      </c>
      <c r="F2089" t="e">
        <f>VLOOKUP(C2089,ECOTOX!A:L,7,FALSE)</f>
        <v>#N/A</v>
      </c>
      <c r="H2089" t="e">
        <f>VLOOKUP(C2089,ECOTOX!A:L,5,FALSE)</f>
        <v>#N/A</v>
      </c>
      <c r="J2089" t="e">
        <f>E2089/F2089</f>
        <v>#N/A</v>
      </c>
      <c r="L2089" t="e">
        <f>E2089/H2089</f>
        <v>#N/A</v>
      </c>
    </row>
    <row r="2090" spans="1:12" hidden="1" x14ac:dyDescent="0.25">
      <c r="A2090" t="s">
        <v>1941</v>
      </c>
      <c r="B2090" t="s">
        <v>6215</v>
      </c>
      <c r="C2090">
        <v>57852</v>
      </c>
      <c r="D2090" t="s">
        <v>1942</v>
      </c>
      <c r="E2090">
        <f>VLOOKUP(A2090,ToxCast!A:I,9,FALSE)</f>
        <v>2.7178274260959831E-4</v>
      </c>
      <c r="F2090" t="e">
        <f>VLOOKUP(C2090,ECOTOX!A:L,7,FALSE)</f>
        <v>#N/A</v>
      </c>
      <c r="H2090" t="e">
        <f>VLOOKUP(C2090,ECOTOX!A:L,5,FALSE)</f>
        <v>#N/A</v>
      </c>
      <c r="J2090" t="e">
        <f>E2090/F2090</f>
        <v>#N/A</v>
      </c>
      <c r="L2090" t="e">
        <f>E2090/H2090</f>
        <v>#N/A</v>
      </c>
    </row>
    <row r="2091" spans="1:12" hidden="1" x14ac:dyDescent="0.25">
      <c r="A2091" t="s">
        <v>3991</v>
      </c>
      <c r="B2091" t="s">
        <v>6216</v>
      </c>
      <c r="C2091">
        <v>126750</v>
      </c>
      <c r="D2091" t="s">
        <v>3992</v>
      </c>
      <c r="E2091" t="e">
        <f>VLOOKUP(A2091,ToxCast!A:I,9,FALSE)</f>
        <v>#VALUE!</v>
      </c>
      <c r="F2091" t="e">
        <f>VLOOKUP(C2091,ECOTOX!A:L,7,FALSE)</f>
        <v>#N/A</v>
      </c>
      <c r="H2091" t="e">
        <f>VLOOKUP(C2091,ECOTOX!A:L,5,FALSE)</f>
        <v>#N/A</v>
      </c>
      <c r="J2091" t="e">
        <f>E2091/F2091</f>
        <v>#VALUE!</v>
      </c>
      <c r="L2091" t="e">
        <f>E2091/H2091</f>
        <v>#VALUE!</v>
      </c>
    </row>
    <row r="2092" spans="1:12" hidden="1" x14ac:dyDescent="0.25">
      <c r="A2092" t="s">
        <v>1943</v>
      </c>
      <c r="B2092" t="s">
        <v>6217</v>
      </c>
      <c r="C2092">
        <v>959988</v>
      </c>
      <c r="D2092" t="s">
        <v>1944</v>
      </c>
      <c r="E2092">
        <f>VLOOKUP(A2092,ToxCast!A:I,9,FALSE)</f>
        <v>0.3648040950332419</v>
      </c>
      <c r="F2092" t="e">
        <f>VLOOKUP(C2092,ECOTOX!A:L,7,FALSE)</f>
        <v>#N/A</v>
      </c>
      <c r="H2092" t="e">
        <f>VLOOKUP(C2092,ECOTOX!A:L,5,FALSE)</f>
        <v>#N/A</v>
      </c>
      <c r="J2092" t="e">
        <f>E2092/F2092</f>
        <v>#N/A</v>
      </c>
      <c r="L2092" t="e">
        <f>E2092/H2092</f>
        <v>#N/A</v>
      </c>
    </row>
    <row r="2093" spans="1:12" x14ac:dyDescent="0.25">
      <c r="A2093" t="s">
        <v>1945</v>
      </c>
      <c r="B2093" t="s">
        <v>6218</v>
      </c>
      <c r="C2093">
        <v>24017478</v>
      </c>
      <c r="D2093" t="s">
        <v>1946</v>
      </c>
      <c r="E2093">
        <f>VLOOKUP(A2093,ToxCast!A:I,9,FALSE)</f>
        <v>0.27336392169043833</v>
      </c>
      <c r="F2093">
        <f>VLOOKUP(C2093,ECOTOX!A:L,7,FALSE)</f>
        <v>0.82199999999999995</v>
      </c>
      <c r="G2093">
        <f>VLOOKUP(C2093,ECOTOX!A:L,8,FALSE)</f>
        <v>0.90600000000000003</v>
      </c>
      <c r="H2093">
        <f>VLOOKUP(C2093,ECOTOX!A:L,5,FALSE)</f>
        <v>5.64</v>
      </c>
      <c r="J2093">
        <f>E2093/F2093</f>
        <v>0.33255951543848949</v>
      </c>
      <c r="K2093" s="8">
        <f>E2093/G2093</f>
        <v>0.3017261828812785</v>
      </c>
      <c r="L2093">
        <f>E2093/H2093</f>
        <v>4.8468780441567084E-2</v>
      </c>
    </row>
    <row r="2094" spans="1:12" hidden="1" x14ac:dyDescent="0.25">
      <c r="A2094" t="s">
        <v>969</v>
      </c>
      <c r="B2094" t="s">
        <v>6219</v>
      </c>
      <c r="C2094">
        <v>134849</v>
      </c>
      <c r="D2094" t="s">
        <v>970</v>
      </c>
      <c r="E2094">
        <f>VLOOKUP(A2094,ToxCast!A:I,9,FALSE)</f>
        <v>3.9249800000000008E-2</v>
      </c>
      <c r="F2094" t="e">
        <f>VLOOKUP(C2094,ECOTOX!A:L,7,FALSE)</f>
        <v>#N/A</v>
      </c>
      <c r="H2094" t="e">
        <f>VLOOKUP(C2094,ECOTOX!A:L,5,FALSE)</f>
        <v>#N/A</v>
      </c>
      <c r="J2094" t="e">
        <f>E2094/F2094</f>
        <v>#N/A</v>
      </c>
      <c r="L2094" t="e">
        <f>E2094/H2094</f>
        <v>#N/A</v>
      </c>
    </row>
    <row r="2095" spans="1:12" hidden="1" x14ac:dyDescent="0.25">
      <c r="A2095" t="s">
        <v>1359</v>
      </c>
      <c r="B2095" t="s">
        <v>6220</v>
      </c>
      <c r="C2095">
        <v>4376185</v>
      </c>
      <c r="D2095" t="s">
        <v>1360</v>
      </c>
      <c r="E2095">
        <f>VLOOKUP(A2095,ToxCast!A:I,9,FALSE)</f>
        <v>0.58467698317807704</v>
      </c>
      <c r="F2095" t="e">
        <f>VLOOKUP(C2095,ECOTOX!A:L,7,FALSE)</f>
        <v>#N/A</v>
      </c>
      <c r="H2095" t="e">
        <f>VLOOKUP(C2095,ECOTOX!A:L,5,FALSE)</f>
        <v>#N/A</v>
      </c>
      <c r="J2095" t="e">
        <f>E2095/F2095</f>
        <v>#N/A</v>
      </c>
      <c r="L2095" t="e">
        <f>E2095/H2095</f>
        <v>#N/A</v>
      </c>
    </row>
    <row r="2096" spans="1:12" hidden="1" x14ac:dyDescent="0.25">
      <c r="A2096" t="s">
        <v>1947</v>
      </c>
      <c r="B2096" t="s">
        <v>6221</v>
      </c>
      <c r="C2096">
        <v>20120336</v>
      </c>
      <c r="D2096" t="s">
        <v>1948</v>
      </c>
      <c r="E2096">
        <f>VLOOKUP(A2096,ToxCast!A:I,9,FALSE)</f>
        <v>3.0824595217792878E-3</v>
      </c>
      <c r="F2096" t="e">
        <f>VLOOKUP(C2096,ECOTOX!A:L,7,FALSE)</f>
        <v>#N/A</v>
      </c>
      <c r="H2096" t="e">
        <f>VLOOKUP(C2096,ECOTOX!A:L,5,FALSE)</f>
        <v>#N/A</v>
      </c>
      <c r="J2096" t="e">
        <f>E2096/F2096</f>
        <v>#N/A</v>
      </c>
      <c r="L2096" t="e">
        <f>E2096/H2096</f>
        <v>#N/A</v>
      </c>
    </row>
    <row r="2097" spans="1:12" x14ac:dyDescent="0.25">
      <c r="A2097" t="s">
        <v>391</v>
      </c>
      <c r="B2097" t="s">
        <v>6222</v>
      </c>
      <c r="C2097">
        <v>29091052</v>
      </c>
      <c r="D2097" t="s">
        <v>392</v>
      </c>
      <c r="E2097">
        <f>VLOOKUP(A2097,ToxCast!A:I,9,FALSE)</f>
        <v>1.132270933371021</v>
      </c>
      <c r="F2097">
        <f>VLOOKUP(C2097,ECOTOX!A:L,7,FALSE)</f>
        <v>1.3</v>
      </c>
      <c r="G2097">
        <f>VLOOKUP(C2097,ECOTOX!A:L,8,FALSE)</f>
        <v>1.3</v>
      </c>
      <c r="H2097">
        <f>VLOOKUP(C2097,ECOTOX!A:L,5,FALSE)</f>
        <v>1.3</v>
      </c>
      <c r="J2097">
        <f>E2097/F2097</f>
        <v>0.87097764105463149</v>
      </c>
      <c r="K2097" s="8">
        <f>E2097/G2097</f>
        <v>0.87097764105463149</v>
      </c>
      <c r="L2097">
        <f>E2097/H2097</f>
        <v>0.87097764105463149</v>
      </c>
    </row>
    <row r="2098" spans="1:12" hidden="1" x14ac:dyDescent="0.25">
      <c r="A2098" t="s">
        <v>1949</v>
      </c>
      <c r="B2098" t="s">
        <v>6223</v>
      </c>
      <c r="C2098">
        <v>485314</v>
      </c>
      <c r="D2098" t="s">
        <v>1950</v>
      </c>
      <c r="E2098">
        <f>VLOOKUP(A2098,ToxCast!A:I,9,FALSE)</f>
        <v>6.4463400000000004E-2</v>
      </c>
      <c r="F2098" t="e">
        <f>VLOOKUP(C2098,ECOTOX!A:L,7,FALSE)</f>
        <v>#N/A</v>
      </c>
      <c r="H2098" t="e">
        <f>VLOOKUP(C2098,ECOTOX!A:L,5,FALSE)</f>
        <v>#N/A</v>
      </c>
      <c r="J2098" t="e">
        <f>E2098/F2098</f>
        <v>#N/A</v>
      </c>
      <c r="L2098" t="e">
        <f>E2098/H2098</f>
        <v>#N/A</v>
      </c>
    </row>
    <row r="2099" spans="1:12" x14ac:dyDescent="0.25">
      <c r="A2099" t="s">
        <v>2841</v>
      </c>
      <c r="B2099" t="s">
        <v>6224</v>
      </c>
      <c r="C2099">
        <v>4437858</v>
      </c>
      <c r="D2099" t="s">
        <v>2842</v>
      </c>
      <c r="E2099">
        <f>VLOOKUP(A2099,ToxCast!A:I,9,FALSE)</f>
        <v>1.8811059131667771</v>
      </c>
      <c r="F2099">
        <f>VLOOKUP(C2099,ECOTOX!A:L,7,FALSE)</f>
        <v>208.9</v>
      </c>
      <c r="G2099">
        <f>VLOOKUP(C2099,ECOTOX!A:L,8,FALSE)</f>
        <v>257.8</v>
      </c>
      <c r="H2099">
        <f>VLOOKUP(C2099,ECOTOX!A:L,5,FALSE)</f>
        <v>460</v>
      </c>
      <c r="J2099">
        <f>E2099/F2099</f>
        <v>9.0048152856236335E-3</v>
      </c>
      <c r="K2099" s="8">
        <f>E2099/G2099</f>
        <v>7.2967645972334249E-3</v>
      </c>
      <c r="L2099">
        <f>E2099/H2099</f>
        <v>4.0893606807973415E-3</v>
      </c>
    </row>
    <row r="2100" spans="1:12" hidden="1" x14ac:dyDescent="0.25">
      <c r="A2100" t="s">
        <v>1951</v>
      </c>
      <c r="B2100" t="s">
        <v>6225</v>
      </c>
      <c r="C2100">
        <v>366187</v>
      </c>
      <c r="D2100" t="s">
        <v>1952</v>
      </c>
      <c r="E2100">
        <f>VLOOKUP(A2100,ToxCast!A:I,9,FALSE)</f>
        <v>3.7337830513304531</v>
      </c>
      <c r="F2100" t="e">
        <f>VLOOKUP(C2100,ECOTOX!A:L,7,FALSE)</f>
        <v>#N/A</v>
      </c>
      <c r="H2100" t="e">
        <f>VLOOKUP(C2100,ECOTOX!A:L,5,FALSE)</f>
        <v>#N/A</v>
      </c>
      <c r="J2100" t="e">
        <f t="shared" ref="J2100:J2114" si="2">E2100/F2100</f>
        <v>#N/A</v>
      </c>
      <c r="L2100" t="e">
        <f t="shared" ref="L2100:L2113" si="3">E2100/H2100</f>
        <v>#N/A</v>
      </c>
    </row>
    <row r="2101" spans="1:12" hidden="1" x14ac:dyDescent="0.25">
      <c r="A2101" t="s">
        <v>2487</v>
      </c>
      <c r="B2101" t="s">
        <v>6226</v>
      </c>
      <c r="C2101">
        <v>2767546</v>
      </c>
      <c r="D2101" t="s">
        <v>2488</v>
      </c>
      <c r="E2101">
        <f>VLOOKUP(A2101,ToxCast!A:I,9,FALSE)</f>
        <v>1.3055547021929749E-2</v>
      </c>
      <c r="F2101" t="e">
        <f>VLOOKUP(C2101,ECOTOX!A:L,7,FALSE)</f>
        <v>#N/A</v>
      </c>
      <c r="H2101" t="e">
        <f>VLOOKUP(C2101,ECOTOX!A:L,5,FALSE)</f>
        <v>#N/A</v>
      </c>
      <c r="J2101" t="e">
        <f t="shared" si="2"/>
        <v>#N/A</v>
      </c>
      <c r="L2101" t="e">
        <f t="shared" si="3"/>
        <v>#N/A</v>
      </c>
    </row>
    <row r="2102" spans="1:12" hidden="1" x14ac:dyDescent="0.25">
      <c r="A2102" t="s">
        <v>2843</v>
      </c>
      <c r="B2102" t="s">
        <v>6227</v>
      </c>
      <c r="C2102">
        <v>99865</v>
      </c>
      <c r="D2102" t="s">
        <v>2844</v>
      </c>
      <c r="E2102">
        <f>VLOOKUP(A2102,ToxCast!A:I,9,FALSE)</f>
        <v>0.25301893736740788</v>
      </c>
      <c r="F2102" t="e">
        <f>VLOOKUP(C2102,ECOTOX!A:L,7,FALSE)</f>
        <v>#N/A</v>
      </c>
      <c r="H2102" t="e">
        <f>VLOOKUP(C2102,ECOTOX!A:L,5,FALSE)</f>
        <v>#N/A</v>
      </c>
      <c r="J2102" t="e">
        <f t="shared" si="2"/>
        <v>#N/A</v>
      </c>
      <c r="L2102" t="e">
        <f t="shared" si="3"/>
        <v>#N/A</v>
      </c>
    </row>
    <row r="2103" spans="1:12" hidden="1" x14ac:dyDescent="0.25">
      <c r="A2103" t="s">
        <v>2845</v>
      </c>
      <c r="B2103" t="s">
        <v>6228</v>
      </c>
      <c r="C2103">
        <v>119277</v>
      </c>
      <c r="D2103" t="s">
        <v>2846</v>
      </c>
      <c r="E2103">
        <f>VLOOKUP(A2103,ToxCast!A:I,9,FALSE)</f>
        <v>9.8385758001290728E-3</v>
      </c>
      <c r="F2103" t="e">
        <f>VLOOKUP(C2103,ECOTOX!A:L,7,FALSE)</f>
        <v>#N/A</v>
      </c>
      <c r="H2103" t="e">
        <f>VLOOKUP(C2103,ECOTOX!A:L,5,FALSE)</f>
        <v>#N/A</v>
      </c>
      <c r="J2103" t="e">
        <f t="shared" si="2"/>
        <v>#N/A</v>
      </c>
      <c r="L2103" t="e">
        <f t="shared" si="3"/>
        <v>#N/A</v>
      </c>
    </row>
    <row r="2104" spans="1:12" hidden="1" x14ac:dyDescent="0.25">
      <c r="A2104" t="s">
        <v>1163</v>
      </c>
      <c r="B2104" t="s">
        <v>6229</v>
      </c>
      <c r="C2104">
        <v>104541</v>
      </c>
      <c r="D2104" t="s">
        <v>1164</v>
      </c>
      <c r="E2104">
        <f>VLOOKUP(A2104,ToxCast!A:I,9,FALSE)</f>
        <v>1.803312510442916E-2</v>
      </c>
      <c r="F2104" t="e">
        <f>VLOOKUP(C2104,ECOTOX!A:L,7,FALSE)</f>
        <v>#N/A</v>
      </c>
      <c r="H2104" t="e">
        <f>VLOOKUP(C2104,ECOTOX!A:L,5,FALSE)</f>
        <v>#N/A</v>
      </c>
      <c r="J2104" t="e">
        <f t="shared" si="2"/>
        <v>#N/A</v>
      </c>
      <c r="L2104" t="e">
        <f t="shared" si="3"/>
        <v>#N/A</v>
      </c>
    </row>
    <row r="2105" spans="1:12" hidden="1" x14ac:dyDescent="0.25">
      <c r="A2105" t="s">
        <v>3993</v>
      </c>
      <c r="B2105" t="s">
        <v>6230</v>
      </c>
      <c r="C2105">
        <v>104870</v>
      </c>
      <c r="D2105" t="s">
        <v>3994</v>
      </c>
      <c r="E2105">
        <f>VLOOKUP(A2105,ToxCast!A:I,9,FALSE)</f>
        <v>4.2824620202720647</v>
      </c>
      <c r="F2105" t="e">
        <f>VLOOKUP(C2105,ECOTOX!A:L,7,FALSE)</f>
        <v>#N/A</v>
      </c>
      <c r="H2105" t="e">
        <f>VLOOKUP(C2105,ECOTOX!A:L,5,FALSE)</f>
        <v>#N/A</v>
      </c>
      <c r="J2105" t="e">
        <f t="shared" si="2"/>
        <v>#N/A</v>
      </c>
      <c r="L2105" t="e">
        <f t="shared" si="3"/>
        <v>#N/A</v>
      </c>
    </row>
    <row r="2106" spans="1:12" hidden="1" x14ac:dyDescent="0.25">
      <c r="A2106" t="s">
        <v>3995</v>
      </c>
      <c r="B2106" t="s">
        <v>6231</v>
      </c>
      <c r="C2106">
        <v>100481</v>
      </c>
      <c r="D2106" t="s">
        <v>3996</v>
      </c>
      <c r="E2106">
        <f>VLOOKUP(A2106,ToxCast!A:I,9,FALSE)</f>
        <v>4.8048046237877715</v>
      </c>
      <c r="F2106" t="e">
        <f>VLOOKUP(C2106,ECOTOX!A:L,7,FALSE)</f>
        <v>#N/A</v>
      </c>
      <c r="H2106" t="e">
        <f>VLOOKUP(C2106,ECOTOX!A:L,5,FALSE)</f>
        <v>#N/A</v>
      </c>
      <c r="J2106" t="e">
        <f t="shared" si="2"/>
        <v>#N/A</v>
      </c>
      <c r="L2106" t="e">
        <f t="shared" si="3"/>
        <v>#N/A</v>
      </c>
    </row>
    <row r="2107" spans="1:12" hidden="1" x14ac:dyDescent="0.25">
      <c r="A2107" t="s">
        <v>2847</v>
      </c>
      <c r="B2107" t="s">
        <v>6232</v>
      </c>
      <c r="C2107">
        <v>79072</v>
      </c>
      <c r="D2107" t="s">
        <v>2848</v>
      </c>
      <c r="E2107" t="e">
        <f>VLOOKUP(A2107,ToxCast!A:I,9,FALSE)</f>
        <v>#VALUE!</v>
      </c>
      <c r="F2107" t="e">
        <f>VLOOKUP(C2107,ECOTOX!A:L,7,FALSE)</f>
        <v>#N/A</v>
      </c>
      <c r="H2107" t="e">
        <f>VLOOKUP(C2107,ECOTOX!A:L,5,FALSE)</f>
        <v>#N/A</v>
      </c>
      <c r="J2107" t="e">
        <f t="shared" si="2"/>
        <v>#VALUE!</v>
      </c>
      <c r="L2107" t="e">
        <f t="shared" si="3"/>
        <v>#VALUE!</v>
      </c>
    </row>
    <row r="2108" spans="1:12" hidden="1" x14ac:dyDescent="0.25">
      <c r="A2108" s="2" t="s">
        <v>4096</v>
      </c>
      <c r="B2108" t="s">
        <v>6233</v>
      </c>
      <c r="C2108">
        <v>2475469</v>
      </c>
      <c r="D2108" t="s">
        <v>6405</v>
      </c>
      <c r="E2108">
        <f>VLOOKUP(A2108,ToxCast!A:I,9,FALSE)</f>
        <v>0</v>
      </c>
      <c r="F2108" t="e">
        <f>VLOOKUP(C2108,ECOTOX!A:L,7,FALSE)</f>
        <v>#N/A</v>
      </c>
      <c r="H2108" t="e">
        <f>VLOOKUP(C2108,ECOTOX!A:L,5,FALSE)</f>
        <v>#N/A</v>
      </c>
      <c r="J2108" t="e">
        <f t="shared" si="2"/>
        <v>#N/A</v>
      </c>
      <c r="L2108" t="e">
        <f t="shared" si="3"/>
        <v>#N/A</v>
      </c>
    </row>
    <row r="2109" spans="1:12" hidden="1" x14ac:dyDescent="0.25">
      <c r="A2109" s="2" t="s">
        <v>4082</v>
      </c>
      <c r="B2109" t="s">
        <v>6438</v>
      </c>
      <c r="C2109">
        <v>2164081</v>
      </c>
      <c r="D2109" t="s">
        <v>6406</v>
      </c>
      <c r="E2109">
        <f>VLOOKUP(A2109,ToxCast!A:I,9,FALSE)</f>
        <v>0</v>
      </c>
      <c r="F2109" t="e">
        <f>VLOOKUP(C2109,ECOTOX!A:L,7,FALSE)</f>
        <v>#N/A</v>
      </c>
      <c r="H2109" t="e">
        <f>VLOOKUP(C2109,ECOTOX!A:L,5,FALSE)</f>
        <v>#N/A</v>
      </c>
      <c r="J2109" t="e">
        <f t="shared" si="2"/>
        <v>#N/A</v>
      </c>
      <c r="L2109" t="e">
        <f t="shared" si="3"/>
        <v>#N/A</v>
      </c>
    </row>
    <row r="2110" spans="1:12" hidden="1" x14ac:dyDescent="0.25">
      <c r="A2110" t="s">
        <v>3997</v>
      </c>
      <c r="B2110" t="s">
        <v>6234</v>
      </c>
      <c r="C2110">
        <v>7774290</v>
      </c>
      <c r="D2110" t="s">
        <v>3998</v>
      </c>
      <c r="E2110">
        <f>VLOOKUP(A2110,ToxCast!A:I,9,FALSE)</f>
        <v>7.4088412410141247E-2</v>
      </c>
      <c r="F2110" t="e">
        <f>VLOOKUP(C2110,ECOTOX!A:L,7,FALSE)</f>
        <v>#N/A</v>
      </c>
      <c r="H2110" t="e">
        <f>VLOOKUP(C2110,ECOTOX!A:L,5,FALSE)</f>
        <v>#N/A</v>
      </c>
      <c r="J2110" t="e">
        <f t="shared" si="2"/>
        <v>#N/A</v>
      </c>
      <c r="L2110" t="e">
        <f t="shared" si="3"/>
        <v>#N/A</v>
      </c>
    </row>
    <row r="2111" spans="1:12" hidden="1" x14ac:dyDescent="0.25">
      <c r="A2111" s="2" t="s">
        <v>4041</v>
      </c>
      <c r="B2111" t="s">
        <v>6235</v>
      </c>
      <c r="C2111">
        <v>107277</v>
      </c>
      <c r="D2111" t="s">
        <v>6407</v>
      </c>
      <c r="E2111">
        <f>VLOOKUP(A2111,ToxCast!A:I,9,FALSE)</f>
        <v>0</v>
      </c>
      <c r="F2111" t="e">
        <f>VLOOKUP(C2111,ECOTOX!A:L,7,FALSE)</f>
        <v>#N/A</v>
      </c>
      <c r="H2111" t="e">
        <f>VLOOKUP(C2111,ECOTOX!A:L,5,FALSE)</f>
        <v>#N/A</v>
      </c>
      <c r="J2111" t="e">
        <f t="shared" si="2"/>
        <v>#N/A</v>
      </c>
      <c r="L2111" t="e">
        <f t="shared" si="3"/>
        <v>#N/A</v>
      </c>
    </row>
    <row r="2112" spans="1:12" hidden="1" x14ac:dyDescent="0.25">
      <c r="A2112" t="s">
        <v>1165</v>
      </c>
      <c r="B2112" t="s">
        <v>6236</v>
      </c>
      <c r="C2112">
        <v>4726141</v>
      </c>
      <c r="D2112" t="s">
        <v>1166</v>
      </c>
      <c r="E2112">
        <f>VLOOKUP(A2112,ToxCast!A:I,9,FALSE)</f>
        <v>0.22341841250256841</v>
      </c>
      <c r="F2112" t="e">
        <f>VLOOKUP(C2112,ECOTOX!A:L,7,FALSE)</f>
        <v>#N/A</v>
      </c>
      <c r="H2112" t="e">
        <f>VLOOKUP(C2112,ECOTOX!A:L,5,FALSE)</f>
        <v>#N/A</v>
      </c>
      <c r="J2112" t="e">
        <f t="shared" si="2"/>
        <v>#N/A</v>
      </c>
      <c r="L2112" t="e">
        <f t="shared" si="3"/>
        <v>#N/A</v>
      </c>
    </row>
    <row r="2113" spans="1:12" hidden="1" x14ac:dyDescent="0.25">
      <c r="A2113" t="s">
        <v>3395</v>
      </c>
      <c r="B2113" t="s">
        <v>6237</v>
      </c>
      <c r="C2113">
        <v>4455269</v>
      </c>
      <c r="D2113" t="s">
        <v>3396</v>
      </c>
      <c r="E2113">
        <f>VLOOKUP(A2113,ToxCast!A:I,9,FALSE)</f>
        <v>1.2782772428991089E-2</v>
      </c>
      <c r="F2113" t="e">
        <f>VLOOKUP(C2113,ECOTOX!A:L,7,FALSE)</f>
        <v>#N/A</v>
      </c>
      <c r="H2113" t="e">
        <f>VLOOKUP(C2113,ECOTOX!A:L,5,FALSE)</f>
        <v>#N/A</v>
      </c>
      <c r="J2113" t="e">
        <f t="shared" si="2"/>
        <v>#N/A</v>
      </c>
      <c r="L2113" t="e">
        <f t="shared" si="3"/>
        <v>#N/A</v>
      </c>
    </row>
    <row r="2114" spans="1:12" hidden="1" x14ac:dyDescent="0.25">
      <c r="A2114" t="s">
        <v>2849</v>
      </c>
      <c r="B2114" t="s">
        <v>6238</v>
      </c>
      <c r="C2114">
        <v>80002</v>
      </c>
      <c r="D2114" t="s">
        <v>2850</v>
      </c>
      <c r="E2114">
        <f>VLOOKUP(A2114,ToxCast!A:I,9,FALSE)</f>
        <v>3.872750844998059</v>
      </c>
      <c r="F2114" t="e">
        <f>VLOOKUP(C2114,ECOTOX!A:L,7,FALSE)</f>
        <v>#N/A</v>
      </c>
      <c r="H2114" t="e">
        <f>VLOOKUP(C2114,ECOTOX!A:L,5,FALSE)</f>
        <v>#N/A</v>
      </c>
      <c r="J2114" t="e">
        <f t="shared" si="2"/>
        <v>#N/A</v>
      </c>
      <c r="L2114" t="e">
        <f t="shared" ref="L2114:L2145" si="4">E2114/H2114</f>
        <v>#N/A</v>
      </c>
    </row>
    <row r="2115" spans="1:12" hidden="1" x14ac:dyDescent="0.25">
      <c r="A2115" t="s">
        <v>3999</v>
      </c>
      <c r="B2115" t="s">
        <v>6239</v>
      </c>
      <c r="C2115">
        <v>657841</v>
      </c>
      <c r="D2115" t="s">
        <v>4000</v>
      </c>
      <c r="E2115">
        <f>VLOOKUP(A2115,ToxCast!A:I,9,FALSE)</f>
        <v>5.3592535966533225E-2</v>
      </c>
      <c r="F2115" t="e">
        <f>VLOOKUP(C2115,ECOTOX!A:L,7,FALSE)</f>
        <v>#N/A</v>
      </c>
      <c r="H2115" t="e">
        <f>VLOOKUP(C2115,ECOTOX!A:L,5,FALSE)</f>
        <v>#N/A</v>
      </c>
      <c r="J2115" t="e">
        <f t="shared" ref="J2115:J2145" si="5">E2115/F2115</f>
        <v>#N/A</v>
      </c>
      <c r="L2115" t="e">
        <f t="shared" si="4"/>
        <v>#N/A</v>
      </c>
    </row>
    <row r="2116" spans="1:12" hidden="1" x14ac:dyDescent="0.25">
      <c r="A2116" t="s">
        <v>3397</v>
      </c>
      <c r="B2116" t="s">
        <v>6240</v>
      </c>
      <c r="C2116">
        <v>2528167</v>
      </c>
      <c r="D2116" t="s">
        <v>3398</v>
      </c>
      <c r="E2116">
        <f>VLOOKUP(A2116,ToxCast!A:I,9,FALSE)</f>
        <v>3.254583076995941</v>
      </c>
      <c r="F2116" t="e">
        <f>VLOOKUP(C2116,ECOTOX!A:L,7,FALSE)</f>
        <v>#N/A</v>
      </c>
      <c r="H2116" t="e">
        <f>VLOOKUP(C2116,ECOTOX!A:L,5,FALSE)</f>
        <v>#N/A</v>
      </c>
      <c r="J2116" t="e">
        <f t="shared" si="5"/>
        <v>#N/A</v>
      </c>
      <c r="L2116" t="e">
        <f t="shared" si="4"/>
        <v>#N/A</v>
      </c>
    </row>
    <row r="2117" spans="1:12" hidden="1" x14ac:dyDescent="0.25">
      <c r="A2117" t="s">
        <v>3399</v>
      </c>
      <c r="B2117" t="s">
        <v>6241</v>
      </c>
      <c r="C2117">
        <v>53716500</v>
      </c>
      <c r="D2117" t="s">
        <v>3400</v>
      </c>
      <c r="E2117">
        <f>VLOOKUP(A2117,ToxCast!A:I,9,FALSE)</f>
        <v>0.1118672795403486</v>
      </c>
      <c r="F2117" t="e">
        <f>VLOOKUP(C2117,ECOTOX!A:L,7,FALSE)</f>
        <v>#N/A</v>
      </c>
      <c r="H2117" t="e">
        <f>VLOOKUP(C2117,ECOTOX!A:L,5,FALSE)</f>
        <v>#N/A</v>
      </c>
      <c r="J2117" t="e">
        <f t="shared" si="5"/>
        <v>#N/A</v>
      </c>
      <c r="L2117" t="e">
        <f t="shared" si="4"/>
        <v>#N/A</v>
      </c>
    </row>
    <row r="2118" spans="1:12" hidden="1" x14ac:dyDescent="0.25">
      <c r="A2118" t="s">
        <v>2851</v>
      </c>
      <c r="B2118" t="s">
        <v>6242</v>
      </c>
      <c r="C2118">
        <v>14938353</v>
      </c>
      <c r="D2118" t="s">
        <v>2852</v>
      </c>
      <c r="E2118">
        <f>VLOOKUP(A2118,ToxCast!A:I,9,FALSE)</f>
        <v>4.4164286605002462E-2</v>
      </c>
      <c r="F2118" t="e">
        <f>VLOOKUP(C2118,ECOTOX!A:L,7,FALSE)</f>
        <v>#N/A</v>
      </c>
      <c r="H2118" t="e">
        <f>VLOOKUP(C2118,ECOTOX!A:L,5,FALSE)</f>
        <v>#N/A</v>
      </c>
      <c r="J2118" t="e">
        <f t="shared" si="5"/>
        <v>#N/A</v>
      </c>
      <c r="L2118" t="e">
        <f t="shared" si="4"/>
        <v>#N/A</v>
      </c>
    </row>
    <row r="2119" spans="1:12" hidden="1" x14ac:dyDescent="0.25">
      <c r="A2119" s="2" t="s">
        <v>4021</v>
      </c>
      <c r="B2119" t="s">
        <v>6243</v>
      </c>
      <c r="C2119">
        <v>660684</v>
      </c>
      <c r="D2119" t="s">
        <v>6408</v>
      </c>
      <c r="E2119">
        <f>VLOOKUP(A2119,ToxCast!A:I,9,FALSE)</f>
        <v>0</v>
      </c>
      <c r="F2119" t="e">
        <f>VLOOKUP(C2119,ECOTOX!A:L,7,FALSE)</f>
        <v>#N/A</v>
      </c>
      <c r="H2119" t="e">
        <f>VLOOKUP(C2119,ECOTOX!A:L,5,FALSE)</f>
        <v>#N/A</v>
      </c>
      <c r="J2119" t="e">
        <f t="shared" si="5"/>
        <v>#N/A</v>
      </c>
      <c r="L2119" t="e">
        <f t="shared" si="4"/>
        <v>#N/A</v>
      </c>
    </row>
    <row r="2120" spans="1:12" hidden="1" x14ac:dyDescent="0.25">
      <c r="A2120" t="s">
        <v>2853</v>
      </c>
      <c r="B2120" t="s">
        <v>6244</v>
      </c>
      <c r="C2120">
        <v>76608</v>
      </c>
      <c r="D2120" t="s">
        <v>2854</v>
      </c>
      <c r="E2120">
        <f>VLOOKUP(A2120,ToxCast!A:I,9,FALSE)</f>
        <v>0.76234212484646036</v>
      </c>
      <c r="F2120" t="e">
        <f>VLOOKUP(C2120,ECOTOX!A:L,7,FALSE)</f>
        <v>#N/A</v>
      </c>
      <c r="H2120" t="e">
        <f>VLOOKUP(C2120,ECOTOX!A:L,5,FALSE)</f>
        <v>#N/A</v>
      </c>
      <c r="J2120" t="e">
        <f t="shared" si="5"/>
        <v>#N/A</v>
      </c>
      <c r="L2120" t="e">
        <f t="shared" si="4"/>
        <v>#N/A</v>
      </c>
    </row>
    <row r="2121" spans="1:12" hidden="1" x14ac:dyDescent="0.25">
      <c r="A2121" t="s">
        <v>1953</v>
      </c>
      <c r="B2121" t="s">
        <v>6245</v>
      </c>
      <c r="C2121">
        <v>130201</v>
      </c>
      <c r="D2121" t="s">
        <v>1954</v>
      </c>
      <c r="E2121">
        <f>VLOOKUP(A2121,ToxCast!A:I,9,FALSE)</f>
        <v>0.19913890607962198</v>
      </c>
      <c r="F2121" t="e">
        <f>VLOOKUP(C2121,ECOTOX!A:L,7,FALSE)</f>
        <v>#N/A</v>
      </c>
      <c r="H2121" t="e">
        <f>VLOOKUP(C2121,ECOTOX!A:L,5,FALSE)</f>
        <v>#N/A</v>
      </c>
      <c r="J2121" t="e">
        <f t="shared" si="5"/>
        <v>#N/A</v>
      </c>
      <c r="L2121" t="e">
        <f t="shared" si="4"/>
        <v>#N/A</v>
      </c>
    </row>
    <row r="2122" spans="1:12" hidden="1" x14ac:dyDescent="0.25">
      <c r="A2122" t="s">
        <v>2489</v>
      </c>
      <c r="B2122" t="s">
        <v>6246</v>
      </c>
      <c r="C2122">
        <v>145391</v>
      </c>
      <c r="D2122" t="s">
        <v>2490</v>
      </c>
      <c r="E2122">
        <f>VLOOKUP(A2122,ToxCast!A:I,9,FALSE)</f>
        <v>0.1478329939974998</v>
      </c>
      <c r="F2122" t="e">
        <f>VLOOKUP(C2122,ECOTOX!A:L,7,FALSE)</f>
        <v>#N/A</v>
      </c>
      <c r="H2122" t="e">
        <f>VLOOKUP(C2122,ECOTOX!A:L,5,FALSE)</f>
        <v>#N/A</v>
      </c>
      <c r="J2122" t="e">
        <f t="shared" si="5"/>
        <v>#N/A</v>
      </c>
      <c r="L2122" t="e">
        <f t="shared" si="4"/>
        <v>#N/A</v>
      </c>
    </row>
    <row r="2123" spans="1:12" hidden="1" x14ac:dyDescent="0.25">
      <c r="A2123" s="2" t="s">
        <v>4097</v>
      </c>
      <c r="B2123" t="s">
        <v>6247</v>
      </c>
      <c r="C2123">
        <v>14611520</v>
      </c>
      <c r="D2123" t="s">
        <v>6409</v>
      </c>
      <c r="E2123">
        <f>VLOOKUP(A2123,ToxCast!A:I,9,FALSE)</f>
        <v>0</v>
      </c>
      <c r="F2123" t="e">
        <f>VLOOKUP(C2123,ECOTOX!A:L,7,FALSE)</f>
        <v>#N/A</v>
      </c>
      <c r="H2123" t="e">
        <f>VLOOKUP(C2123,ECOTOX!A:L,5,FALSE)</f>
        <v>#N/A</v>
      </c>
      <c r="J2123" t="e">
        <f t="shared" si="5"/>
        <v>#N/A</v>
      </c>
      <c r="L2123" t="e">
        <f t="shared" si="4"/>
        <v>#N/A</v>
      </c>
    </row>
    <row r="2124" spans="1:12" hidden="1" x14ac:dyDescent="0.25">
      <c r="A2124" s="2" t="s">
        <v>4094</v>
      </c>
      <c r="B2124" t="s">
        <v>6248</v>
      </c>
      <c r="C2124">
        <v>939480</v>
      </c>
      <c r="D2124" t="s">
        <v>6410</v>
      </c>
      <c r="E2124">
        <f>VLOOKUP(A2124,ToxCast!A:I,9,FALSE)</f>
        <v>0</v>
      </c>
      <c r="F2124" t="e">
        <f>VLOOKUP(C2124,ECOTOX!A:L,7,FALSE)</f>
        <v>#N/A</v>
      </c>
      <c r="H2124" t="e">
        <f>VLOOKUP(C2124,ECOTOX!A:L,5,FALSE)</f>
        <v>#N/A</v>
      </c>
      <c r="J2124" t="e">
        <f t="shared" si="5"/>
        <v>#N/A</v>
      </c>
      <c r="L2124" t="e">
        <f t="shared" si="4"/>
        <v>#N/A</v>
      </c>
    </row>
    <row r="2125" spans="1:12" hidden="1" x14ac:dyDescent="0.25">
      <c r="A2125" t="s">
        <v>4001</v>
      </c>
      <c r="B2125" t="s">
        <v>6249</v>
      </c>
      <c r="C2125">
        <v>13331527</v>
      </c>
      <c r="D2125" t="s">
        <v>4002</v>
      </c>
      <c r="E2125">
        <f>VLOOKUP(A2125,ToxCast!A:I,9,FALSE)</f>
        <v>2.2602803391414872E-5</v>
      </c>
      <c r="F2125" t="e">
        <f>VLOOKUP(C2125,ECOTOX!A:L,7,FALSE)</f>
        <v>#N/A</v>
      </c>
      <c r="H2125" t="e">
        <f>VLOOKUP(C2125,ECOTOX!A:L,5,FALSE)</f>
        <v>#N/A</v>
      </c>
      <c r="J2125" t="e">
        <f t="shared" si="5"/>
        <v>#N/A</v>
      </c>
      <c r="L2125" t="e">
        <f t="shared" si="4"/>
        <v>#N/A</v>
      </c>
    </row>
    <row r="2126" spans="1:12" hidden="1" x14ac:dyDescent="0.25">
      <c r="A2126" t="s">
        <v>3401</v>
      </c>
      <c r="B2126" t="s">
        <v>6250</v>
      </c>
      <c r="C2126">
        <v>585342</v>
      </c>
      <c r="D2126" t="s">
        <v>3402</v>
      </c>
      <c r="E2126">
        <f>VLOOKUP(A2126,ToxCast!A:I,9,FALSE)</f>
        <v>0.74577657347368376</v>
      </c>
      <c r="F2126" t="e">
        <f>VLOOKUP(C2126,ECOTOX!A:L,7,FALSE)</f>
        <v>#N/A</v>
      </c>
      <c r="H2126" t="e">
        <f>VLOOKUP(C2126,ECOTOX!A:L,5,FALSE)</f>
        <v>#N/A</v>
      </c>
      <c r="J2126" t="e">
        <f t="shared" si="5"/>
        <v>#N/A</v>
      </c>
      <c r="L2126" t="e">
        <f t="shared" si="4"/>
        <v>#N/A</v>
      </c>
    </row>
    <row r="2127" spans="1:12" hidden="1" x14ac:dyDescent="0.25">
      <c r="A2127" t="s">
        <v>2855</v>
      </c>
      <c r="B2127" t="s">
        <v>6251</v>
      </c>
      <c r="C2127">
        <v>28631665</v>
      </c>
      <c r="D2127" t="s">
        <v>2856</v>
      </c>
      <c r="E2127" t="e">
        <f>VLOOKUP(A2127,ToxCast!A:I,9,FALSE)</f>
        <v>#VALUE!</v>
      </c>
      <c r="F2127" t="e">
        <f>VLOOKUP(C2127,ECOTOX!A:L,7,FALSE)</f>
        <v>#N/A</v>
      </c>
      <c r="H2127" t="e">
        <f>VLOOKUP(C2127,ECOTOX!A:L,5,FALSE)</f>
        <v>#N/A</v>
      </c>
      <c r="J2127" t="e">
        <f t="shared" si="5"/>
        <v>#VALUE!</v>
      </c>
      <c r="L2127" t="e">
        <f t="shared" si="4"/>
        <v>#VALUE!</v>
      </c>
    </row>
    <row r="2128" spans="1:12" hidden="1" x14ac:dyDescent="0.25">
      <c r="A2128" t="s">
        <v>4003</v>
      </c>
      <c r="B2128" t="s">
        <v>6252</v>
      </c>
      <c r="C2128">
        <v>94995</v>
      </c>
      <c r="D2128" t="s">
        <v>4004</v>
      </c>
      <c r="E2128">
        <f>VLOOKUP(A2128,ToxCast!A:I,9,FALSE)</f>
        <v>1.770263787897545E-3</v>
      </c>
      <c r="F2128" t="e">
        <f>VLOOKUP(C2128,ECOTOX!A:L,7,FALSE)</f>
        <v>#N/A</v>
      </c>
      <c r="H2128" t="e">
        <f>VLOOKUP(C2128,ECOTOX!A:L,5,FALSE)</f>
        <v>#N/A</v>
      </c>
      <c r="J2128" t="e">
        <f t="shared" si="5"/>
        <v>#N/A</v>
      </c>
      <c r="L2128" t="e">
        <f t="shared" si="4"/>
        <v>#N/A</v>
      </c>
    </row>
    <row r="2129" spans="1:12" hidden="1" x14ac:dyDescent="0.25">
      <c r="A2129" t="s">
        <v>3403</v>
      </c>
      <c r="B2129" t="s">
        <v>6253</v>
      </c>
      <c r="C2129">
        <v>98726</v>
      </c>
      <c r="D2129" t="s">
        <v>3404</v>
      </c>
      <c r="E2129" t="e">
        <f>VLOOKUP(A2129,ToxCast!A:I,9,FALSE)</f>
        <v>#VALUE!</v>
      </c>
      <c r="F2129" t="e">
        <f>VLOOKUP(C2129,ECOTOX!A:L,7,FALSE)</f>
        <v>#N/A</v>
      </c>
      <c r="H2129" t="e">
        <f>VLOOKUP(C2129,ECOTOX!A:L,5,FALSE)</f>
        <v>#N/A</v>
      </c>
      <c r="J2129" t="e">
        <f t="shared" si="5"/>
        <v>#VALUE!</v>
      </c>
      <c r="L2129" t="e">
        <f t="shared" si="4"/>
        <v>#VALUE!</v>
      </c>
    </row>
    <row r="2130" spans="1:12" hidden="1" x14ac:dyDescent="0.25">
      <c r="A2130" t="s">
        <v>3405</v>
      </c>
      <c r="B2130" t="s">
        <v>6254</v>
      </c>
      <c r="C2130">
        <v>82020</v>
      </c>
      <c r="D2130" t="s">
        <v>3406</v>
      </c>
      <c r="E2130">
        <f>VLOOKUP(A2130,ToxCast!A:I,9,FALSE)</f>
        <v>3.8092242362959022E-2</v>
      </c>
      <c r="F2130" t="e">
        <f>VLOOKUP(C2130,ECOTOX!A:L,7,FALSE)</f>
        <v>#N/A</v>
      </c>
      <c r="H2130" t="e">
        <f>VLOOKUP(C2130,ECOTOX!A:L,5,FALSE)</f>
        <v>#N/A</v>
      </c>
      <c r="J2130" t="e">
        <f t="shared" si="5"/>
        <v>#N/A</v>
      </c>
      <c r="L2130" t="e">
        <f t="shared" si="4"/>
        <v>#N/A</v>
      </c>
    </row>
    <row r="2131" spans="1:12" hidden="1" x14ac:dyDescent="0.25">
      <c r="A2131" t="s">
        <v>2857</v>
      </c>
      <c r="B2131" t="s">
        <v>6255</v>
      </c>
      <c r="C2131">
        <v>54527843</v>
      </c>
      <c r="D2131" t="s">
        <v>2858</v>
      </c>
      <c r="E2131">
        <f>VLOOKUP(A2131,ToxCast!A:I,9,FALSE)</f>
        <v>9.5070755084120228E-3</v>
      </c>
      <c r="F2131" t="e">
        <f>VLOOKUP(C2131,ECOTOX!A:L,7,FALSE)</f>
        <v>#N/A</v>
      </c>
      <c r="H2131" t="e">
        <f>VLOOKUP(C2131,ECOTOX!A:L,5,FALSE)</f>
        <v>#N/A</v>
      </c>
      <c r="J2131" t="e">
        <f t="shared" si="5"/>
        <v>#N/A</v>
      </c>
      <c r="L2131" t="e">
        <f t="shared" si="4"/>
        <v>#N/A</v>
      </c>
    </row>
    <row r="2132" spans="1:12" hidden="1" x14ac:dyDescent="0.25">
      <c r="A2132" t="s">
        <v>2491</v>
      </c>
      <c r="B2132" t="s">
        <v>6256</v>
      </c>
      <c r="C2132">
        <v>55635137</v>
      </c>
      <c r="D2132" t="s">
        <v>2492</v>
      </c>
      <c r="E2132">
        <f>VLOOKUP(A2132,ToxCast!A:I,9,FALSE)</f>
        <v>2.8796855623876769E-2</v>
      </c>
      <c r="F2132" t="e">
        <f>VLOOKUP(C2132,ECOTOX!A:L,7,FALSE)</f>
        <v>#N/A</v>
      </c>
      <c r="H2132" t="e">
        <f>VLOOKUP(C2132,ECOTOX!A:L,5,FALSE)</f>
        <v>#N/A</v>
      </c>
      <c r="J2132" t="e">
        <f t="shared" si="5"/>
        <v>#N/A</v>
      </c>
      <c r="L2132" t="e">
        <f t="shared" si="4"/>
        <v>#N/A</v>
      </c>
    </row>
    <row r="2133" spans="1:12" hidden="1" x14ac:dyDescent="0.25">
      <c r="A2133" t="s">
        <v>1955</v>
      </c>
      <c r="B2133" t="s">
        <v>6257</v>
      </c>
      <c r="C2133">
        <v>475207</v>
      </c>
      <c r="D2133" t="s">
        <v>1956</v>
      </c>
      <c r="E2133">
        <f>VLOOKUP(A2133,ToxCast!A:I,9,FALSE)</f>
        <v>0.10407674305187151</v>
      </c>
      <c r="F2133" t="e">
        <f>VLOOKUP(C2133,ECOTOX!A:L,7,FALSE)</f>
        <v>#N/A</v>
      </c>
      <c r="H2133" t="e">
        <f>VLOOKUP(C2133,ECOTOX!A:L,5,FALSE)</f>
        <v>#N/A</v>
      </c>
      <c r="J2133" t="e">
        <f t="shared" si="5"/>
        <v>#N/A</v>
      </c>
      <c r="L2133" t="e">
        <f t="shared" si="4"/>
        <v>#N/A</v>
      </c>
    </row>
    <row r="2134" spans="1:12" hidden="1" x14ac:dyDescent="0.25">
      <c r="A2134" t="s">
        <v>2493</v>
      </c>
      <c r="B2134" t="s">
        <v>6258</v>
      </c>
      <c r="C2134">
        <v>117839</v>
      </c>
      <c r="D2134" t="s">
        <v>2494</v>
      </c>
      <c r="E2134">
        <f>VLOOKUP(A2134,ToxCast!A:I,9,FALSE)</f>
        <v>4.8950841953477242E-3</v>
      </c>
      <c r="F2134" t="e">
        <f>VLOOKUP(C2134,ECOTOX!A:L,7,FALSE)</f>
        <v>#N/A</v>
      </c>
      <c r="H2134" t="e">
        <f>VLOOKUP(C2134,ECOTOX!A:L,5,FALSE)</f>
        <v>#N/A</v>
      </c>
      <c r="J2134" t="e">
        <f t="shared" si="5"/>
        <v>#N/A</v>
      </c>
      <c r="L2134" t="e">
        <f t="shared" si="4"/>
        <v>#N/A</v>
      </c>
    </row>
    <row r="2135" spans="1:12" hidden="1" x14ac:dyDescent="0.25">
      <c r="A2135" t="s">
        <v>2495</v>
      </c>
      <c r="B2135" t="s">
        <v>6259</v>
      </c>
      <c r="C2135">
        <v>462088</v>
      </c>
      <c r="D2135" t="s">
        <v>2496</v>
      </c>
      <c r="E2135">
        <f>VLOOKUP(A2135,ToxCast!A:I,9,FALSE)</f>
        <v>6.4875730915948046E-2</v>
      </c>
      <c r="F2135" t="e">
        <f>VLOOKUP(C2135,ECOTOX!A:L,7,FALSE)</f>
        <v>#N/A</v>
      </c>
      <c r="H2135" t="e">
        <f>VLOOKUP(C2135,ECOTOX!A:L,5,FALSE)</f>
        <v>#N/A</v>
      </c>
      <c r="J2135" t="e">
        <f t="shared" si="5"/>
        <v>#N/A</v>
      </c>
      <c r="L2135" t="e">
        <f t="shared" si="4"/>
        <v>#N/A</v>
      </c>
    </row>
    <row r="2136" spans="1:12" hidden="1" x14ac:dyDescent="0.25">
      <c r="A2136" t="s">
        <v>2497</v>
      </c>
      <c r="B2136" t="s">
        <v>6260</v>
      </c>
      <c r="C2136">
        <v>117428225</v>
      </c>
      <c r="D2136" t="s">
        <v>2498</v>
      </c>
      <c r="E2136">
        <f>VLOOKUP(A2136,ToxCast!A:I,9,FALSE)</f>
        <v>3.4774868419340715E-2</v>
      </c>
      <c r="F2136" t="e">
        <f>VLOOKUP(C2136,ECOTOX!A:L,7,FALSE)</f>
        <v>#N/A</v>
      </c>
      <c r="H2136" t="e">
        <f>VLOOKUP(C2136,ECOTOX!A:L,5,FALSE)</f>
        <v>#N/A</v>
      </c>
      <c r="J2136" t="e">
        <f t="shared" si="5"/>
        <v>#N/A</v>
      </c>
      <c r="L2136" t="e">
        <f t="shared" si="4"/>
        <v>#N/A</v>
      </c>
    </row>
    <row r="2137" spans="1:12" hidden="1" x14ac:dyDescent="0.25">
      <c r="A2137" t="s">
        <v>4005</v>
      </c>
      <c r="B2137" t="s">
        <v>6261</v>
      </c>
      <c r="C2137">
        <v>94473</v>
      </c>
      <c r="D2137" t="s">
        <v>4006</v>
      </c>
      <c r="E2137">
        <f>VLOOKUP(A2137,ToxCast!A:I,9,FALSE)</f>
        <v>6.031559922306353E-4</v>
      </c>
      <c r="F2137" t="e">
        <f>VLOOKUP(C2137,ECOTOX!A:L,7,FALSE)</f>
        <v>#N/A</v>
      </c>
      <c r="H2137" t="e">
        <f>VLOOKUP(C2137,ECOTOX!A:L,5,FALSE)</f>
        <v>#N/A</v>
      </c>
      <c r="J2137" t="e">
        <f t="shared" si="5"/>
        <v>#N/A</v>
      </c>
      <c r="L2137" t="e">
        <f t="shared" si="4"/>
        <v>#N/A</v>
      </c>
    </row>
    <row r="2138" spans="1:12" hidden="1" x14ac:dyDescent="0.25">
      <c r="A2138" t="s">
        <v>4007</v>
      </c>
      <c r="B2138" t="s">
        <v>6262</v>
      </c>
      <c r="C2138">
        <v>644359</v>
      </c>
      <c r="D2138" t="s">
        <v>4008</v>
      </c>
      <c r="E2138">
        <f>VLOOKUP(A2138,ToxCast!A:I,9,FALSE)</f>
        <v>4.4739290535587983</v>
      </c>
      <c r="F2138" t="e">
        <f>VLOOKUP(C2138,ECOTOX!A:L,7,FALSE)</f>
        <v>#N/A</v>
      </c>
      <c r="H2138" t="e">
        <f>VLOOKUP(C2138,ECOTOX!A:L,5,FALSE)</f>
        <v>#N/A</v>
      </c>
      <c r="J2138" t="e">
        <f t="shared" si="5"/>
        <v>#N/A</v>
      </c>
      <c r="L2138" t="e">
        <f t="shared" si="4"/>
        <v>#N/A</v>
      </c>
    </row>
    <row r="2139" spans="1:12" hidden="1" x14ac:dyDescent="0.25">
      <c r="A2139" t="s">
        <v>2499</v>
      </c>
      <c r="B2139" t="s">
        <v>6263</v>
      </c>
      <c r="C2139">
        <v>1671756</v>
      </c>
      <c r="D2139" t="s">
        <v>2500</v>
      </c>
      <c r="E2139">
        <f>VLOOKUP(A2139,ToxCast!A:I,9,FALSE)</f>
        <v>2.0232765347453312</v>
      </c>
      <c r="F2139" t="e">
        <f>VLOOKUP(C2139,ECOTOX!A:L,7,FALSE)</f>
        <v>#N/A</v>
      </c>
      <c r="H2139" t="e">
        <f>VLOOKUP(C2139,ECOTOX!A:L,5,FALSE)</f>
        <v>#N/A</v>
      </c>
      <c r="J2139" t="e">
        <f t="shared" si="5"/>
        <v>#N/A</v>
      </c>
      <c r="L2139" t="e">
        <f t="shared" si="4"/>
        <v>#N/A</v>
      </c>
    </row>
    <row r="2140" spans="1:12" hidden="1" x14ac:dyDescent="0.25">
      <c r="A2140" t="s">
        <v>2859</v>
      </c>
      <c r="B2140" t="s">
        <v>6264</v>
      </c>
      <c r="C2140">
        <v>215587</v>
      </c>
      <c r="D2140" t="s">
        <v>2860</v>
      </c>
      <c r="E2140">
        <f>VLOOKUP(A2140,ToxCast!A:I,9,FALSE)</f>
        <v>1.3486145213204789E-2</v>
      </c>
      <c r="F2140" t="e">
        <f>VLOOKUP(C2140,ECOTOX!A:L,7,FALSE)</f>
        <v>#N/A</v>
      </c>
      <c r="H2140" t="e">
        <f>VLOOKUP(C2140,ECOTOX!A:L,5,FALSE)</f>
        <v>#N/A</v>
      </c>
      <c r="J2140" t="e">
        <f t="shared" si="5"/>
        <v>#N/A</v>
      </c>
      <c r="L2140" t="e">
        <f t="shared" si="4"/>
        <v>#N/A</v>
      </c>
    </row>
    <row r="2141" spans="1:12" hidden="1" x14ac:dyDescent="0.25">
      <c r="A2141" t="s">
        <v>2861</v>
      </c>
      <c r="B2141" t="s">
        <v>6265</v>
      </c>
      <c r="C2141">
        <v>112298</v>
      </c>
      <c r="D2141" t="s">
        <v>2862</v>
      </c>
      <c r="E2141">
        <f>VLOOKUP(A2141,ToxCast!A:I,9,FALSE)</f>
        <v>1.7072199706308779</v>
      </c>
      <c r="F2141" t="e">
        <f>VLOOKUP(C2141,ECOTOX!A:L,7,FALSE)</f>
        <v>#N/A</v>
      </c>
      <c r="H2141" t="e">
        <f>VLOOKUP(C2141,ECOTOX!A:L,5,FALSE)</f>
        <v>#N/A</v>
      </c>
      <c r="J2141" t="e">
        <f t="shared" si="5"/>
        <v>#N/A</v>
      </c>
      <c r="L2141" t="e">
        <f t="shared" si="4"/>
        <v>#N/A</v>
      </c>
    </row>
    <row r="2142" spans="1:12" hidden="1" x14ac:dyDescent="0.25">
      <c r="A2142" s="2" t="s">
        <v>4142</v>
      </c>
      <c r="B2142" t="s">
        <v>6266</v>
      </c>
      <c r="C2142">
        <v>496151</v>
      </c>
      <c r="D2142" t="s">
        <v>6411</v>
      </c>
      <c r="E2142">
        <f>VLOOKUP(A2142,ToxCast!A:I,9,FALSE)</f>
        <v>0</v>
      </c>
      <c r="F2142" t="e">
        <f>VLOOKUP(C2142,ECOTOX!A:L,7,FALSE)</f>
        <v>#N/A</v>
      </c>
      <c r="H2142" t="e">
        <f>VLOOKUP(C2142,ECOTOX!A:L,5,FALSE)</f>
        <v>#N/A</v>
      </c>
      <c r="J2142" t="e">
        <f t="shared" si="5"/>
        <v>#N/A</v>
      </c>
      <c r="L2142" t="e">
        <f t="shared" si="4"/>
        <v>#N/A</v>
      </c>
    </row>
    <row r="2143" spans="1:12" hidden="1" x14ac:dyDescent="0.25">
      <c r="A2143" s="2" t="s">
        <v>4061</v>
      </c>
      <c r="B2143" t="s">
        <v>6267</v>
      </c>
      <c r="C2143">
        <v>73405</v>
      </c>
      <c r="D2143" t="s">
        <v>6412</v>
      </c>
      <c r="E2143">
        <f>VLOOKUP(A2143,ToxCast!A:I,9,FALSE)</f>
        <v>0</v>
      </c>
      <c r="F2143" t="e">
        <f>VLOOKUP(C2143,ECOTOX!A:L,7,FALSE)</f>
        <v>#N/A</v>
      </c>
      <c r="H2143" t="e">
        <f>VLOOKUP(C2143,ECOTOX!A:L,5,FALSE)</f>
        <v>#N/A</v>
      </c>
      <c r="J2143" t="e">
        <f t="shared" si="5"/>
        <v>#N/A</v>
      </c>
      <c r="L2143" t="e">
        <f t="shared" si="4"/>
        <v>#N/A</v>
      </c>
    </row>
    <row r="2144" spans="1:12" hidden="1" x14ac:dyDescent="0.25">
      <c r="A2144" t="s">
        <v>1957</v>
      </c>
      <c r="B2144" t="s">
        <v>6268</v>
      </c>
      <c r="C2144">
        <v>767000</v>
      </c>
      <c r="D2144" t="s">
        <v>1958</v>
      </c>
      <c r="E2144">
        <f>VLOOKUP(A2144,ToxCast!A:I,9,FALSE)</f>
        <v>3.5403380620963461</v>
      </c>
      <c r="F2144" t="e">
        <f>VLOOKUP(C2144,ECOTOX!A:L,7,FALSE)</f>
        <v>#N/A</v>
      </c>
      <c r="H2144" t="e">
        <f>VLOOKUP(C2144,ECOTOX!A:L,5,FALSE)</f>
        <v>#N/A</v>
      </c>
      <c r="J2144" t="e">
        <f t="shared" si="5"/>
        <v>#N/A</v>
      </c>
      <c r="L2144" t="e">
        <f t="shared" si="4"/>
        <v>#N/A</v>
      </c>
    </row>
    <row r="2145" spans="1:12" hidden="1" x14ac:dyDescent="0.25">
      <c r="A2145" t="s">
        <v>1959</v>
      </c>
      <c r="B2145" t="s">
        <v>6269</v>
      </c>
      <c r="C2145">
        <v>94677</v>
      </c>
      <c r="D2145" t="s">
        <v>1960</v>
      </c>
      <c r="E2145" t="e">
        <f>VLOOKUP(A2145,ToxCast!A:I,9,FALSE)</f>
        <v>#VALUE!</v>
      </c>
      <c r="F2145" t="e">
        <f>VLOOKUP(C2145,ECOTOX!A:L,7,FALSE)</f>
        <v>#N/A</v>
      </c>
      <c r="H2145" t="e">
        <f>VLOOKUP(C2145,ECOTOX!A:L,5,FALSE)</f>
        <v>#N/A</v>
      </c>
      <c r="J2145" t="e">
        <f t="shared" si="5"/>
        <v>#VALUE!</v>
      </c>
      <c r="L2145" t="e">
        <f t="shared" si="4"/>
        <v>#VALUE!</v>
      </c>
    </row>
  </sheetData>
  <autoFilter ref="A1:L2145" xr:uid="{E52AA62C-540F-49E1-8AF5-FF761D9EB43E}">
    <filterColumn colId="4">
      <filters>
        <filter val="0.000115296"/>
        <filter val="0.000120689"/>
        <filter val="0.000135216"/>
        <filter val="0.000147087"/>
        <filter val="0.00016402"/>
        <filter val="0.000202903"/>
        <filter val="0.000210939"/>
        <filter val="0.00021482"/>
        <filter val="0.000225969"/>
        <filter val="0.000243291"/>
        <filter val="0.00029219"/>
        <filter val="0.000292524"/>
        <filter val="0.000304637"/>
        <filter val="0.00031573"/>
        <filter val="0.000353852"/>
        <filter val="0.000370264"/>
        <filter val="0.000374799"/>
        <filter val="0.000380409"/>
        <filter val="0.000475461"/>
        <filter val="0.000487817"/>
        <filter val="0.000515538"/>
        <filter val="0.000604637"/>
        <filter val="0.000637049"/>
        <filter val="0.000720687"/>
        <filter val="0.000804848"/>
        <filter val="0.000813152"/>
        <filter val="0.000847739"/>
        <filter val="0.001011317"/>
        <filter val="0.001139429"/>
        <filter val="0.001155077"/>
        <filter val="0.001189804"/>
        <filter val="0.001202858"/>
        <filter val="0.001280682"/>
        <filter val="0.001457578"/>
        <filter val="0.001488866"/>
        <filter val="0.001514542"/>
        <filter val="0.001580138"/>
        <filter val="0.001729477"/>
        <filter val="0.001761868"/>
        <filter val="0.001790622"/>
        <filter val="0.001849448"/>
        <filter val="0.001933561"/>
        <filter val="0.001964533"/>
        <filter val="0.00203421"/>
        <filter val="0.00212779"/>
        <filter val="0.002155484"/>
        <filter val="0.002392406"/>
        <filter val="0.002398737"/>
        <filter val="0.002404687"/>
        <filter val="0.00248456"/>
        <filter val="0.00267467"/>
        <filter val="0.002740902"/>
        <filter val="0.002863743"/>
        <filter val="0.003002836"/>
        <filter val="0.003088095"/>
        <filter val="0.003112338"/>
        <filter val="0.003315367"/>
        <filter val="0.003395607"/>
        <filter val="0.003713872"/>
        <filter val="0.003728377"/>
        <filter val="0.003767395"/>
        <filter val="0.003988004"/>
        <filter val="0.003995744"/>
        <filter val="0.004004098"/>
        <filter val="0.004210296"/>
        <filter val="0.004364192"/>
        <filter val="0.004430996"/>
        <filter val="0.004653298"/>
        <filter val="0.004895897"/>
        <filter val="0.00493579"/>
        <filter val="0.005446999"/>
        <filter val="0.005578759"/>
        <filter val="0.00561324"/>
        <filter val="0.005697151"/>
        <filter val="0.005743694"/>
        <filter val="0.00582687"/>
        <filter val="0.005907073"/>
        <filter val="0.006293545"/>
        <filter val="0.006834776"/>
        <filter val="0.006846928"/>
        <filter val="0.006873283"/>
        <filter val="0.006996641"/>
        <filter val="0.007266186"/>
        <filter val="0.00738596"/>
        <filter val="0.007572802"/>
        <filter val="0.007847468"/>
        <filter val="0.007975364"/>
        <filter val="0.008001992"/>
        <filter val="0.008435316"/>
        <filter val="0.008752746"/>
        <filter val="0.008926469"/>
        <filter val="0.00910719"/>
        <filter val="0.009167138"/>
        <filter val="0.009518944"/>
        <filter val="0.009887507"/>
        <filter val="0.009925836"/>
        <filter val="0.009933331"/>
        <filter val="0.010104513"/>
        <filter val="0.01018811"/>
        <filter val="0.010273875"/>
        <filter val="0.010381038"/>
        <filter val="0.010677677"/>
        <filter val="0.011087281"/>
        <filter val="0.011470244"/>
        <filter val="0.011767134"/>
        <filter val="0.011906097"/>
        <filter val="0.012540607"/>
        <filter val="0.012627633"/>
        <filter val="0.012661923"/>
        <filter val="0.012663388"/>
        <filter val="0.012828309"/>
        <filter val="0.012847896"/>
        <filter val="0.01383076"/>
        <filter val="0.014089999"/>
        <filter val="0.014130363"/>
        <filter val="0.014782067"/>
        <filter val="0.01499238"/>
        <filter val="0.015111547"/>
        <filter val="0.015345874"/>
        <filter val="0.015365035"/>
        <filter val="0.015966914"/>
        <filter val="0.016506621"/>
        <filter val="0.016548516"/>
        <filter val="0.016585936"/>
        <filter val="0.016587125"/>
        <filter val="0.016678632"/>
        <filter val="0.01699058"/>
        <filter val="0.017874172"/>
        <filter val="0.018272961"/>
        <filter val="0.018556139"/>
        <filter val="0.018708749"/>
        <filter val="0.018718285"/>
        <filter val="0.018719105"/>
        <filter val="0.018741499"/>
        <filter val="0.018766355"/>
        <filter val="0.018788263"/>
        <filter val="0.019010863"/>
        <filter val="0.019050489"/>
        <filter val="0.019888969"/>
        <filter val="0.020327971"/>
        <filter val="0.020373442"/>
        <filter val="0.020502375"/>
        <filter val="0.021190597"/>
        <filter val="0.021205103"/>
        <filter val="0.021354415"/>
        <filter val="0.021598839"/>
        <filter val="0.0216192"/>
        <filter val="0.021893899"/>
        <filter val="0.021897461"/>
        <filter val="0.021954526"/>
        <filter val="0.021974573"/>
        <filter val="0.022062405"/>
        <filter val="0.022125179"/>
        <filter val="0.022546371"/>
        <filter val="0.022616064"/>
        <filter val="0.022957107"/>
        <filter val="0.023023337"/>
        <filter val="0.023071724"/>
        <filter val="0.023215928"/>
        <filter val="0.023287223"/>
        <filter val="0.023502824"/>
        <filter val="0.023864368"/>
        <filter val="0.024444177"/>
        <filter val="0.024499211"/>
        <filter val="0.024514672"/>
        <filter val="0.024897441"/>
        <filter val="0.024897884"/>
        <filter val="0.025406971"/>
        <filter val="0.025717282"/>
        <filter val="0.025852411"/>
        <filter val="0.026296922"/>
        <filter val="0.026785464"/>
        <filter val="0.026871792"/>
        <filter val="0.027345509"/>
        <filter val="0.02805934"/>
        <filter val="0.028142763"/>
        <filter val="0.028164148"/>
        <filter val="0.028669768"/>
        <filter val="0.028705816"/>
        <filter val="0.0288346"/>
        <filter val="0.0291936"/>
        <filter val="0.029266017"/>
        <filter val="0.029300988"/>
        <filter val="0.029422511"/>
        <filter val="0.029542186"/>
        <filter val="0.029953557"/>
        <filter val="0.030346605"/>
        <filter val="0.030957147"/>
        <filter val="0.030989599"/>
        <filter val="0.031023891"/>
        <filter val="0.031110367"/>
        <filter val="0.031337851"/>
        <filter val="0.031673995"/>
        <filter val="0.032203915"/>
        <filter val="0.032759398"/>
        <filter val="0.032760578"/>
        <filter val="0.032799134"/>
        <filter val="0.032867256"/>
        <filter val="0.033733264"/>
        <filter val="0.033880627"/>
        <filter val="0.034138647"/>
        <filter val="0.035958906"/>
        <filter val="0.036906954"/>
        <filter val="0.036950332"/>
        <filter val="0.03751521"/>
        <filter val="0.037576467"/>
        <filter val="0.038221248"/>
        <filter val="0.038252244"/>
        <filter val="0.03875928"/>
        <filter val="0.039085495"/>
        <filter val="0.039799166"/>
        <filter val="0.040157122"/>
        <filter val="0.041074553"/>
        <filter val="0.041546089"/>
        <filter val="0.041644213"/>
        <filter val="0.042039964"/>
        <filter val="0.042314514"/>
        <filter val="0.042338"/>
        <filter val="0.042458018"/>
        <filter val="0.042653291"/>
        <filter val="0.043315771"/>
        <filter val="0.043389655"/>
        <filter val="0.043828566"/>
        <filter val="0.043830726"/>
        <filter val="0.044655667"/>
        <filter val="0.044700658"/>
        <filter val="0.044985"/>
        <filter val="0.04536782"/>
        <filter val="0.045588622"/>
        <filter val="0.045831145"/>
        <filter val="0.046555662"/>
        <filter val="0.047005637"/>
        <filter val="0.047111607"/>
        <filter val="0.047175864"/>
        <filter val="0.047526642"/>
        <filter val="0.047893517"/>
        <filter val="0.047911703"/>
        <filter val="0.048208537"/>
        <filter val="0.048332627"/>
        <filter val="0.048893994"/>
        <filter val="0.050174222"/>
        <filter val="0.050289881"/>
        <filter val="0.050787546"/>
        <filter val="0.050905026"/>
        <filter val="0.051894229"/>
        <filter val="0.051988929"/>
        <filter val="0.053101896"/>
        <filter val="0.0531872"/>
        <filter val="0.053779114"/>
        <filter val="0.054034281"/>
        <filter val="0.054378323"/>
        <filter val="0.054640787"/>
        <filter val="0.054656567"/>
        <filter val="0.055358449"/>
        <filter val="0.055365023"/>
        <filter val="0.055499671"/>
        <filter val="0.055858188"/>
        <filter val="0.056374378"/>
        <filter val="0.056458855"/>
        <filter val="0.056573172"/>
        <filter val="0.057025474"/>
        <filter val="0.057407637"/>
        <filter val="0.057429602"/>
        <filter val="0.057462882"/>
        <filter val="0.058133345"/>
        <filter val="0.058351859"/>
        <filter val="0.058887154"/>
        <filter val="0.059076869"/>
        <filter val="0.059809531"/>
        <filter val="0.059876519"/>
        <filter val="0.059953421"/>
        <filter val="0.060626331"/>
        <filter val="0.060842"/>
        <filter val="0.060943935"/>
        <filter val="0.061501484"/>
        <filter val="0.061769205"/>
        <filter val="0.062635626"/>
        <filter val="0.06285198"/>
        <filter val="0.063518424"/>
        <filter val="0.063691399"/>
        <filter val="0.064072"/>
        <filter val="0.064368009"/>
        <filter val="0.064450877"/>
        <filter val="0.0646677"/>
        <filter val="0.065125348"/>
        <filter val="0.065554459"/>
        <filter val="0.065838893"/>
        <filter val="0.066177077"/>
        <filter val="0.066446092"/>
        <filter val="0.066834999"/>
        <filter val="0.066919643"/>
        <filter val="0.066971736"/>
        <filter val="0.067604549"/>
        <filter val="0.06857"/>
        <filter val="0.069740785"/>
        <filter val="0.071071702"/>
        <filter val="0.07175506"/>
        <filter val="0.071763593"/>
        <filter val="0.07210929"/>
        <filter val="0.072603239"/>
        <filter val="0.072736054"/>
        <filter val="0.077218981"/>
        <filter val="0.077281303"/>
        <filter val="0.078784985"/>
        <filter val="0.079144176"/>
        <filter val="0.0796954"/>
        <filter val="0.0801038"/>
        <filter val="0.080360947"/>
        <filter val="0.081542771"/>
        <filter val="0.081807353"/>
        <filter val="0.08198408"/>
        <filter val="0.082882316"/>
        <filter val="0.083106383"/>
        <filter val="0.083749645"/>
        <filter val="0.088109452"/>
        <filter val="0.089493875"/>
        <filter val="0.089597172"/>
        <filter val="0.090457005"/>
        <filter val="0.090681263"/>
        <filter val="0.09084492"/>
        <filter val="0.091401786"/>
        <filter val="0.091618396"/>
        <filter val="0.092029451"/>
        <filter val="0.094370267"/>
        <filter val="0.094450033"/>
        <filter val="0.095648734"/>
        <filter val="0.095820273"/>
        <filter val="0.095977057"/>
        <filter val="0.096372585"/>
        <filter val="0.0966239"/>
        <filter val="0.098318905"/>
        <filter val="0.09860462"/>
        <filter val="0.099076102"/>
        <filter val="0.100054961"/>
        <filter val="0.100499175"/>
        <filter val="0.1008752"/>
        <filter val="0.102785557"/>
        <filter val="0.1031425"/>
        <filter val="0.104115127"/>
        <filter val="0.104187302"/>
        <filter val="0.105397974"/>
        <filter val="0.105938301"/>
        <filter val="0.106019743"/>
        <filter val="0.106116973"/>
        <filter val="0.108158492"/>
        <filter val="0.10845419"/>
        <filter val="0.109065379"/>
        <filter val="0.109537121"/>
        <filter val="0.11020493"/>
        <filter val="0.111039494"/>
        <filter val="0.112911689"/>
        <filter val="0.113289004"/>
        <filter val="0.113774267"/>
        <filter val="0.113808319"/>
        <filter val="0.114642031"/>
        <filter val="0.114927132"/>
        <filter val="0.115077107"/>
        <filter val="0.118283852"/>
        <filter val="0.119497857"/>
        <filter val="0.12020891"/>
        <filter val="0.120911893"/>
        <filter val="0.121021183"/>
        <filter val="0.121547237"/>
        <filter val="0.123183482"/>
        <filter val="0.12339683"/>
        <filter val="0.123732955"/>
        <filter val="0.123904535"/>
        <filter val="0.12492877"/>
        <filter val="0.124949342"/>
        <filter val="0.125380383"/>
        <filter val="0.126413766"/>
        <filter val="0.127012769"/>
        <filter val="0.12786411"/>
        <filter val="0.128260097"/>
        <filter val="0.128729771"/>
        <filter val="0.129142465"/>
        <filter val="0.130228447"/>
        <filter val="0.13065572"/>
        <filter val="0.130864896"/>
        <filter val="0.131781853"/>
        <filter val="0.132813326"/>
        <filter val="0.134274677"/>
        <filter val="0.134492727"/>
        <filter val="0.134625438"/>
        <filter val="0.135320091"/>
        <filter val="0.135411528"/>
        <filter val="0.136188549"/>
        <filter val="0.13688523"/>
        <filter val="0.138126914"/>
        <filter val="0.13821"/>
        <filter val="0.142045062"/>
        <filter val="0.144494594"/>
        <filter val="0.145400779"/>
        <filter val="0.146377042"/>
        <filter val="0.147535855"/>
        <filter val="0.147647794"/>
        <filter val="0.14775687"/>
        <filter val="0.152289141"/>
        <filter val="0.152846775"/>
        <filter val="0.153505654"/>
        <filter val="0.153525343"/>
        <filter val="0.15459205"/>
        <filter val="0.155301733"/>
        <filter val="0.157916908"/>
        <filter val="0.158188107"/>
        <filter val="0.159756686"/>
        <filter val="0.161584375"/>
        <filter val="0.164371596"/>
        <filter val="0.166902783"/>
        <filter val="0.167177564"/>
        <filter val="0.168490689"/>
        <filter val="0.172911176"/>
        <filter val="0.174608889"/>
        <filter val="0.177442589"/>
        <filter val="0.181993707"/>
        <filter val="0.18404021"/>
        <filter val="0.185032978"/>
        <filter val="0.185252869"/>
        <filter val="0.1856011"/>
        <filter val="0.186213511"/>
        <filter val="0.189490904"/>
        <filter val="0.191384051"/>
        <filter val="0.192431961"/>
        <filter val="0.194353904"/>
        <filter val="0.200805234"/>
        <filter val="0.201345577"/>
        <filter val="0.202159778"/>
        <filter val="0.203684364"/>
        <filter val="0.207207692"/>
        <filter val="0.21101"/>
        <filter val="0.21189586"/>
        <filter val="0.216355772"/>
        <filter val="0.220037179"/>
        <filter val="0.221447196"/>
        <filter val="0.221671823"/>
        <filter val="0.225797247"/>
        <filter val="0.225886537"/>
        <filter val="0.235504297"/>
        <filter val="0.240689027"/>
        <filter val="0.241828694"/>
        <filter val="0.245551205"/>
        <filter val="0.249995228"/>
        <filter val="0.251578256"/>
        <filter val="0.252619782"/>
        <filter val="0.255294743"/>
        <filter val="0.256318573"/>
        <filter val="0.261604594"/>
        <filter val="0.262491115"/>
        <filter val="0.264721536"/>
        <filter val="0.265686242"/>
        <filter val="0.270501015"/>
        <filter val="0.270501949"/>
        <filter val="0.271125868"/>
        <filter val="0.273363922"/>
        <filter val="0.275352"/>
        <filter val="0.275985982"/>
        <filter val="0.277548853"/>
        <filter val="0.285185026"/>
        <filter val="0.287042591"/>
        <filter val="0.290533018"/>
        <filter val="0.2908781"/>
        <filter val="0.291643441"/>
        <filter val="0.296283844"/>
        <filter val="0.297067112"/>
        <filter val="0.300738038"/>
        <filter val="0.301160001"/>
        <filter val="0.304937324"/>
        <filter val="0.305505125"/>
        <filter val="0.308998236"/>
        <filter val="0.311644503"/>
        <filter val="0.312872362"/>
        <filter val="0.313905213"/>
        <filter val="0.316358891"/>
        <filter val="0.320959216"/>
        <filter val="0.331577407"/>
        <filter val="0.334565936"/>
        <filter val="0.340629104"/>
        <filter val="0.352778202"/>
        <filter val="0.358387606"/>
        <filter val="0.364245309"/>
        <filter val="0.37048"/>
        <filter val="0.386703338"/>
        <filter val="0.397655885"/>
        <filter val="0.406457471"/>
        <filter val="0.411989503"/>
        <filter val="0.413254531"/>
        <filter val="0.42303643"/>
        <filter val="0.42633153"/>
        <filter val="0.430247802"/>
        <filter val="0.43429392"/>
        <filter val="0.438653113"/>
        <filter val="0.438678462"/>
        <filter val="0.461130765"/>
        <filter val="0.465914924"/>
        <filter val="0.47498217"/>
        <filter val="0.480679477"/>
        <filter val="0.487680132"/>
        <filter val="0.504003779"/>
        <filter val="0.533648984"/>
        <filter val="0.545729376"/>
        <filter val="0.549246212"/>
        <filter val="0.550347727"/>
        <filter val="0.562668424"/>
        <filter val="0.576305441"/>
        <filter val="0.576647139"/>
        <filter val="0.578185114"/>
        <filter val="0.595399613"/>
        <filter val="0.638042448"/>
        <filter val="0.661632484"/>
        <filter val="0.663201596"/>
        <filter val="0.672702133"/>
        <filter val="0.681898398"/>
        <filter val="0.69547488"/>
        <filter val="0.700097559"/>
        <filter val="0.708914924"/>
        <filter val="0.710693202"/>
        <filter val="0.712457822"/>
        <filter val="0.719804714"/>
        <filter val="0.721759621"/>
        <filter val="0.732535561"/>
        <filter val="0.761045295"/>
        <filter val="0.798471195"/>
        <filter val="0.808235889"/>
        <filter val="0.830297364"/>
        <filter val="0.865476982"/>
        <filter val="0.923881589"/>
        <filter val="0.926813679"/>
        <filter val="0.941846593"/>
        <filter val="0.946677775"/>
        <filter val="1.014648476"/>
        <filter val="1.06687E-05"/>
        <filter val="1.075228116"/>
        <filter val="1.07603882"/>
        <filter val="1.103444476"/>
        <filter val="1.114884311"/>
        <filter val="1.132270933"/>
        <filter val="1.18056E-05"/>
        <filter val="1.190019361"/>
        <filter val="1.203382321"/>
        <filter val="1.229092261"/>
        <filter val="1.233692253"/>
        <filter val="1.237108924"/>
        <filter val="1.318453073"/>
        <filter val="1.334025398"/>
        <filter val="1.335801949"/>
        <filter val="1.381568554"/>
        <filter val="1.397313259"/>
        <filter val="1.406381365"/>
        <filter val="1.419131913"/>
        <filter val="1.445490788"/>
        <filter val="1.499003759"/>
        <filter val="1.54501776"/>
        <filter val="1.552842821"/>
        <filter val="1.67558E-06"/>
        <filter val="1.67973227"/>
        <filter val="1.699902568"/>
        <filter val="1.706422945"/>
        <filter val="1.723728408"/>
        <filter val="1.748108958"/>
        <filter val="1.83979E-06"/>
        <filter val="1.851654174"/>
        <filter val="1.881105913"/>
        <filter val="1.953015505"/>
        <filter val="11.07488398"/>
        <filter val="11.5873195"/>
        <filter val="17.60481519"/>
        <filter val="19.06045958"/>
        <filter val="2.053283075"/>
        <filter val="2.14951E-05"/>
        <filter val="2.20657741"/>
        <filter val="2.219968292"/>
        <filter val="2.247995483"/>
        <filter val="2.26844E-05"/>
        <filter val="2.379705977"/>
        <filter val="2.402022707"/>
        <filter val="2.52637575"/>
        <filter val="2.553264436"/>
        <filter val="2.6134E-05"/>
        <filter val="2.680432422"/>
        <filter val="2.70945E-05"/>
        <filter val="2.829342109"/>
        <filter val="2.94431E-05"/>
        <filter val="2.95773E-06"/>
        <filter val="20.20592081"/>
        <filter val="22.22140705"/>
        <filter val="3.102284543"/>
        <filter val="3.201500154"/>
        <filter val="3.222830338"/>
        <filter val="3.352739039"/>
        <filter val="3.67308E-05"/>
        <filter val="3.90435E-06"/>
        <filter val="3.905994882"/>
        <filter val="4.200236359"/>
        <filter val="4.305135599"/>
        <filter val="4.347294538"/>
        <filter val="4.382293054"/>
        <filter val="4.406797136"/>
        <filter val="4.433363374"/>
        <filter val="4.589910492"/>
        <filter val="4.675623114"/>
        <filter val="4.68922E-06"/>
        <filter val="4.69878948"/>
        <filter val="4.717626142"/>
        <filter val="4.789740902"/>
        <filter val="4.830674446"/>
        <filter val="5.096897017"/>
        <filter val="5.122644747"/>
        <filter val="5.191423759"/>
        <filter val="5.30405E-05"/>
        <filter val="5.517745629"/>
        <filter val="5.6205E-05"/>
        <filter val="5.69555123"/>
        <filter val="5.710032065"/>
        <filter val="5.77493E-06"/>
        <filter val="5.80267E-06"/>
        <filter val="5.8720116"/>
        <filter val="5.92972295"/>
        <filter val="5.987097879"/>
        <filter val="6.706516842"/>
        <filter val="6.734014059"/>
        <filter val="6.88429E-05"/>
        <filter val="7.064778181"/>
        <filter val="7.29080235"/>
        <filter val="7.423462303"/>
        <filter val="7.589224532"/>
        <filter val="7.645616614"/>
        <filter val="7.72918E-05"/>
        <filter val="7.770206599"/>
        <filter val="7.854894982"/>
        <filter val="76.99300285"/>
        <filter val="8.139009037"/>
        <filter val="8.228173033"/>
        <filter val="8.37443866"/>
        <filter val="8.848641899"/>
        <filter val="9.189201474"/>
        <filter val="9.399889013"/>
      </filters>
    </filterColumn>
    <filterColumn colId="5">
      <filters>
        <filter val="0.0000006"/>
        <filter val="0.000001"/>
        <filter val="0.00000181"/>
        <filter val="0.0000037"/>
        <filter val="0.0000039"/>
        <filter val="0.0000045"/>
        <filter val="0.000005"/>
        <filter val="0.0000057"/>
        <filter val="0.000006328"/>
        <filter val="0.000012"/>
        <filter val="0.00001225"/>
        <filter val="0.000017"/>
        <filter val="0.00001835"/>
        <filter val="0.00002"/>
        <filter val="0.0000225"/>
        <filter val="0.000023"/>
        <filter val="0.0000258"/>
        <filter val="0.000026"/>
        <filter val="0.00002825"/>
        <filter val="0.0000285"/>
        <filter val="0.00003"/>
        <filter val="0.0000325"/>
        <filter val="0.000033"/>
        <filter val="0.000039"/>
        <filter val="0.0000423"/>
        <filter val="0.0000432"/>
        <filter val="0.000052"/>
        <filter val="0.0000592"/>
        <filter val="0.0000625"/>
        <filter val="0.0000706"/>
        <filter val="0.00007375"/>
        <filter val="0.000079"/>
        <filter val="0.000087"/>
        <filter val="0.0001"/>
        <filter val="0.0001045"/>
        <filter val="0.0001088"/>
        <filter val="0.00011"/>
        <filter val="0.000123"/>
        <filter val="0.00013"/>
        <filter val="0.0001315"/>
        <filter val="0.000134"/>
        <filter val="0.00014"/>
        <filter val="0.000144"/>
        <filter val="0.0001493"/>
        <filter val="0.00015119"/>
        <filter val="0.00015475"/>
        <filter val="0.000185"/>
        <filter val="0.0001855"/>
        <filter val="0.000186"/>
        <filter val="0.000193"/>
        <filter val="0.00019325"/>
        <filter val="0.00020096"/>
        <filter val="0.00021064"/>
        <filter val="0.000221594"/>
        <filter val="0.000222"/>
        <filter val="0.0002285"/>
        <filter val="0.00025"/>
        <filter val="0.0002675"/>
        <filter val="0.000268"/>
        <filter val="0.0002876"/>
        <filter val="0.0002925"/>
        <filter val="0.000297"/>
        <filter val="0.0003"/>
        <filter val="0.0003126"/>
        <filter val="0.0003145"/>
        <filter val="0.0003285"/>
        <filter val="0.00036"/>
        <filter val="0.0003965"/>
        <filter val="0.00044"/>
        <filter val="0.0004535"/>
        <filter val="0.00046"/>
        <filter val="0.0005"/>
        <filter val="0.00051"/>
        <filter val="0.00052"/>
        <filter val="0.00052025"/>
        <filter val="0.00057"/>
        <filter val="0.000578"/>
        <filter val="0.000598"/>
        <filter val="0.0006"/>
        <filter val="0.0006225"/>
        <filter val="0.00065"/>
        <filter val="0.000658"/>
        <filter val="0.00066"/>
        <filter val="0.0006748"/>
        <filter val="0.0006825"/>
        <filter val="0.0007065"/>
        <filter val="0.0007625"/>
        <filter val="0.000783"/>
        <filter val="0.00082"/>
        <filter val="0.000837"/>
        <filter val="0.00084"/>
        <filter val="0.00091"/>
        <filter val="0.000925"/>
        <filter val="0.0009265"/>
        <filter val="0.000928"/>
        <filter val="0.0009635"/>
        <filter val="0.0009826"/>
        <filter val="0.000986112"/>
        <filter val="0.001"/>
        <filter val="0.001036"/>
        <filter val="0.00104"/>
        <filter val="0.001103"/>
        <filter val="0.00117"/>
        <filter val="0.001212"/>
        <filter val="0.001215"/>
        <filter val="0.00122"/>
        <filter val="0.0012805"/>
        <filter val="0.00131"/>
        <filter val="0.00136"/>
        <filter val="0.0014"/>
        <filter val="0.001425"/>
        <filter val="0.001447"/>
        <filter val="0.0014515"/>
        <filter val="0.001461"/>
        <filter val="0.00148"/>
        <filter val="0.001543"/>
        <filter val="0.00155"/>
        <filter val="0.0016"/>
        <filter val="0.001832"/>
        <filter val="0.0018656"/>
        <filter val="0.00186595"/>
        <filter val="0.00187"/>
        <filter val="0.0019"/>
        <filter val="0.001959"/>
        <filter val="0.0019665"/>
        <filter val="0.002"/>
        <filter val="0.002024"/>
        <filter val="0.00217"/>
        <filter val="0.002202"/>
        <filter val="0.0023"/>
        <filter val="0.002345"/>
        <filter val="0.0024"/>
        <filter val="0.00249"/>
        <filter val="0.0025115"/>
        <filter val="0.00252"/>
        <filter val="0.002574"/>
        <filter val="0.0026"/>
        <filter val="0.002612"/>
        <filter val="0.00278"/>
        <filter val="0.002787"/>
        <filter val="0.0028"/>
        <filter val="0.002855"/>
        <filter val="0.002859056"/>
        <filter val="0.002995"/>
        <filter val="0.003"/>
        <filter val="0.00301693"/>
        <filter val="0.003020417"/>
        <filter val="0.00304"/>
        <filter val="0.003087"/>
        <filter val="0.0031"/>
        <filter val="0.003125"/>
        <filter val="0.0034"/>
        <filter val="0.00346"/>
        <filter val="0.0035"/>
        <filter val="0.00356"/>
        <filter val="0.00365"/>
        <filter val="0.003705"/>
        <filter val="0.003775"/>
        <filter val="0.003978698"/>
        <filter val="0.004"/>
        <filter val="0.00405"/>
        <filter val="0.00407"/>
        <filter val="0.00409"/>
        <filter val="0.0042"/>
        <filter val="0.0044"/>
        <filter val="0.004603"/>
        <filter val="0.004745"/>
        <filter val="0.004746938"/>
        <filter val="0.0048"/>
        <filter val="0.0049"/>
        <filter val="0.00494"/>
        <filter val="0.005"/>
        <filter val="0.005288"/>
        <filter val="0.0054"/>
        <filter val="0.005495"/>
        <filter val="0.00555"/>
        <filter val="0.00576"/>
        <filter val="0.006245"/>
        <filter val="0.006274"/>
        <filter val="0.0066"/>
        <filter val="0.006605"/>
        <filter val="0.00666"/>
        <filter val="0.006709762"/>
        <filter val="0.00687"/>
        <filter val="0.0071"/>
        <filter val="0.00725"/>
        <filter val="0.007425"/>
        <filter val="0.0076"/>
        <filter val="0.00771"/>
        <filter val="0.00772"/>
        <filter val="0.0079"/>
        <filter val="0.008"/>
        <filter val="0.008205"/>
        <filter val="0.0084"/>
        <filter val="0.008407"/>
        <filter val="0.0086"/>
        <filter val="0.00875"/>
        <filter val="0.0088"/>
        <filter val="0.00882605"/>
        <filter val="0.009"/>
        <filter val="0.009304"/>
        <filter val="0.0095"/>
        <filter val="0.00973"/>
        <filter val="0.0098"/>
        <filter val="0.0099"/>
        <filter val="0.01"/>
        <filter val="0.011056"/>
        <filter val="0.01115"/>
        <filter val="0.01161"/>
        <filter val="0.011610265"/>
        <filter val="0.012"/>
        <filter val="0.0122"/>
        <filter val="0.01275"/>
        <filter val="0.0128"/>
        <filter val="0.013785"/>
        <filter val="0.014"/>
        <filter val="0.01401"/>
        <filter val="0.0144"/>
        <filter val="0.0147"/>
        <filter val="0.01524"/>
        <filter val="0.0154"/>
        <filter val="0.016"/>
        <filter val="0.01605"/>
        <filter val="0.016145"/>
        <filter val="0.01628"/>
        <filter val="0.0167"/>
        <filter val="0.0168"/>
        <filter val="0.01685"/>
        <filter val="0.017"/>
        <filter val="0.01815"/>
        <filter val="0.019"/>
        <filter val="0.01915"/>
        <filter val="0.01944"/>
        <filter val="0.01976"/>
        <filter val="0.01985"/>
        <filter val="0.02"/>
        <filter val="0.02005"/>
        <filter val="0.0205"/>
        <filter val="0.0209"/>
        <filter val="0.021"/>
        <filter val="0.021005"/>
        <filter val="0.0213"/>
        <filter val="0.0247"/>
        <filter val="0.025"/>
        <filter val="0.0252445"/>
        <filter val="0.02575"/>
        <filter val="0.026"/>
        <filter val="0.026195"/>
        <filter val="0.0271"/>
        <filter val="0.02785"/>
        <filter val="0.02915"/>
        <filter val="0.03"/>
        <filter val="0.0304"/>
        <filter val="0.03066"/>
        <filter val="0.03095"/>
        <filter val="0.0321"/>
        <filter val="0.03265"/>
        <filter val="0.032737082"/>
        <filter val="0.0353"/>
        <filter val="0.03722"/>
        <filter val="0.038"/>
        <filter val="0.038166"/>
        <filter val="0.04"/>
        <filter val="0.04175"/>
        <filter val="0.0422"/>
        <filter val="0.044375243"/>
        <filter val="0.0457"/>
        <filter val="0.046"/>
        <filter val="0.0469"/>
        <filter val="0.048"/>
        <filter val="0.049"/>
        <filter val="0.049275"/>
        <filter val="0.04975"/>
        <filter val="0.04998"/>
        <filter val="0.05"/>
        <filter val="0.0519"/>
        <filter val="0.054"/>
        <filter val="0.0553"/>
        <filter val="0.05565"/>
        <filter val="0.058439345"/>
        <filter val="0.059"/>
        <filter val="0.05985"/>
        <filter val="0.06045"/>
        <filter val="0.061"/>
        <filter val="0.0621"/>
        <filter val="0.0623"/>
        <filter val="0.062965"/>
        <filter val="0.065"/>
        <filter val="0.067"/>
        <filter val="0.0678"/>
        <filter val="0.06975"/>
        <filter val="0.0718"/>
        <filter val="0.071825"/>
        <filter val="0.074483396"/>
        <filter val="0.07475"/>
        <filter val="0.07675"/>
        <filter val="0.0785"/>
        <filter val="0.08"/>
        <filter val="0.0824"/>
        <filter val="0.084"/>
        <filter val="0.0878"/>
        <filter val="0.08965"/>
        <filter val="0.0964"/>
        <filter val="0.1"/>
        <filter val="0.1005"/>
        <filter val="0.105"/>
        <filter val="0.10765"/>
        <filter val="0.116"/>
        <filter val="0.11653119"/>
        <filter val="0.1179"/>
        <filter val="0.1195"/>
        <filter val="0.12"/>
        <filter val="0.122"/>
        <filter val="0.1235"/>
        <filter val="0.133529724"/>
        <filter val="0.136744832"/>
        <filter val="0.1386945"/>
        <filter val="0.1433"/>
        <filter val="0.148"/>
        <filter val="0.1483"/>
        <filter val="0.15"/>
        <filter val="0.1512"/>
        <filter val="0.16415"/>
        <filter val="0.165"/>
        <filter val="0.166"/>
        <filter val="0.1723"/>
        <filter val="0.1745"/>
        <filter val="0.18375"/>
        <filter val="0.184"/>
        <filter val="0.185"/>
        <filter val="0.198"/>
        <filter val="0.2"/>
        <filter val="0.201715699"/>
        <filter val="0.204"/>
        <filter val="0.21"/>
        <filter val="0.2105"/>
        <filter val="0.21174"/>
        <filter val="0.217"/>
        <filter val="0.225"/>
        <filter val="0.2275"/>
        <filter val="0.22985"/>
        <filter val="0.23"/>
        <filter val="0.24109"/>
        <filter val="0.24805"/>
        <filter val="0.25"/>
        <filter val="0.2545"/>
        <filter val="0.263"/>
        <filter val="0.274"/>
        <filter val="0.2795"/>
        <filter val="0.29"/>
        <filter val="0.3"/>
        <filter val="0.32"/>
        <filter val="0.326"/>
        <filter val="0.331"/>
        <filter val="0.3475"/>
        <filter val="0.35995"/>
        <filter val="0.38"/>
        <filter val="0.408"/>
        <filter val="0.432"/>
        <filter val="0.436"/>
        <filter val="0.4435"/>
        <filter val="0.445"/>
        <filter val="0.44865"/>
        <filter val="0.4785"/>
        <filter val="0.5"/>
        <filter val="0.502"/>
        <filter val="0.505"/>
        <filter val="0.512"/>
        <filter val="0.526"/>
        <filter val="0.54375"/>
        <filter val="0.5493"/>
        <filter val="0.55"/>
        <filter val="0.56"/>
        <filter val="0.565"/>
        <filter val="0.57"/>
        <filter val="0.58"/>
        <filter val="0.6"/>
        <filter val="0.6065"/>
        <filter val="0.63"/>
        <filter val="0.6377"/>
        <filter val="0.65"/>
        <filter val="0.656"/>
        <filter val="0.66"/>
        <filter val="0.665072498"/>
        <filter val="0.73"/>
        <filter val="0.747947814"/>
        <filter val="0.75"/>
        <filter val="0.755"/>
        <filter val="0.7625"/>
        <filter val="0.767518035"/>
        <filter val="0.822"/>
        <filter val="0.8375"/>
        <filter val="0.85"/>
        <filter val="0.864"/>
        <filter val="0.8645"/>
        <filter val="0.87"/>
        <filter val="0.8845"/>
        <filter val="0.896"/>
        <filter val="0.8995"/>
        <filter val="0.936"/>
        <filter val="0.9383"/>
        <filter val="0.946"/>
        <filter val="0.9725"/>
        <filter val="1"/>
        <filter val="1.0025"/>
        <filter val="1.101124"/>
        <filter val="1.15"/>
        <filter val="1.155"/>
        <filter val="1.24"/>
        <filter val="1.3"/>
        <filter val="1.38"/>
        <filter val="1.42"/>
        <filter val="1.44278244"/>
        <filter val="1.5005"/>
        <filter val="1.54"/>
        <filter val="1.563"/>
        <filter val="1.715"/>
        <filter val="1.7425"/>
        <filter val="1.7493152"/>
        <filter val="1.79"/>
        <filter val="1.8"/>
        <filter val="1.84"/>
        <filter val="1.85"/>
        <filter val="1.96"/>
        <filter val="10"/>
        <filter val="10.16"/>
        <filter val="100"/>
        <filter val="1000"/>
        <filter val="1003"/>
        <filter val="106.25"/>
        <filter val="12.25"/>
        <filter val="12.4"/>
        <filter val="12.495"/>
        <filter val="125"/>
        <filter val="13"/>
        <filter val="13.5"/>
        <filter val="14.00449705"/>
        <filter val="14.204925"/>
        <filter val="14.7"/>
        <filter val="14.72"/>
        <filter val="14.9"/>
        <filter val="141.28"/>
        <filter val="15.595"/>
        <filter val="159.54"/>
        <filter val="16.1858048"/>
        <filter val="16.35"/>
        <filter val="168"/>
        <filter val="17.8"/>
        <filter val="179.9"/>
        <filter val="18.2606346"/>
        <filter val="180"/>
        <filter val="19.7"/>
        <filter val="19.74091776"/>
        <filter val="2.06101505"/>
        <filter val="2.19"/>
        <filter val="2.2375"/>
        <filter val="2.39"/>
        <filter val="2.4615315"/>
        <filter val="2.48"/>
        <filter val="2.51"/>
        <filter val="2.55"/>
        <filter val="2.632"/>
        <filter val="2.74"/>
        <filter val="200"/>
        <filter val="208.9"/>
        <filter val="21.2"/>
        <filter val="23.33"/>
        <filter val="23.6"/>
        <filter val="235"/>
        <filter val="24400"/>
        <filter val="25"/>
        <filter val="25.25"/>
        <filter val="25.925"/>
        <filter val="26.2"/>
        <filter val="28.75"/>
        <filter val="29.3"/>
        <filter val="3.1085E-06"/>
        <filter val="3.12"/>
        <filter val="3.1359344"/>
        <filter val="3.15"/>
        <filter val="3.2"/>
        <filter val="3.286"/>
        <filter val="3.3125"/>
        <filter val="3.38"/>
        <filter val="3.412"/>
        <filter val="3.485E-07"/>
        <filter val="3.53"/>
        <filter val="3.578"/>
        <filter val="3.65"/>
        <filter val="3.665857961"/>
        <filter val="3.7"/>
        <filter val="3.88"/>
        <filter val="3.915"/>
        <filter val="3.98"/>
        <filter val="3.989753754"/>
        <filter val="30.07"/>
        <filter val="30.2"/>
        <filter val="30.65827892"/>
        <filter val="31.25"/>
        <filter val="33.05"/>
        <filter val="34.5"/>
        <filter val="34.55"/>
        <filter val="35.6"/>
        <filter val="37.177"/>
        <filter val="384"/>
        <filter val="39.2"/>
        <filter val="4.364368"/>
        <filter val="4.390285169"/>
        <filter val="4.625"/>
        <filter val="4.82"/>
        <filter val="400"/>
        <filter val="41.65"/>
        <filter val="42.068005"/>
        <filter val="42.45"/>
        <filter val="42.925"/>
        <filter val="43.01005961"/>
        <filter val="43.1"/>
        <filter val="43.86"/>
        <filter val="44.327"/>
        <filter val="44.68"/>
        <filter val="4490"/>
        <filter val="45.4"/>
        <filter val="45.8"/>
        <filter val="46.85"/>
        <filter val="47.65"/>
        <filter val="48"/>
        <filter val="4947.9"/>
        <filter val="5.3"/>
        <filter val="5.35832"/>
        <filter val="5.492424742"/>
        <filter val="5.55"/>
        <filter val="5.91"/>
        <filter val="500"/>
        <filter val="52.2"/>
        <filter val="54.2"/>
        <filter val="54.69"/>
        <filter val="57.525"/>
        <filter val="6.0330218"/>
        <filter val="6.10784"/>
        <filter val="6.26"/>
        <filter val="6.6"/>
        <filter val="6.8"/>
        <filter val="6.9745"/>
        <filter val="611.6"/>
        <filter val="6500"/>
        <filter val="663"/>
        <filter val="67.04032"/>
        <filter val="7.2"/>
        <filter val="7.281"/>
        <filter val="7.71820152"/>
        <filter val="70.3"/>
        <filter val="728.5"/>
        <filter val="73.96"/>
        <filter val="76450"/>
        <filter val="77.9"/>
        <filter val="8.42"/>
        <filter val="8.474133156"/>
        <filter val="8.53"/>
        <filter val="8.855"/>
        <filter val="9.48"/>
        <filter val="931.5"/>
        <filter val="9332.5"/>
        <filter val="9400"/>
        <filter val="95.2"/>
        <filter val="96"/>
      </filters>
    </filterColumn>
    <sortState xmlns:xlrd2="http://schemas.microsoft.com/office/spreadsheetml/2017/richdata2" ref="A3:L2099">
      <sortCondition ref="A1:A2145"/>
    </sortState>
  </autoFilter>
  <conditionalFormatting sqref="B1:B1048576">
    <cfRule type="duplicateValues" dxfId="18" priority="9"/>
  </conditionalFormatting>
  <conditionalFormatting sqref="A2146:A1048576 A1:A2002">
    <cfRule type="duplicateValues" dxfId="17" priority="7"/>
  </conditionalFormatting>
  <conditionalFormatting sqref="A2003:A2145">
    <cfRule type="duplicateValues" dxfId="16" priority="6"/>
  </conditionalFormatting>
  <conditionalFormatting sqref="A2003:A2145">
    <cfRule type="duplicateValues" dxfId="15" priority="5"/>
  </conditionalFormatting>
  <conditionalFormatting sqref="J1:K1048576">
    <cfRule type="cellIs" dxfId="14" priority="4" operator="greaterThan">
      <formula>1</formula>
    </cfRule>
  </conditionalFormatting>
  <conditionalFormatting sqref="L1:L1048576">
    <cfRule type="cellIs" dxfId="13" priority="3" operator="greaterThan">
      <formula>1</formula>
    </cfRule>
  </conditionalFormatting>
  <conditionalFormatting sqref="B2:B2002">
    <cfRule type="duplicateValues" dxfId="12" priority="11"/>
  </conditionalFormatting>
  <conditionalFormatting sqref="A2:A2002">
    <cfRule type="duplicateValues" dxfId="11" priority="16"/>
  </conditionalFormatting>
  <conditionalFormatting sqref="K3:K2099">
    <cfRule type="cellIs" dxfId="10" priority="2" operator="greaterThan">
      <formula>1</formula>
    </cfRule>
  </conditionalFormatting>
  <conditionalFormatting sqref="K1">
    <cfRule type="cellIs" dxfId="0" priority="1" operator="greaterThan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ToxCast</vt:lpstr>
      <vt:lpstr>ECOTOX</vt:lpstr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Schaupp, Christopher</cp:lastModifiedBy>
  <dcterms:created xsi:type="dcterms:W3CDTF">2022-03-01T17:53:08Z</dcterms:created>
  <dcterms:modified xsi:type="dcterms:W3CDTF">2022-03-08T16:41:25Z</dcterms:modified>
</cp:coreProperties>
</file>