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OOKS\READ\ml_READ\MICROSOTF\exc\reads\my\"/>
    </mc:Choice>
  </mc:AlternateContent>
  <xr:revisionPtr revIDLastSave="0" documentId="13_ncr:1_{86269229-D53E-4402-82CF-30B414DF9C74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Sheet1" sheetId="1" r:id="rId1"/>
    <sheet name="Sheet3" sheetId="3" r:id="rId2"/>
    <sheet name="Sheet2" sheetId="2" r:id="rId3"/>
    <sheet name="Sheet1 (2)" sheetId="4" r:id="rId4"/>
    <sheet name="Sales Stripping" sheetId="5" r:id="rId5"/>
  </sheets>
  <definedNames>
    <definedName name="Names_">Sheet2!$J$3:$J$11</definedName>
    <definedName name="ORIGINAL_NAMES">Sheet1!$K$3:$K$6</definedName>
    <definedName name="TrimmedData">'Sheet1 (2)'!$B$4:$B$12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5" l="1"/>
  <c r="F5" i="5"/>
  <c r="F6" i="5"/>
  <c r="F3" i="5"/>
  <c r="G6" i="5"/>
  <c r="G5" i="5"/>
  <c r="G4" i="5"/>
  <c r="G3" i="5"/>
  <c r="E6" i="5"/>
  <c r="E5" i="5"/>
  <c r="E4" i="5"/>
  <c r="E3" i="5"/>
  <c r="D5" i="5"/>
  <c r="D4" i="5"/>
  <c r="D6" i="5" l="1"/>
  <c r="D3" i="5"/>
  <c r="C6" i="5"/>
  <c r="C5" i="5"/>
  <c r="C3" i="5"/>
  <c r="C10" i="5"/>
  <c r="C4" i="5"/>
  <c r="B4" i="5"/>
  <c r="B5" i="5"/>
  <c r="B6" i="5"/>
  <c r="B3" i="5"/>
  <c r="B5" i="4"/>
  <c r="B4" i="4"/>
  <c r="F4" i="4" l="1" a="1"/>
  <c r="F4" i="4" s="1"/>
  <c r="E5" i="4"/>
  <c r="E6" i="4"/>
  <c r="E7" i="4"/>
  <c r="E8" i="4"/>
  <c r="E9" i="4"/>
  <c r="E10" i="4"/>
  <c r="E11" i="4"/>
  <c r="E12" i="4"/>
  <c r="E4" i="4"/>
  <c r="D4" i="4" a="1"/>
  <c r="D4" i="4" s="1"/>
  <c r="B12" i="4"/>
  <c r="B11" i="4"/>
  <c r="B10" i="4"/>
  <c r="B9" i="4"/>
  <c r="B8" i="4"/>
  <c r="B7" i="4"/>
  <c r="B6" i="4"/>
  <c r="A2" i="4"/>
  <c r="B2" i="4" l="1"/>
  <c r="L6" i="3"/>
  <c r="L5" i="3"/>
  <c r="L4" i="3"/>
  <c r="J15" i="2"/>
  <c r="K3" i="2" a="1"/>
  <c r="K3" i="2" s="1"/>
  <c r="L3" i="2" a="1"/>
  <c r="L3" i="2" s="1"/>
  <c r="M5" i="3"/>
  <c r="M6" i="3"/>
  <c r="M4" i="3"/>
  <c r="K15" i="2"/>
  <c r="K22" i="1" l="1"/>
  <c r="L16" i="1"/>
  <c r="L22" i="1" s="1"/>
  <c r="L10" i="1" a="1"/>
  <c r="L10" i="1" s="1"/>
  <c r="L17" i="1"/>
  <c r="L18" i="1"/>
  <c r="N10" i="1" a="1"/>
  <c r="N10" i="1" s="1"/>
  <c r="L23" i="1"/>
  <c r="K23" i="1"/>
  <c r="O10" i="1"/>
  <c r="M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<sst xmlns="http://schemas.openxmlformats.org/spreadsheetml/2006/main" count="63" uniqueCount="63">
  <si>
    <t>Original NAMES</t>
  </si>
  <si>
    <t>Title</t>
  </si>
  <si>
    <t>Mr. Emma AA1</t>
  </si>
  <si>
    <t>Ms. Monica AA2</t>
  </si>
  <si>
    <t>Ms. Cudjoe AA3</t>
  </si>
  <si>
    <t>Mr.Arize AA4</t>
  </si>
  <si>
    <t>ID</t>
  </si>
  <si>
    <t>Emma     Arize</t>
  </si>
  <si>
    <t>John             Kaku</t>
  </si>
  <si>
    <t>Name-EX</t>
  </si>
  <si>
    <t>Mary   koffie</t>
  </si>
  <si>
    <t>TRIMMED NAMES</t>
  </si>
  <si>
    <t>Gregory William Winston</t>
  </si>
  <si>
    <t>Vivian June Winston</t>
  </si>
  <si>
    <t>Wayne Leslie Winston</t>
  </si>
  <si>
    <t>Jennifer Mae Winston</t>
  </si>
  <si>
    <t>Jeff Jack Sagarin</t>
  </si>
  <si>
    <t>Walter J. Gantz</t>
  </si>
  <si>
    <t>John F. Kennedy</t>
  </si>
  <si>
    <t>George Herbert Bush</t>
  </si>
  <si>
    <t>Richard Milhous Nixon</t>
  </si>
  <si>
    <t>Names</t>
  </si>
  <si>
    <t>Position of 2nd J</t>
  </si>
  <si>
    <t>Position of 1st J</t>
  </si>
  <si>
    <t>First Name</t>
  </si>
  <si>
    <t>Last Name</t>
  </si>
  <si>
    <t>Emmanuel</t>
  </si>
  <si>
    <t>John</t>
  </si>
  <si>
    <t>Mary</t>
  </si>
  <si>
    <t>Arize</t>
  </si>
  <si>
    <t>Arizie</t>
  </si>
  <si>
    <t>Arizi</t>
  </si>
  <si>
    <t>Full Name</t>
  </si>
  <si>
    <t>Formula</t>
  </si>
  <si>
    <t>length of A4</t>
  </si>
  <si>
    <t>length of B4</t>
  </si>
  <si>
    <t>Untrimmed</t>
  </si>
  <si>
    <t>Trimmed</t>
  </si>
  <si>
    <t>Price</t>
  </si>
  <si>
    <t xml:space="preserve">32592100AFES CONTROLLERPENTIUM/100,(2)1GB H 304.00  </t>
  </si>
  <si>
    <t xml:space="preserve">32592100JCP9 DESKTOP UNIT 225.00  </t>
  </si>
  <si>
    <t xml:space="preserve">325927008990 DESKTOP WINDOWS NT 4.0 SERVER 232.00  </t>
  </si>
  <si>
    <t xml:space="preserve">325926008990 DESKTOP WINDOWS NT 4.0 WKST 232.00  </t>
  </si>
  <si>
    <t xml:space="preserve">325921008990 DESKTOP, DOS OS 232.00  </t>
  </si>
  <si>
    <t xml:space="preserve">325922008990 DESKTOP, WINDOWS DESKTOP OS 232.00  </t>
  </si>
  <si>
    <t xml:space="preserve">325925008990 DESKTOP, WINDOWS NT OS 232.00  </t>
  </si>
  <si>
    <t xml:space="preserve">325930008990 MINITOWER, NO OS 232.00  </t>
  </si>
  <si>
    <t xml:space="preserve">32593000KEYY MINI TOWER 232.00  </t>
  </si>
  <si>
    <t>ProductID</t>
  </si>
  <si>
    <t>Description</t>
  </si>
  <si>
    <t>Extracting Sales in Three Regions</t>
  </si>
  <si>
    <t>East+North+South</t>
  </si>
  <si>
    <t>First +</t>
  </si>
  <si>
    <t>Second +</t>
  </si>
  <si>
    <t>East</t>
  </si>
  <si>
    <t>North</t>
  </si>
  <si>
    <t>Total Length</t>
  </si>
  <si>
    <t>South</t>
  </si>
  <si>
    <t>10+300+400</t>
  </si>
  <si>
    <t>4+36.2+800</t>
  </si>
  <si>
    <t>3+23+4005</t>
  </si>
  <si>
    <t>18+1+57.31</t>
  </si>
  <si>
    <t>Results of Data Text to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</si>
</sst>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##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20">
    <xf numFmtId="0" fontId="0" fillId="0" borderId="0" xfId="0"/>
    <xf numFmtId="0" fontId="0" fillId="0" borderId="0" xfId="0" quotePrefix="1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1" fillId="0" borderId="0" xfId="0" quotePrefix="1" applyFont="1" applyAlignment="1">
      <alignment horizontal="left"/>
    </xf>
    <xf numFmtId="0" fontId="2" fillId="4" borderId="0" xfId="0" applyFont="1" applyFill="1"/>
    <xf numFmtId="0" fontId="0" fillId="4" borderId="0" xfId="0" quotePrefix="1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5" borderId="0" xfId="0" applyFont="1" applyFill="1"/>
    <xf numFmtId="0" fontId="3" fillId="5" borderId="0" xfId="0" quotePrefix="1" applyFont="1" applyFill="1" applyAlignment="1">
      <alignment horizontal="left" vertical="center"/>
    </xf>
    <xf numFmtId="0" fontId="2" fillId="5" borderId="0" xfId="0" quotePrefix="1" applyFont="1" applyFill="1" applyAlignment="1">
      <alignment horizontal="left" vertical="center"/>
    </xf>
    <xf numFmtId="0" fontId="3" fillId="6" borderId="0" xfId="0" applyFont="1" applyFill="1"/>
    <xf numFmtId="0" fontId="6" fillId="0" borderId="0" xfId="1" applyFont="1"/>
    <xf numFmtId="164" fontId="6" fillId="0" borderId="0" xfId="1" applyNumberFormat="1" applyFont="1"/>
    <xf numFmtId="0" fontId="6" fillId="0" borderId="0" xfId="1" quotePrefix="1" applyFont="1" applyAlignment="1">
      <alignment horizontal="left"/>
    </xf>
    <xf numFmtId="0" fontId="7" fillId="6" borderId="0" xfId="1" applyFont="1" applyFill="1"/>
    <xf numFmtId="0" fontId="9" fillId="0" borderId="0" xfId="2" applyFont="1"/>
    <xf numFmtId="0" fontId="9" fillId="0" borderId="0" xfId="2" applyFont="1" applyAlignment="1">
      <alignment horizontal="center"/>
    </xf>
  </cellXfs>
  <cellStyles count="3">
    <cellStyle name="Normal" xfId="0" builtinId="0"/>
    <cellStyle name="Normal 2" xfId="1" xr:uid="{F0F4AB8E-C261-4D22-B4C1-85A33346161C}"/>
    <cellStyle name="Normal 3" xfId="2" xr:uid="{62AC8D5C-15D3-4FCA-8755-B231E68CCF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38100</xdr:rowOff>
    </xdr:from>
    <xdr:to>
      <xdr:col>9</xdr:col>
      <xdr:colOff>19050</xdr:colOff>
      <xdr:row>19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1CC6CF-3129-471C-8F54-AFA51CD2153E}"/>
            </a:ext>
          </a:extLst>
        </xdr:cNvPr>
        <xdr:cNvSpPr txBox="1"/>
      </xdr:nvSpPr>
      <xdr:spPr>
        <a:xfrm>
          <a:off x="219075" y="228600"/>
          <a:ext cx="5286375" cy="3571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The LEFT function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function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LEFT(text,k)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returns the first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characters in a text string. 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The RIGHT function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function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RIGHT(text,k)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returns the last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characters in a text string.</a:t>
          </a:r>
          <a:r>
            <a:rPr lang="en-US"/>
            <a:t> </a:t>
          </a:r>
          <a:br>
            <a:rPr lang="en-US"/>
          </a:br>
          <a:endParaRPr lang="en-US" sz="1800">
            <a:solidFill>
              <a:srgbClr val="7030A0"/>
            </a:solidFill>
          </a:endParaRPr>
        </a:p>
        <a:p>
          <a:r>
            <a:rPr lang="en-US" sz="1400" b="1" i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The MID function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function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MID(text,k,m)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begins at character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a text string and returns the next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characters</a:t>
          </a:r>
          <a:r>
            <a:rPr lang="en-US"/>
            <a:t> </a:t>
          </a:r>
          <a:br>
            <a:rPr lang="en-US"/>
          </a:br>
          <a:endParaRPr lang="en-US"/>
        </a:p>
        <a:p>
          <a:r>
            <a:rPr lang="en-US" sz="1400" b="1" i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The TRIM function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function TRIM(text) removes all spaces from a text string except for single spaces between words.</a:t>
          </a:r>
          <a:r>
            <a:rPr lang="en-US"/>
            <a:t> </a:t>
          </a:r>
          <a:br>
            <a:rPr lang="en-US"/>
          </a:br>
          <a:endParaRPr lang="en-US"/>
        </a:p>
        <a:p>
          <a:r>
            <a:rPr lang="en-US" sz="1400" b="1" i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The LEN function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function LEN(text) returns the number of characters in a text string (including spaces). </a:t>
          </a:r>
          <a:br>
            <a:rPr lang="en-US"/>
          </a:br>
          <a:endParaRPr lang="en-US" sz="1100"/>
        </a:p>
      </xdr:txBody>
    </xdr:sp>
    <xdr:clientData/>
  </xdr:twoCellAnchor>
  <xdr:oneCellAnchor>
    <xdr:from>
      <xdr:col>10</xdr:col>
      <xdr:colOff>1162050</xdr:colOff>
      <xdr:row>3</xdr:row>
      <xdr:rowOff>9526</xdr:rowOff>
    </xdr:from>
    <xdr:ext cx="790575" cy="9525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5C0B74-093E-41E4-84AB-067813FD1DA6}"/>
            </a:ext>
          </a:extLst>
        </xdr:cNvPr>
        <xdr:cNvSpPr txBox="1"/>
      </xdr:nvSpPr>
      <xdr:spPr>
        <a:xfrm>
          <a:off x="6038850" y="828676"/>
          <a:ext cx="790575" cy="95250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Using the LEFT FUNCTION </a:t>
          </a:r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790575" cy="9525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3786649-0BCA-4BF5-8F17-38A5092A4519}"/>
            </a:ext>
          </a:extLst>
        </xdr:cNvPr>
        <xdr:cNvSpPr txBox="1"/>
      </xdr:nvSpPr>
      <xdr:spPr>
        <a:xfrm>
          <a:off x="7410450" y="819150"/>
          <a:ext cx="790575" cy="95250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Using the RIGHT FUNCTION </a:t>
          </a:r>
        </a:p>
      </xdr:txBody>
    </xdr:sp>
    <xdr:clientData/>
  </xdr:oneCellAnchor>
  <xdr:oneCellAnchor>
    <xdr:from>
      <xdr:col>10</xdr:col>
      <xdr:colOff>1</xdr:colOff>
      <xdr:row>18</xdr:row>
      <xdr:rowOff>171450</xdr:rowOff>
    </xdr:from>
    <xdr:ext cx="3209924" cy="3407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07501EB-AB44-44AC-B334-8BC1FFB3A138}"/>
            </a:ext>
          </a:extLst>
        </xdr:cNvPr>
        <xdr:cNvSpPr txBox="1"/>
      </xdr:nvSpPr>
      <xdr:spPr>
        <a:xfrm>
          <a:off x="6096001" y="4657725"/>
          <a:ext cx="3209924" cy="3407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400" b="1"/>
            <a:t>Length</a:t>
          </a:r>
          <a:r>
            <a:rPr lang="en-US" sz="1400" b="1" baseline="0"/>
            <a:t> of Emma Arize in both names</a:t>
          </a:r>
          <a:endParaRPr lang="en-US" sz="1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2</xdr:row>
      <xdr:rowOff>19049</xdr:rowOff>
    </xdr:from>
    <xdr:ext cx="4581525" cy="30575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8DB9B7-EE1C-485E-8367-D4339FC1CC6B}"/>
            </a:ext>
          </a:extLst>
        </xdr:cNvPr>
        <xdr:cNvSpPr txBox="1"/>
      </xdr:nvSpPr>
      <xdr:spPr>
        <a:xfrm>
          <a:off x="352425" y="400049"/>
          <a:ext cx="4581525" cy="305752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 i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The CONCATENATE and &amp; functions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function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CONCATENATE(text1,text2, . . .,text30)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can be used to join as many as 30 text strings into a single string. The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operator can be used instead of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CONCATENATE</a:t>
          </a:r>
          <a:r>
            <a:rPr lang="en-US"/>
            <a:t> </a:t>
          </a:r>
          <a:br>
            <a:rPr lang="en-US"/>
          </a:br>
          <a:endParaRPr lang="en-US"/>
        </a:p>
        <a:p>
          <a:r>
            <a:rPr lang="en-US" sz="1400" b="1" i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The TEXTJOIN function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TEXTJOIN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function combines the text from multiple ranges and/or strings, and it includes a delimiter you specify between each text value that will be combined</a:t>
          </a:r>
          <a:r>
            <a:rPr lang="en-US"/>
            <a:t> </a:t>
          </a:r>
          <a:br>
            <a:rPr lang="en-US"/>
          </a:b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333374</xdr:colOff>
      <xdr:row>0</xdr:row>
      <xdr:rowOff>1</xdr:rowOff>
    </xdr:from>
    <xdr:ext cx="4600575" cy="24574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6B8FB4-D386-4E8A-80D8-9B42D7FC1FF2}"/>
            </a:ext>
          </a:extLst>
        </xdr:cNvPr>
        <xdr:cNvSpPr txBox="1"/>
      </xdr:nvSpPr>
      <xdr:spPr>
        <a:xfrm>
          <a:off x="333374" y="1"/>
          <a:ext cx="4600575" cy="2457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400" b="1" i="0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The FIND and SEARCH functions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function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FIND(text_to_find,actual_text,k)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returns the location at or after character 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 the first character of 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text_ to_ find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actual text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/>
            <a:t> 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FIND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case sensitive.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SEARCH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 the same syntax as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FIND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but it is not case sensitive</a:t>
          </a:r>
          <a:r>
            <a:rPr lang="en-US"/>
            <a:t> </a:t>
          </a:r>
          <a:br>
            <a:rPr lang="en-US"/>
          </a:br>
          <a:br>
            <a:rPr lang="en-US"/>
          </a:br>
          <a:r>
            <a:rPr lang="en-US" sz="1400" b="1" i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The REPT function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REPT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function allows you to repeat a text string a specified number of times. The syntax is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REPT(text,number_of_times)</a:t>
          </a:r>
          <a:r>
            <a:rPr lang="en-US"/>
            <a:t> </a:t>
          </a:r>
          <a:br>
            <a:rPr lang="en-US"/>
          </a:br>
          <a:endParaRPr lang="en-US"/>
        </a:p>
        <a:p>
          <a:endParaRPr lang="en-US" sz="1100"/>
        </a:p>
      </xdr:txBody>
    </xdr:sp>
    <xdr:clientData/>
  </xdr:oneCellAnchor>
  <xdr:oneCellAnchor>
    <xdr:from>
      <xdr:col>8</xdr:col>
      <xdr:colOff>590550</xdr:colOff>
      <xdr:row>11</xdr:row>
      <xdr:rowOff>161924</xdr:rowOff>
    </xdr:from>
    <xdr:ext cx="3028950" cy="3905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23ED640-FA01-408C-86A0-E47B3C0DC4FC}"/>
            </a:ext>
          </a:extLst>
        </xdr:cNvPr>
        <xdr:cNvSpPr txBox="1"/>
      </xdr:nvSpPr>
      <xdr:spPr>
        <a:xfrm>
          <a:off x="5467350" y="2400299"/>
          <a:ext cx="3028950" cy="3905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400">
              <a:solidFill>
                <a:schemeClr val="bg1"/>
              </a:solidFill>
            </a:rPr>
            <a:t>REPT FUNCTION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2:O23"/>
  <sheetViews>
    <sheetView workbookViewId="0">
      <selection activeCell="P13" sqref="P13"/>
    </sheetView>
  </sheetViews>
  <sheetFormatPr defaultRowHeight="15" x14ac:dyDescent="0.25"/>
  <cols>
    <col min="11" max="11" width="19.7109375" bestFit="1" customWidth="1"/>
    <col min="12" max="12" width="14.7109375" bestFit="1" customWidth="1"/>
  </cols>
  <sheetData>
    <row r="2" spans="11:15" ht="18.75" x14ac:dyDescent="0.3">
      <c r="K2" s="2" t="s">
        <v>0</v>
      </c>
      <c r="L2" s="3"/>
    </row>
    <row r="3" spans="11:15" ht="15.75" x14ac:dyDescent="0.25">
      <c r="K3" s="4" t="s">
        <v>2</v>
      </c>
    </row>
    <row r="4" spans="11:15" x14ac:dyDescent="0.25">
      <c r="K4" s="1" t="s">
        <v>3</v>
      </c>
    </row>
    <row r="5" spans="11:15" x14ac:dyDescent="0.25">
      <c r="K5" s="1" t="s">
        <v>4</v>
      </c>
    </row>
    <row r="6" spans="11:15" x14ac:dyDescent="0.25">
      <c r="K6" s="1" t="s">
        <v>5</v>
      </c>
    </row>
    <row r="9" spans="11:15" ht="18.75" x14ac:dyDescent="0.3">
      <c r="L9" s="5" t="s">
        <v>1</v>
      </c>
      <c r="M9" s="5"/>
      <c r="N9" s="5" t="s">
        <v>6</v>
      </c>
    </row>
    <row r="10" spans="11:15" x14ac:dyDescent="0.25">
      <c r="L10" t="str" cm="1">
        <f t="array" ref="L10:L13">LEFT(ORIGINAL_NAMES,3)</f>
        <v>Mr.</v>
      </c>
      <c r="N10" t="str" cm="1">
        <f t="array" ref="N10:N13">RIGHT(ORIGINAL_NAMES,3)</f>
        <v>AA1</v>
      </c>
      <c r="O10" t="str">
        <f ca="1">_xlfn.FORMULATEXT(N10)</f>
        <v>=RIGHT(ORIGINAL_NAMES,3)</v>
      </c>
    </row>
    <row r="11" spans="11:15" x14ac:dyDescent="0.25">
      <c r="L11" t="str">
        <v>Ms.</v>
      </c>
      <c r="N11" t="str">
        <v>AA2</v>
      </c>
    </row>
    <row r="12" spans="11:15" x14ac:dyDescent="0.25">
      <c r="L12" t="str">
        <v>Ms.</v>
      </c>
      <c r="N12" t="str">
        <v>AA3</v>
      </c>
    </row>
    <row r="13" spans="11:15" x14ac:dyDescent="0.25">
      <c r="L13" t="str">
        <v>Mr.</v>
      </c>
      <c r="N13" t="str">
        <v>AA4</v>
      </c>
    </row>
    <row r="15" spans="11:15" x14ac:dyDescent="0.25">
      <c r="K15" s="6" t="s">
        <v>9</v>
      </c>
      <c r="L15" s="6" t="s">
        <v>11</v>
      </c>
    </row>
    <row r="16" spans="11:15" x14ac:dyDescent="0.25">
      <c r="K16" s="1" t="s">
        <v>7</v>
      </c>
      <c r="L16" t="str">
        <f>TRIM(K16)</f>
        <v>Emma Arize</v>
      </c>
      <c r="M16" t="str">
        <f ca="1">_xlfn.FORMULATEXT(L16)</f>
        <v>=TRIM(K16)</v>
      </c>
    </row>
    <row r="17" spans="11:12" x14ac:dyDescent="0.25">
      <c r="K17" s="1" t="s">
        <v>8</v>
      </c>
      <c r="L17" t="str">
        <f t="shared" ref="L17:L18" si="0">TRIM(K17)</f>
        <v>John Kaku</v>
      </c>
    </row>
    <row r="18" spans="11:12" x14ac:dyDescent="0.25">
      <c r="K18" t="s">
        <v>10</v>
      </c>
      <c r="L18" t="str">
        <f t="shared" si="0"/>
        <v>Mary koffie</v>
      </c>
    </row>
    <row r="22" spans="11:12" x14ac:dyDescent="0.25">
      <c r="K22">
        <f>LEN(K16)</f>
        <v>14</v>
      </c>
      <c r="L22">
        <f>LEN(L16)</f>
        <v>10</v>
      </c>
    </row>
    <row r="23" spans="11:12" x14ac:dyDescent="0.25">
      <c r="K23" t="str">
        <f ca="1">_xlfn.FORMULATEXT(K22)</f>
        <v>=LEN(K16)</v>
      </c>
      <c r="L23" t="str">
        <f ca="1">_xlfn.FORMULATEXT(L22)</f>
        <v>=LEN(L16)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D9EA-8079-4B62-AE8F-1EAAFE887CDC}">
  <dimension ref="J3:M6"/>
  <sheetViews>
    <sheetView workbookViewId="0">
      <selection activeCell="M9" sqref="M9"/>
    </sheetView>
  </sheetViews>
  <sheetFormatPr defaultRowHeight="15" x14ac:dyDescent="0.25"/>
  <cols>
    <col min="10" max="10" width="10.5703125" bestFit="1" customWidth="1"/>
    <col min="11" max="11" width="14.42578125" bestFit="1" customWidth="1"/>
    <col min="12" max="12" width="15.5703125" bestFit="1" customWidth="1"/>
    <col min="13" max="13" width="24.140625" bestFit="1" customWidth="1"/>
  </cols>
  <sheetData>
    <row r="3" spans="10:13" ht="21" x14ac:dyDescent="0.35">
      <c r="J3" s="13" t="s">
        <v>24</v>
      </c>
      <c r="K3" s="13" t="s">
        <v>25</v>
      </c>
      <c r="L3" s="13" t="s">
        <v>32</v>
      </c>
      <c r="M3" s="13" t="s">
        <v>33</v>
      </c>
    </row>
    <row r="4" spans="10:13" x14ac:dyDescent="0.25">
      <c r="J4" t="s">
        <v>26</v>
      </c>
      <c r="K4" t="s">
        <v>29</v>
      </c>
      <c r="L4" t="str">
        <f>CONCATENATE(J4," ",K4)</f>
        <v>Emmanuel Arize</v>
      </c>
      <c r="M4" t="str">
        <f ca="1">_xlfn.FORMULATEXT(L4)</f>
        <v>=CONCATENATE(J4," ",K4)</v>
      </c>
    </row>
    <row r="5" spans="10:13" x14ac:dyDescent="0.25">
      <c r="J5" t="s">
        <v>27</v>
      </c>
      <c r="K5" t="s">
        <v>30</v>
      </c>
      <c r="L5" t="str">
        <f>J5&amp;" "&amp;K5</f>
        <v>John Arizie</v>
      </c>
      <c r="M5" t="str">
        <f t="shared" ref="M5:M6" ca="1" si="0">_xlfn.FORMULATEXT(L5)</f>
        <v>=J5&amp;" "&amp;K5</v>
      </c>
    </row>
    <row r="6" spans="10:13" x14ac:dyDescent="0.25">
      <c r="J6" t="s">
        <v>28</v>
      </c>
      <c r="K6" t="s">
        <v>31</v>
      </c>
      <c r="L6" t="str">
        <f>_xlfn.TEXTJOIN(" ",TRUE,J6,K6)</f>
        <v>Mary Arizi</v>
      </c>
      <c r="M6" t="str">
        <f t="shared" ca="1" si="0"/>
        <v>=TEXTJOIN(" ",TRUE,J6,K6)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D31C-2D0B-4D69-9353-0E1295DAE95E}">
  <dimension ref="J2:L15"/>
  <sheetViews>
    <sheetView workbookViewId="0">
      <selection activeCell="L18" sqref="L18"/>
    </sheetView>
  </sheetViews>
  <sheetFormatPr defaultRowHeight="15" x14ac:dyDescent="0.25"/>
  <cols>
    <col min="10" max="10" width="23.5703125" bestFit="1" customWidth="1"/>
    <col min="11" max="11" width="22" style="7" bestFit="1" customWidth="1"/>
    <col min="12" max="12" width="19.85546875" customWidth="1"/>
  </cols>
  <sheetData>
    <row r="2" spans="10:12" ht="26.25" x14ac:dyDescent="0.4">
      <c r="J2" s="10" t="s">
        <v>21</v>
      </c>
      <c r="K2" s="11" t="s">
        <v>23</v>
      </c>
      <c r="L2" s="12" t="s">
        <v>22</v>
      </c>
    </row>
    <row r="3" spans="10:12" x14ac:dyDescent="0.25">
      <c r="J3" t="s">
        <v>12</v>
      </c>
      <c r="K3" s="8" t="e" cm="1">
        <f t="array" ref="K3:K11">SEARCH("J",Names_,1)</f>
        <v>#VALUE!</v>
      </c>
      <c r="L3" s="9" t="e" cm="1">
        <f t="array" ref="L3:L11">SEARCH("J",Names_,2)</f>
        <v>#VALUE!</v>
      </c>
    </row>
    <row r="4" spans="10:12" x14ac:dyDescent="0.25">
      <c r="J4" t="s">
        <v>13</v>
      </c>
      <c r="K4" s="8">
        <v>8</v>
      </c>
      <c r="L4" s="8">
        <v>8</v>
      </c>
    </row>
    <row r="5" spans="10:12" x14ac:dyDescent="0.25">
      <c r="J5" t="s">
        <v>14</v>
      </c>
      <c r="K5" s="8" t="e">
        <v>#VALUE!</v>
      </c>
      <c r="L5" s="8" t="e">
        <v>#VALUE!</v>
      </c>
    </row>
    <row r="6" spans="10:12" x14ac:dyDescent="0.25">
      <c r="J6" t="s">
        <v>15</v>
      </c>
      <c r="K6" s="8">
        <v>1</v>
      </c>
      <c r="L6" s="8" t="e">
        <v>#VALUE!</v>
      </c>
    </row>
    <row r="7" spans="10:12" x14ac:dyDescent="0.25">
      <c r="J7" t="s">
        <v>16</v>
      </c>
      <c r="K7" s="8">
        <v>1</v>
      </c>
      <c r="L7" s="8">
        <v>6</v>
      </c>
    </row>
    <row r="8" spans="10:12" x14ac:dyDescent="0.25">
      <c r="J8" t="s">
        <v>17</v>
      </c>
      <c r="K8" s="8">
        <v>8</v>
      </c>
      <c r="L8" s="8">
        <v>8</v>
      </c>
    </row>
    <row r="9" spans="10:12" x14ac:dyDescent="0.25">
      <c r="J9" t="s">
        <v>18</v>
      </c>
      <c r="K9" s="8">
        <v>1</v>
      </c>
      <c r="L9" s="8" t="e">
        <v>#VALUE!</v>
      </c>
    </row>
    <row r="10" spans="10:12" x14ac:dyDescent="0.25">
      <c r="J10" t="s">
        <v>19</v>
      </c>
      <c r="K10" s="8" t="e">
        <v>#VALUE!</v>
      </c>
      <c r="L10" s="8" t="e">
        <v>#VALUE!</v>
      </c>
    </row>
    <row r="11" spans="10:12" x14ac:dyDescent="0.25">
      <c r="J11" t="s">
        <v>20</v>
      </c>
      <c r="K11" s="8" t="e">
        <v>#VALUE!</v>
      </c>
      <c r="L11" s="8" t="e">
        <v>#VALUE!</v>
      </c>
    </row>
    <row r="15" spans="10:12" x14ac:dyDescent="0.25">
      <c r="J15" t="str">
        <f>REPT("EM-",3)</f>
        <v>EM-EM-EM-</v>
      </c>
      <c r="K15" s="7" t="str">
        <f ca="1">_xlfn.FORMULATEXT(J15)</f>
        <v>=REPT("EM-",3)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4678-DD4E-450B-9512-7CA5EBB538E1}">
  <sheetPr>
    <pageSetUpPr fitToPage="1"/>
  </sheetPr>
  <dimension ref="A1:F81"/>
  <sheetViews>
    <sheetView tabSelected="1" zoomScale="80" zoomScaleNormal="80" workbookViewId="0">
      <selection activeCell="B6" sqref="B6"/>
    </sheetView>
  </sheetViews>
  <sheetFormatPr defaultColWidth="12.7109375" defaultRowHeight="12.75" x14ac:dyDescent="0.2"/>
  <cols>
    <col min="1" max="1" width="58" style="14" bestFit="1" customWidth="1"/>
    <col min="2" max="2" width="57" style="14" bestFit="1" customWidth="1"/>
    <col min="3" max="3" width="12.7109375" style="14"/>
    <col min="4" max="4" width="15.85546875" style="14" bestFit="1" customWidth="1"/>
    <col min="5" max="5" width="37" style="14" bestFit="1" customWidth="1"/>
    <col min="6" max="6" width="8.7109375" style="14" bestFit="1" customWidth="1"/>
    <col min="7" max="16384" width="12.7109375" style="14"/>
  </cols>
  <sheetData>
    <row r="1" spans="1:6" x14ac:dyDescent="0.2">
      <c r="A1" s="14" t="s">
        <v>34</v>
      </c>
      <c r="B1" s="14" t="s">
        <v>35</v>
      </c>
    </row>
    <row r="2" spans="1:6" ht="20.100000000000001" customHeight="1" x14ac:dyDescent="0.2">
      <c r="A2" s="14">
        <f>LEN(A4)</f>
        <v>52</v>
      </c>
      <c r="B2" s="14">
        <f>LEN(B4)</f>
        <v>50</v>
      </c>
    </row>
    <row r="3" spans="1:6" ht="20.100000000000001" customHeight="1" x14ac:dyDescent="0.3">
      <c r="A3" s="17" t="s">
        <v>36</v>
      </c>
      <c r="B3" s="17" t="s">
        <v>37</v>
      </c>
      <c r="C3" s="17"/>
      <c r="D3" s="17" t="s">
        <v>48</v>
      </c>
      <c r="E3" s="17" t="s">
        <v>49</v>
      </c>
      <c r="F3" s="17" t="s">
        <v>38</v>
      </c>
    </row>
    <row r="4" spans="1:6" ht="20.100000000000001" customHeight="1" x14ac:dyDescent="0.2">
      <c r="A4" s="15" t="s">
        <v>39</v>
      </c>
      <c r="B4" s="15" t="str">
        <f>TRIM(A4)</f>
        <v>32592100AFES CONTROLLERPENTIUM/100,(2)1GB H 304.00</v>
      </c>
      <c r="D4" s="14" t="str" cm="1">
        <f t="array" ref="D4:D12">LEFT(TrimmedData,13)</f>
        <v xml:space="preserve">32592100AFES </v>
      </c>
      <c r="E4" s="14" t="str">
        <f>MID(B4,13,LEN(B4)-12-6)</f>
        <v xml:space="preserve"> CONTROLLERPENTIUM/100,(2)1GB H </v>
      </c>
      <c r="F4" s="14" cm="1">
        <f t="array" ref="F4:F12">VALUE(RIGHT(TrimmedData,7))</f>
        <v>304</v>
      </c>
    </row>
    <row r="5" spans="1:6" ht="20.100000000000001" customHeight="1" x14ac:dyDescent="0.2">
      <c r="A5" s="15" t="s">
        <v>40</v>
      </c>
      <c r="B5" s="15" t="str">
        <f>TRIM(A5)</f>
        <v>32592100JCP9 DESKTOP UNIT 225.00</v>
      </c>
      <c r="D5" s="14" t="str">
        <v xml:space="preserve">32592100JCP9 </v>
      </c>
      <c r="E5" s="14" t="str">
        <f t="shared" ref="E5:E12" si="0">MID(B5,13,LEN(B5)-12-6)</f>
        <v xml:space="preserve"> DESKTOP UNIT </v>
      </c>
      <c r="F5" s="14">
        <v>225</v>
      </c>
    </row>
    <row r="6" spans="1:6" ht="20.100000000000001" customHeight="1" x14ac:dyDescent="0.2">
      <c r="A6" s="15" t="s">
        <v>41</v>
      </c>
      <c r="B6" s="15" t="str">
        <f t="shared" ref="B5:B12" si="1">TRIM(A6)</f>
        <v>325927008990 DESKTOP WINDOWS NT 4.0 SERVER 232.00</v>
      </c>
      <c r="D6" s="14" t="str">
        <v xml:space="preserve">325927008990 </v>
      </c>
      <c r="E6" s="14" t="str">
        <f t="shared" si="0"/>
        <v xml:space="preserve"> DESKTOP WINDOWS NT 4.0 SERVER </v>
      </c>
      <c r="F6" s="14">
        <v>232</v>
      </c>
    </row>
    <row r="7" spans="1:6" ht="20.100000000000001" customHeight="1" x14ac:dyDescent="0.2">
      <c r="A7" s="15" t="s">
        <v>42</v>
      </c>
      <c r="B7" s="15" t="str">
        <f t="shared" si="1"/>
        <v>325926008990 DESKTOP WINDOWS NT 4.0 WKST 232.00</v>
      </c>
      <c r="D7" s="14" t="str">
        <v xml:space="preserve">325926008990 </v>
      </c>
      <c r="E7" s="14" t="str">
        <f t="shared" si="0"/>
        <v xml:space="preserve"> DESKTOP WINDOWS NT 4.0 WKST </v>
      </c>
      <c r="F7" s="14">
        <v>232</v>
      </c>
    </row>
    <row r="8" spans="1:6" ht="20.100000000000001" customHeight="1" x14ac:dyDescent="0.2">
      <c r="A8" s="15" t="s">
        <v>43</v>
      </c>
      <c r="B8" s="15" t="str">
        <f t="shared" si="1"/>
        <v>325921008990 DESKTOP, DOS OS 232.00</v>
      </c>
      <c r="D8" s="14" t="str">
        <v xml:space="preserve">325921008990 </v>
      </c>
      <c r="E8" s="14" t="str">
        <f t="shared" si="0"/>
        <v xml:space="preserve"> DESKTOP, DOS OS </v>
      </c>
      <c r="F8" s="14">
        <v>232</v>
      </c>
    </row>
    <row r="9" spans="1:6" ht="20.100000000000001" customHeight="1" x14ac:dyDescent="0.2">
      <c r="A9" s="15" t="s">
        <v>44</v>
      </c>
      <c r="B9" s="15" t="str">
        <f t="shared" si="1"/>
        <v>325922008990 DESKTOP, WINDOWS DESKTOP OS 232.00</v>
      </c>
      <c r="D9" s="14" t="str">
        <v xml:space="preserve">325922008990 </v>
      </c>
      <c r="E9" s="14" t="str">
        <f t="shared" si="0"/>
        <v xml:space="preserve"> DESKTOP, WINDOWS DESKTOP OS </v>
      </c>
      <c r="F9" s="14">
        <v>232</v>
      </c>
    </row>
    <row r="10" spans="1:6" ht="20.100000000000001" customHeight="1" x14ac:dyDescent="0.2">
      <c r="A10" s="15" t="s">
        <v>45</v>
      </c>
      <c r="B10" s="15" t="str">
        <f t="shared" si="1"/>
        <v>325925008990 DESKTOP, WINDOWS NT OS 232.00</v>
      </c>
      <c r="D10" s="14" t="str">
        <v xml:space="preserve">325925008990 </v>
      </c>
      <c r="E10" s="14" t="str">
        <f t="shared" si="0"/>
        <v xml:space="preserve"> DESKTOP, WINDOWS NT OS </v>
      </c>
      <c r="F10" s="14">
        <v>232</v>
      </c>
    </row>
    <row r="11" spans="1:6" ht="20.100000000000001" customHeight="1" x14ac:dyDescent="0.2">
      <c r="A11" s="15" t="s">
        <v>46</v>
      </c>
      <c r="B11" s="15" t="str">
        <f t="shared" si="1"/>
        <v>325930008990 MINITOWER, NO OS 232.00</v>
      </c>
      <c r="D11" s="14" t="str">
        <v xml:space="preserve">325930008990 </v>
      </c>
      <c r="E11" s="14" t="str">
        <f t="shared" si="0"/>
        <v xml:space="preserve"> MINITOWER, NO OS </v>
      </c>
      <c r="F11" s="14">
        <v>232</v>
      </c>
    </row>
    <row r="12" spans="1:6" ht="20.100000000000001" customHeight="1" x14ac:dyDescent="0.2">
      <c r="A12" s="15" t="s">
        <v>47</v>
      </c>
      <c r="B12" s="15" t="str">
        <f t="shared" si="1"/>
        <v>32593000KEYY MINI TOWER 232.00</v>
      </c>
      <c r="D12" s="14" t="str">
        <v xml:space="preserve">32593000KEYY </v>
      </c>
      <c r="E12" s="14" t="str">
        <f t="shared" si="0"/>
        <v xml:space="preserve"> MINI TOWER </v>
      </c>
      <c r="F12" s="14">
        <v>232</v>
      </c>
    </row>
    <row r="13" spans="1:6" ht="20.100000000000001" customHeight="1" x14ac:dyDescent="0.2"/>
    <row r="14" spans="1:6" ht="20.100000000000001" customHeight="1" x14ac:dyDescent="0.2"/>
    <row r="15" spans="1:6" ht="20.100000000000001" customHeight="1" x14ac:dyDescent="0.2"/>
    <row r="16" spans="1:6" ht="20.100000000000001" customHeight="1" x14ac:dyDescent="0.2">
      <c r="C16" s="16"/>
    </row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</sheetData>
  <printOptions headings="1" gridLines="1"/>
  <pageMargins left="0.75" right="0.75" top="1" bottom="1" header="0.5" footer="0.5"/>
  <pageSetup scale="4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F638-F51F-4E77-8EE7-8CA030A0678C}">
  <sheetPr>
    <pageSetUpPr fitToPage="1"/>
  </sheetPr>
  <dimension ref="A1:G13"/>
  <sheetViews>
    <sheetView workbookViewId="0">
      <selection activeCell="H7" sqref="H7"/>
    </sheetView>
  </sheetViews>
  <sheetFormatPr defaultRowHeight="12.75" x14ac:dyDescent="0.2"/>
  <cols>
    <col min="1" max="1" width="16.5703125" style="18" customWidth="1"/>
    <col min="2" max="4" width="9.140625" style="19"/>
    <col min="5" max="5" width="11.28515625" style="19" customWidth="1"/>
    <col min="6" max="6" width="12.140625" style="19" customWidth="1"/>
    <col min="7" max="7" width="9.140625" style="19"/>
    <col min="8" max="16384" width="9.140625" style="18"/>
  </cols>
  <sheetData>
    <row r="1" spans="1:7" x14ac:dyDescent="0.2">
      <c r="A1" s="18" t="s">
        <v>50</v>
      </c>
    </row>
    <row r="2" spans="1:7" x14ac:dyDescent="0.2">
      <c r="A2" s="18" t="s">
        <v>51</v>
      </c>
      <c r="B2" s="19" t="s">
        <v>52</v>
      </c>
      <c r="C2" s="19" t="s">
        <v>53</v>
      </c>
      <c r="D2" s="19" t="s">
        <v>54</v>
      </c>
      <c r="E2" s="19" t="s">
        <v>55</v>
      </c>
      <c r="F2" s="19" t="s">
        <v>56</v>
      </c>
      <c r="G2" s="19" t="s">
        <v>57</v>
      </c>
    </row>
    <row r="3" spans="1:7" x14ac:dyDescent="0.2">
      <c r="A3" s="18" t="s">
        <v>58</v>
      </c>
      <c r="B3" s="19">
        <f>FIND("+",$A3,1)</f>
        <v>3</v>
      </c>
      <c r="C3" s="19">
        <f>FIND("+",A3,5)</f>
        <v>7</v>
      </c>
      <c r="D3" s="19">
        <f>VALUE(LEFT(A3,2))</f>
        <v>10</v>
      </c>
      <c r="E3" s="19" t="str">
        <f>MID(A3,4,3)</f>
        <v>300</v>
      </c>
      <c r="F3" s="19">
        <f>LEN(A3)</f>
        <v>10</v>
      </c>
      <c r="G3" s="19" t="str">
        <f>RIGHT(A3,3)</f>
        <v>400</v>
      </c>
    </row>
    <row r="4" spans="1:7" x14ac:dyDescent="0.2">
      <c r="A4" s="18" t="s">
        <v>59</v>
      </c>
      <c r="B4" s="19">
        <f t="shared" ref="B4:C6" si="0">FIND("+",$A4,1)</f>
        <v>2</v>
      </c>
      <c r="C4" s="19">
        <f t="shared" ref="C4:C6" si="1">FIND("+",A4,7)</f>
        <v>7</v>
      </c>
      <c r="D4" s="19" t="str">
        <f>LEFT(A4,1)</f>
        <v>4</v>
      </c>
      <c r="E4" s="19" t="str">
        <f>MID(A4,3,4)</f>
        <v>36.2</v>
      </c>
      <c r="F4" s="19">
        <f t="shared" ref="F4:F6" si="2">LEN(A4)</f>
        <v>10</v>
      </c>
      <c r="G4" s="19" t="str">
        <f t="shared" ref="G4:G6" si="3">RIGHT(A4,3)</f>
        <v>800</v>
      </c>
    </row>
    <row r="5" spans="1:7" x14ac:dyDescent="0.2">
      <c r="A5" s="18" t="s">
        <v>60</v>
      </c>
      <c r="B5" s="19">
        <f t="shared" si="0"/>
        <v>2</v>
      </c>
      <c r="C5" s="19">
        <f>FIND("+",A5,4)</f>
        <v>5</v>
      </c>
      <c r="D5" s="19" t="str">
        <f>LEFT(A5,1)</f>
        <v>3</v>
      </c>
      <c r="E5" s="19" t="str">
        <f>MID(A5,3,2)</f>
        <v>23</v>
      </c>
      <c r="F5" s="19">
        <f t="shared" si="2"/>
        <v>9</v>
      </c>
      <c r="G5" s="19" t="str">
        <f>RIGHT(A5,4)</f>
        <v>4005</v>
      </c>
    </row>
    <row r="6" spans="1:7" x14ac:dyDescent="0.2">
      <c r="A6" s="18" t="s">
        <v>61</v>
      </c>
      <c r="B6" s="19">
        <f t="shared" si="0"/>
        <v>3</v>
      </c>
      <c r="C6" s="19">
        <f>FIND("+",A6,4)</f>
        <v>5</v>
      </c>
      <c r="D6" s="19">
        <f t="shared" ref="D4:D6" si="4">VALUE(LEFT(A6,2))</f>
        <v>18</v>
      </c>
      <c r="E6" s="19" t="str">
        <f>MID(A6,4,1)</f>
        <v>1</v>
      </c>
      <c r="F6" s="19">
        <f t="shared" si="2"/>
        <v>10</v>
      </c>
      <c r="G6" s="19" t="str">
        <f>RIGHT(A6,4)</f>
        <v>7.31</v>
      </c>
    </row>
    <row r="10" spans="1:7" x14ac:dyDescent="0.2">
      <c r="C10" s="19">
        <f>FIND("+",A3,LEN(FIND("+",A3,3)))</f>
        <v>3</v>
      </c>
    </row>
    <row r="13" spans="1:7" x14ac:dyDescent="0.2">
      <c r="A13" s="18" t="s">
        <v>62</v>
      </c>
    </row>
  </sheetData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Sheet3</vt:lpstr>
      <vt:lpstr>Sheet2</vt:lpstr>
      <vt:lpstr>Sheet1 (2)</vt:lpstr>
      <vt:lpstr>Sales Stripping</vt:lpstr>
      <vt:lpstr>Names_</vt:lpstr>
      <vt:lpstr>ORIGINAL_NAMES</vt:lpstr>
      <vt:lpstr>TrimmedData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arize</dc:creator>
  <cp:lastModifiedBy>emmanuel arize</cp:lastModifiedBy>
  <dcterms:created xsi:type="dcterms:W3CDTF">2015-06-05T18:17:20Z</dcterms:created>
  <dcterms:modified xsi:type="dcterms:W3CDTF">2023-07-25T14:04:34Z</dcterms:modified>
</cp:coreProperties>
</file>