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ize\Desktop\USD\Math modeling\USD\hw1\"/>
    </mc:Choice>
  </mc:AlternateContent>
  <xr:revisionPtr revIDLastSave="0" documentId="13_ncr:1_{32FCA9F5-56D2-43D2-942E-5796EFC4545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JECT 1.4" sheetId="6" r:id="rId1"/>
    <sheet name="Q1" sheetId="2" r:id="rId2"/>
    <sheet name="Q2" sheetId="3" r:id="rId3"/>
    <sheet name="Q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5" l="1"/>
  <c r="E6" i="5"/>
  <c r="E7" i="5"/>
  <c r="E5" i="5"/>
  <c r="E8" i="5" l="1"/>
  <c r="E9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12" i="2" l="1"/>
  <c r="E9" i="2"/>
  <c r="E10" i="2" s="1"/>
  <c r="E11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7" i="3"/>
  <c r="D6" i="3"/>
</calcChain>
</file>

<file path=xl/sharedStrings.xml><?xml version="1.0" encoding="utf-8"?>
<sst xmlns="http://schemas.openxmlformats.org/spreadsheetml/2006/main" count="15" uniqueCount="9">
  <si>
    <t>Iniatial Amount</t>
  </si>
  <si>
    <t>Interest Rate</t>
  </si>
  <si>
    <t>n</t>
  </si>
  <si>
    <t>Amount</t>
  </si>
  <si>
    <t>Month</t>
  </si>
  <si>
    <t>Rate</t>
  </si>
  <si>
    <t>Iniatial Investment</t>
  </si>
  <si>
    <t xml:space="preserve"> </t>
  </si>
  <si>
    <t>Interest Rate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</si>
</sst>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/>
    <xf numFmtId="0" fontId="1" fillId="3" borderId="0" xfId="0" applyFont="1" applyFill="1" applyAlignment="1">
      <alignment horizontal="center"/>
    </xf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28575</xdr:rowOff>
    </xdr:from>
    <xdr:to>
      <xdr:col>23</xdr:col>
      <xdr:colOff>45720</xdr:colOff>
      <xdr:row>21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18C343-ABDB-5362-C8D3-1102A983B734}"/>
            </a:ext>
          </a:extLst>
        </xdr:cNvPr>
        <xdr:cNvSpPr txBox="1"/>
      </xdr:nvSpPr>
      <xdr:spPr>
        <a:xfrm>
          <a:off x="581025" y="760095"/>
          <a:ext cx="13485495" cy="3118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Project 1.4. Compound Interest</a:t>
          </a:r>
        </a:p>
        <a:p>
          <a:r>
            <a:rPr 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you save money in a bank account, interest is compounded periodically, which means that periodically the interest you earn is added to your account so that you start earning interest on your interest</a:t>
          </a:r>
          <a:r>
            <a:rPr lang="en-US" sz="2400" b="0" i="0"/>
            <a:t> </a:t>
          </a:r>
          <a:br>
            <a:rPr lang="en-US" sz="2400" b="0" i="0"/>
          </a:br>
          <a:endParaRPr lang="en-US" sz="2400" b="0" i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2</xdr:row>
      <xdr:rowOff>9524</xdr:rowOff>
    </xdr:from>
    <xdr:to>
      <xdr:col>22</xdr:col>
      <xdr:colOff>400050</xdr:colOff>
      <xdr:row>17</xdr:row>
      <xdr:rowOff>57149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FC7A22-5BED-477D-8149-2DF72FEE3E2B}"/>
                </a:ext>
              </a:extLst>
            </xdr:cNvPr>
            <xdr:cNvSpPr txBox="1"/>
          </xdr:nvSpPr>
          <xdr:spPr>
            <a:xfrm>
              <a:off x="4419600" y="390524"/>
              <a:ext cx="9705975" cy="3438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Q1.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Set up a recurrence relation for the amount of money a</a:t>
              </a:r>
              <a:r>
                <a:rPr lang="en-US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</a:t>
              </a:r>
              <a14:m>
                <m:oMath xmlns:m="http://schemas.openxmlformats.org/officeDocument/2006/math">
                  <m:r>
                    <a:rPr lang="en-US" sz="16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𝒙</m:t>
                  </m:r>
                  <m:r>
                    <a:rPr lang="en-US" sz="16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sz="16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𝒕</m:t>
                  </m:r>
                  <m:r>
                    <a:rPr lang="en-US" sz="16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n-US" sz="16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𝟏</m:t>
                  </m:r>
                  <m:r>
                    <a:rPr lang="en-US" sz="16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given that we know the amount of money in the account after t time steps </a:t>
              </a:r>
              <a14:m>
                <m:oMath xmlns:m="http://schemas.openxmlformats.org/officeDocument/2006/math">
                  <m:r>
                    <a:rPr lang="en-US" sz="16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𝒙</m:t>
                  </m:r>
                  <m:d>
                    <m:dPr>
                      <m:ctrlPr>
                        <a:rPr lang="en-US" sz="16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𝒕</m:t>
                      </m:r>
                    </m:e>
                  </m:d>
                  <m:r>
                    <a:rPr lang="en-US" sz="16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 </m:t>
                  </m:r>
                </m:oMath>
              </a14:m>
              <a:endParaRPr lang="en-US" sz="16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br>
                <a:rPr lang="en-US" sz="1400" b="0"/>
              </a:br>
              <a:r>
                <a:rPr lang="en-US" sz="1400" b="0"/>
                <a:t>The recurrence ralation</a:t>
              </a:r>
              <a:r>
                <a:rPr lang="en-US" sz="1400" b="0" baseline="0"/>
                <a:t> is given as </a:t>
              </a:r>
              <a:endParaRPr lang="en-US" sz="1400" b="0" i="0">
                <a:latin typeface="Cambria Math" panose="02040503050406030204" pitchFamily="18" charset="0"/>
              </a:endParaRPr>
            </a:p>
            <a:p>
              <a:endParaRPr lang="en-US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sz="1400" b="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/>
            </a:p>
            <a:p>
              <a:endParaRPr lang="en-US" sz="1400" b="0"/>
            </a:p>
            <a:p>
              <a14:m>
                <m:oMath xmlns:m="http://schemas.openxmlformats.org/officeDocument/2006/math">
                  <m:r>
                    <a:rPr lang="en-US" sz="1800" b="0" i="1">
                      <a:latin typeface="Cambria Math" panose="02040503050406030204" pitchFamily="18" charset="0"/>
                    </a:rPr>
                    <m:t>𝑛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400" b="0"/>
                <a:t> the number of times the interest is compounded per year=12</a:t>
              </a:r>
            </a:p>
            <a:p>
              <a14:m>
                <m:oMath xmlns:m="http://schemas.openxmlformats.org/officeDocument/2006/math">
                  <m:r>
                    <a:rPr lang="en-US" sz="1800" b="0" i="1">
                      <a:latin typeface="Cambria Math" panose="02040503050406030204" pitchFamily="18" charset="0"/>
                    </a:rPr>
                    <m:t>𝑟</m:t>
                  </m:r>
                  <m:r>
                    <a:rPr lang="en-US" sz="1400" b="1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400" b="1" i="1" baseline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Annual </a:t>
              </a:r>
              <a:r>
                <a:rPr lang="en-U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interest rate</a:t>
              </a:r>
              <a:endParaRPr lang="en-US" sz="1400">
                <a:effectLst/>
              </a:endParaRPr>
            </a:p>
            <a:p>
              <a14:m>
                <m:oMath xmlns:m="http://schemas.openxmlformats.org/officeDocument/2006/math">
                  <m:r>
                    <a:rPr lang="en-US" sz="1800" b="0" i="1" baseline="0">
                      <a:latin typeface="Cambria Math" panose="02040503050406030204" pitchFamily="18" charset="0"/>
                    </a:rPr>
                    <m:t>𝑥</m:t>
                  </m:r>
                  <m:r>
                    <a:rPr lang="en-US" sz="1800" b="0" i="1" baseline="0">
                      <a:latin typeface="Cambria Math" panose="02040503050406030204" pitchFamily="18" charset="0"/>
                    </a:rPr>
                    <m:t>(</m:t>
                  </m:r>
                  <m:r>
                    <a:rPr lang="en-US" sz="1800" b="0" i="1" baseline="0">
                      <a:latin typeface="Cambria Math" panose="02040503050406030204" pitchFamily="18" charset="0"/>
                    </a:rPr>
                    <m:t>𝑡</m:t>
                  </m:r>
                  <m:r>
                    <a:rPr lang="en-US" sz="1800" b="0" i="1" baseline="0">
                      <a:latin typeface="Cambria Math" panose="02040503050406030204" pitchFamily="18" charset="0"/>
                    </a:rPr>
                    <m:t>)= </m:t>
                  </m:r>
                </m:oMath>
              </a14:m>
              <a:r>
                <a:rPr lang="en-US" sz="1400" b="0" baseline="0"/>
                <a:t>is the amount from the previous month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FC7A22-5BED-477D-8149-2DF72FEE3E2B}"/>
                </a:ext>
              </a:extLst>
            </xdr:cNvPr>
            <xdr:cNvSpPr txBox="1"/>
          </xdr:nvSpPr>
          <xdr:spPr>
            <a:xfrm>
              <a:off x="4419600" y="390524"/>
              <a:ext cx="9705975" cy="3438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Q1.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Set up a recurrence relation for the amount of money a</a:t>
              </a:r>
              <a:r>
                <a:rPr lang="en-US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: </a:t>
              </a:r>
              <a:r>
                <a:rPr lang="en-US" sz="16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𝒙(𝒕+𝟏)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given that we know the amount of money in the account after t time steps </a:t>
              </a:r>
              <a:r>
                <a:rPr lang="en-US" sz="16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𝒙(𝒕). </a:t>
              </a:r>
              <a:endParaRPr lang="en-US" sz="16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br>
                <a:rPr lang="en-US" sz="1400" b="0"/>
              </a:br>
              <a:r>
                <a:rPr lang="en-US" sz="1400" b="0"/>
                <a:t>The recurrence ralation</a:t>
              </a:r>
              <a:r>
                <a:rPr lang="en-US" sz="1400" b="0" baseline="0"/>
                <a:t> is given as </a:t>
              </a:r>
              <a:endParaRPr lang="en-US" sz="1400" b="0" i="0">
                <a:latin typeface="Cambria Math" panose="02040503050406030204" pitchFamily="18" charset="0"/>
              </a:endParaRPr>
            </a:p>
            <a:p>
              <a:endParaRPr lang="en-US" sz="1400" b="0" i="1">
                <a:latin typeface="Cambria Math" panose="02040503050406030204" pitchFamily="18" charset="0"/>
              </a:endParaRPr>
            </a:p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(𝑡+1)</a:t>
              </a:r>
              <a:r>
                <a:rPr lang="en-US" sz="1400" b="0" i="0">
                  <a:latin typeface="Cambria Math" panose="02040503050406030204" pitchFamily="18" charset="0"/>
                </a:rPr>
                <a:t>=𝑥(𝑡)+𝑟/𝑛∗𝑥(𝑡)</a:t>
              </a:r>
              <a:endParaRPr lang="en-US" sz="1400" b="0"/>
            </a:p>
            <a:p>
              <a:endParaRPr lang="en-US" sz="1400" b="0"/>
            </a:p>
            <a:p>
              <a:r>
                <a:rPr lang="en-US" sz="18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latin typeface="Cambria Math" panose="02040503050406030204" pitchFamily="18" charset="0"/>
                </a:rPr>
                <a:t>=</a:t>
              </a:r>
              <a:r>
                <a:rPr lang="en-US" sz="1400" b="0"/>
                <a:t> the number of times the interest is compounded per year=12</a:t>
              </a:r>
            </a:p>
            <a:p>
              <a:r>
                <a:rPr lang="en-US" sz="1800" b="0" i="0">
                  <a:latin typeface="Cambria Math" panose="02040503050406030204" pitchFamily="18" charset="0"/>
                </a:rPr>
                <a:t>𝑟</a:t>
              </a:r>
              <a:r>
                <a:rPr lang="en-US" sz="1400" b="1" i="0">
                  <a:latin typeface="Cambria Math" panose="02040503050406030204" pitchFamily="18" charset="0"/>
                </a:rPr>
                <a:t>=</a:t>
              </a:r>
              <a:r>
                <a:rPr lang="en-US" sz="1400" b="1" i="0" baseline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Annual </a:t>
              </a:r>
              <a:r>
                <a:rPr lang="en-U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interest rate</a:t>
              </a:r>
              <a:endParaRPr lang="en-US" sz="1400">
                <a:effectLst/>
              </a:endParaRPr>
            </a:p>
            <a:p>
              <a:r>
                <a:rPr lang="en-US" sz="1800" b="0" i="0" baseline="0">
                  <a:latin typeface="Cambria Math" panose="02040503050406030204" pitchFamily="18" charset="0"/>
                </a:rPr>
                <a:t>𝑥(𝑡)= </a:t>
              </a:r>
              <a:r>
                <a:rPr lang="en-US" sz="1400" b="0" baseline="0"/>
                <a:t>is the amount from the previous month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</xdr:row>
      <xdr:rowOff>152400</xdr:rowOff>
    </xdr:from>
    <xdr:to>
      <xdr:col>20</xdr:col>
      <xdr:colOff>123824</xdr:colOff>
      <xdr:row>21</xdr:row>
      <xdr:rowOff>123825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1F52143-09F5-444A-B449-01C689F3319B}"/>
                </a:ext>
              </a:extLst>
            </xdr:cNvPr>
            <xdr:cNvSpPr txBox="1"/>
          </xdr:nvSpPr>
          <xdr:spPr>
            <a:xfrm>
              <a:off x="6134100" y="342900"/>
              <a:ext cx="7105649" cy="37814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8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 closed form of the compound</a:t>
              </a:r>
              <a:r>
                <a:rPr lang="en-US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ineterest is given by</a:t>
              </a:r>
              <a:br>
                <a:rPr lang="en-US" sz="1800" b="0"/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ctrlPr>
                          <a:rPr lang="en-US" sz="18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</m:d>
                    <m:r>
                      <a:rPr lang="en-US" sz="1800" b="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𝑜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)</m:t>
                    </m:r>
                    <m:sSup>
                      <m:sSupPr>
                        <m:ctrlPr>
                          <a:rPr lang="en-US" sz="18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8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0">
                                <a:latin typeface="Cambria Math" panose="02040503050406030204" pitchFamily="18" charset="0"/>
                              </a:rPr>
                              <m:t>1+</m:t>
                            </m:r>
                            <m:f>
                              <m:fPr>
                                <m:ctrlPr>
                                  <a:rPr lang="en-US" sz="18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p>
                  </m:oMath>
                </m:oMathPara>
              </a14:m>
              <a:endParaRPr lang="en-US" sz="1800" b="0"/>
            </a:p>
            <a:p>
              <a:endParaRPr lang="en-US" sz="18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1800" b="0" i="1" baseline="0">
                      <a:latin typeface="Cambria Math" panose="02040503050406030204" pitchFamily="18" charset="0"/>
                    </a:rPr>
                    <m:t>𝑥</m:t>
                  </m:r>
                  <m:r>
                    <a:rPr lang="en-US" sz="1800" b="0" i="1" baseline="0">
                      <a:latin typeface="Cambria Math" panose="02040503050406030204" pitchFamily="18" charset="0"/>
                    </a:rPr>
                    <m:t>(</m:t>
                  </m:r>
                  <m:r>
                    <a:rPr lang="en-US" sz="1800" b="0" i="1" baseline="0">
                      <a:latin typeface="Cambria Math" panose="02040503050406030204" pitchFamily="18" charset="0"/>
                    </a:rPr>
                    <m:t>𝑜</m:t>
                  </m:r>
                  <m:r>
                    <a:rPr lang="en-US" sz="1800" b="0" i="1" baseline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800" b="0" baseline="0"/>
                <a:t>= the initial amount or 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investment which is $1000</a:t>
              </a:r>
              <a:endParaRPr lang="en-US" sz="1800" b="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</m:oMath>
              </a14:m>
              <a:r>
                <a:rPr lang="en-US" sz="18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=Number of time steps</a:t>
              </a:r>
              <a:endParaRPr lang="en-US" sz="1800" b="0">
                <a:effectLst/>
              </a:endParaRPr>
            </a:p>
            <a:p>
              <a14:m>
                <m:oMath xmlns:m="http://schemas.openxmlformats.org/officeDocument/2006/math">
                  <m:r>
                    <a:rPr lang="en-U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8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number of times the interest is compounded per year=12</a:t>
              </a:r>
              <a:endParaRPr lang="en-US" sz="1800" b="0">
                <a:effectLst/>
              </a:endParaRPr>
            </a:p>
            <a:p>
              <a14:m>
                <m:oMath xmlns:m="http://schemas.openxmlformats.org/officeDocument/2006/math">
                  <m:r>
                    <a:rPr lang="en-U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𝑟</m:t>
                  </m:r>
                  <m:r>
                    <a:rPr lang="en-U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n-US" sz="18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Annual </a:t>
              </a:r>
              <a:r>
                <a:rPr lang="en-US" sz="18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interest rate</a:t>
              </a:r>
              <a:endParaRPr lang="en-US" sz="1800" b="0">
                <a:effectLst/>
              </a:endParaRPr>
            </a:p>
            <a:p>
              <a14:m>
                <m:oMath xmlns:m="http://schemas.openxmlformats.org/officeDocument/2006/math">
                  <m:r>
                    <a:rPr lang="en-US" sz="18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8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sz="18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n-US" sz="18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)= </m:t>
                  </m:r>
                </m:oMath>
              </a14:m>
              <a:r>
                <a:rPr lang="en-US" sz="18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amount from the previous month</a:t>
              </a:r>
              <a:endParaRPr lang="en-US" sz="1800" b="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1F52143-09F5-444A-B449-01C689F3319B}"/>
                </a:ext>
              </a:extLst>
            </xdr:cNvPr>
            <xdr:cNvSpPr txBox="1"/>
          </xdr:nvSpPr>
          <xdr:spPr>
            <a:xfrm>
              <a:off x="6134100" y="342900"/>
              <a:ext cx="7105649" cy="37814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8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 closed form of the compound</a:t>
              </a:r>
              <a:r>
                <a:rPr lang="en-US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ineterest is given by</a:t>
              </a:r>
              <a:br>
                <a:rPr lang="en-US" sz="1800" b="0"/>
              </a:br>
              <a:r>
                <a:rPr lang="en-US" sz="1800" b="0" i="0">
                  <a:latin typeface="Cambria Math" panose="02040503050406030204" pitchFamily="18" charset="0"/>
                </a:rPr>
                <a:t>𝑥</a:t>
              </a:r>
              <a:r>
                <a:rPr lang="en-US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(𝑖)</a:t>
              </a:r>
              <a:r>
                <a:rPr lang="en-US" sz="1800" b="0" i="0">
                  <a:latin typeface="Cambria Math" panose="02040503050406030204" pitchFamily="18" charset="0"/>
                </a:rPr>
                <a:t>=𝑥(𝑜)</a:t>
              </a:r>
              <a:r>
                <a:rPr lang="en-US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[</a:t>
              </a:r>
              <a:r>
                <a:rPr lang="en-US" sz="1800" b="0" i="0">
                  <a:latin typeface="Cambria Math" panose="02040503050406030204" pitchFamily="18" charset="0"/>
                </a:rPr>
                <a:t>1+𝑟</a:t>
              </a:r>
              <a:r>
                <a:rPr lang="en-US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US" sz="1800" b="0" i="0">
                  <a:latin typeface="Cambria Math" panose="02040503050406030204" pitchFamily="18" charset="0"/>
                </a:rPr>
                <a:t>𝑛]</a:t>
              </a:r>
              <a:r>
                <a:rPr lang="en-US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800" b="0" i="0">
                  <a:latin typeface="Cambria Math" panose="02040503050406030204" pitchFamily="18" charset="0"/>
                </a:rPr>
                <a:t>𝑖</a:t>
              </a:r>
              <a:endParaRPr lang="en-US" sz="1800" b="0"/>
            </a:p>
            <a:p>
              <a:endParaRPr lang="en-US" sz="18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800" b="0" i="0" baseline="0">
                  <a:latin typeface="Cambria Math" panose="02040503050406030204" pitchFamily="18" charset="0"/>
                </a:rPr>
                <a:t>𝑥(𝑜)</a:t>
              </a:r>
              <a:r>
                <a:rPr lang="en-US" sz="1800" b="0" baseline="0"/>
                <a:t>= the initial amount or 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investment which is $1000</a:t>
              </a:r>
              <a:endParaRPr lang="en-US" sz="1800" b="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=Number of time steps</a:t>
              </a:r>
              <a:endParaRPr lang="en-US" sz="1800" b="0">
                <a:effectLst/>
              </a:endParaRPr>
            </a:p>
            <a:p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𝑛=</a:t>
              </a:r>
              <a:r>
                <a:rPr lang="en-US" sz="18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number of times the interest is compounded per year=12</a:t>
              </a:r>
              <a:endParaRPr lang="en-US" sz="1800" b="0">
                <a:effectLst/>
              </a:endParaRPr>
            </a:p>
            <a:p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𝑟= 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Annual </a:t>
              </a:r>
              <a:r>
                <a:rPr lang="en-US" sz="18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interest rate</a:t>
              </a:r>
              <a:endParaRPr lang="en-US" sz="1800" b="0">
                <a:effectLst/>
              </a:endParaRPr>
            </a:p>
            <a:p>
              <a:r>
                <a:rPr lang="en-US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𝑥(𝑡)= </a:t>
              </a:r>
              <a:r>
                <a:rPr lang="en-US" sz="18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amount from the previous month</a:t>
              </a:r>
              <a:endParaRPr lang="en-US" sz="1800" b="0">
                <a:effectLst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7311-361B-46C1-84AD-0C6B3E9960C1}">
  <dimension ref="A1"/>
  <sheetViews>
    <sheetView workbookViewId="0">
      <selection activeCell="F41" sqref="F4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251B-C4FB-4FB5-8FAB-B8D7F22AA4C0}">
  <dimension ref="B5:E33"/>
  <sheetViews>
    <sheetView defaultGridColor="0" colorId="9" workbookViewId="0">
      <selection activeCell="F21" sqref="F21"/>
    </sheetView>
  </sheetViews>
  <sheetFormatPr defaultRowHeight="14.4" x14ac:dyDescent="0.3"/>
  <cols>
    <col min="2" max="2" width="14.88671875" bestFit="1" customWidth="1"/>
    <col min="4" max="4" width="9.109375" style="3"/>
    <col min="5" max="5" width="8.109375" style="2" bestFit="1" customWidth="1"/>
  </cols>
  <sheetData>
    <row r="5" spans="2:5" x14ac:dyDescent="0.3">
      <c r="B5" s="4" t="s">
        <v>1</v>
      </c>
      <c r="C5">
        <v>0.05</v>
      </c>
    </row>
    <row r="6" spans="2:5" x14ac:dyDescent="0.3">
      <c r="B6" s="4" t="s">
        <v>0</v>
      </c>
      <c r="C6" s="1">
        <v>1000</v>
      </c>
    </row>
    <row r="7" spans="2:5" x14ac:dyDescent="0.3">
      <c r="B7" s="4" t="s">
        <v>2</v>
      </c>
      <c r="C7">
        <v>12</v>
      </c>
    </row>
    <row r="8" spans="2:5" ht="16.5" customHeight="1" x14ac:dyDescent="0.3">
      <c r="D8" s="5" t="s">
        <v>7</v>
      </c>
      <c r="E8" s="6" t="s">
        <v>3</v>
      </c>
    </row>
    <row r="9" spans="2:5" ht="20.100000000000001" customHeight="1" x14ac:dyDescent="0.3">
      <c r="D9" s="3">
        <v>0</v>
      </c>
      <c r="E9" s="2">
        <f>$C6</f>
        <v>1000</v>
      </c>
    </row>
    <row r="10" spans="2:5" ht="20.100000000000001" customHeight="1" x14ac:dyDescent="0.3">
      <c r="D10" s="3">
        <v>1</v>
      </c>
      <c r="E10" s="2">
        <f>$E9+(0.05/$C$7)*$E9</f>
        <v>1004.1666666666666</v>
      </c>
    </row>
    <row r="11" spans="2:5" ht="20.100000000000001" customHeight="1" x14ac:dyDescent="0.3">
      <c r="D11" s="3">
        <v>2</v>
      </c>
      <c r="E11" s="2">
        <f t="shared" ref="E11:E33" si="0">$E10+(0.05/$C$7)*$E10</f>
        <v>1008.3506944444445</v>
      </c>
    </row>
    <row r="12" spans="2:5" ht="20.100000000000001" customHeight="1" x14ac:dyDescent="0.3">
      <c r="D12" s="3">
        <v>3</v>
      </c>
      <c r="E12" s="2">
        <f>$E11+(0.05/$C$7)*$E11</f>
        <v>1012.5521556712963</v>
      </c>
    </row>
    <row r="13" spans="2:5" ht="20.100000000000001" customHeight="1" x14ac:dyDescent="0.3">
      <c r="D13" s="3">
        <v>4</v>
      </c>
      <c r="E13" s="2">
        <f t="shared" si="0"/>
        <v>1016.7711229865934</v>
      </c>
    </row>
    <row r="14" spans="2:5" ht="20.100000000000001" customHeight="1" x14ac:dyDescent="0.3">
      <c r="D14" s="3">
        <v>5</v>
      </c>
      <c r="E14" s="2">
        <f t="shared" si="0"/>
        <v>1021.0076693323708</v>
      </c>
    </row>
    <row r="15" spans="2:5" ht="20.100000000000001" customHeight="1" x14ac:dyDescent="0.3">
      <c r="D15" s="3">
        <v>6</v>
      </c>
      <c r="E15" s="2">
        <f t="shared" si="0"/>
        <v>1025.261867954589</v>
      </c>
    </row>
    <row r="16" spans="2:5" ht="20.100000000000001" customHeight="1" x14ac:dyDescent="0.3">
      <c r="D16" s="3">
        <v>7</v>
      </c>
      <c r="E16" s="2">
        <f t="shared" si="0"/>
        <v>1029.5337924043997</v>
      </c>
    </row>
    <row r="17" spans="4:5" ht="20.100000000000001" customHeight="1" x14ac:dyDescent="0.3">
      <c r="D17" s="3">
        <v>8</v>
      </c>
      <c r="E17" s="2">
        <f t="shared" si="0"/>
        <v>1033.8235165394181</v>
      </c>
    </row>
    <row r="18" spans="4:5" ht="20.100000000000001" customHeight="1" x14ac:dyDescent="0.3">
      <c r="D18" s="3">
        <v>9</v>
      </c>
      <c r="E18" s="2">
        <f t="shared" si="0"/>
        <v>1038.131114524999</v>
      </c>
    </row>
    <row r="19" spans="4:5" ht="20.100000000000001" customHeight="1" x14ac:dyDescent="0.3">
      <c r="D19" s="3">
        <v>10</v>
      </c>
      <c r="E19" s="2">
        <f t="shared" si="0"/>
        <v>1042.4566608355199</v>
      </c>
    </row>
    <row r="20" spans="4:5" ht="20.100000000000001" customHeight="1" x14ac:dyDescent="0.3">
      <c r="D20" s="3">
        <v>11</v>
      </c>
      <c r="E20" s="2">
        <f t="shared" si="0"/>
        <v>1046.8002302556679</v>
      </c>
    </row>
    <row r="21" spans="4:5" ht="20.100000000000001" customHeight="1" x14ac:dyDescent="0.3">
      <c r="D21" s="3">
        <v>12</v>
      </c>
      <c r="E21" s="2">
        <f t="shared" si="0"/>
        <v>1051.1618978817332</v>
      </c>
    </row>
    <row r="22" spans="4:5" ht="20.100000000000001" customHeight="1" x14ac:dyDescent="0.3">
      <c r="D22" s="3">
        <v>13</v>
      </c>
      <c r="E22" s="2">
        <f t="shared" si="0"/>
        <v>1055.5417391229071</v>
      </c>
    </row>
    <row r="23" spans="4:5" ht="20.100000000000001" customHeight="1" x14ac:dyDescent="0.3">
      <c r="D23" s="3">
        <v>14</v>
      </c>
      <c r="E23" s="2">
        <f t="shared" si="0"/>
        <v>1059.9398297025859</v>
      </c>
    </row>
    <row r="24" spans="4:5" ht="20.100000000000001" customHeight="1" x14ac:dyDescent="0.3">
      <c r="D24" s="3">
        <v>15</v>
      </c>
      <c r="E24" s="2">
        <f t="shared" si="0"/>
        <v>1064.3562456596801</v>
      </c>
    </row>
    <row r="25" spans="4:5" ht="20.100000000000001" customHeight="1" x14ac:dyDescent="0.3">
      <c r="D25" s="3">
        <v>16</v>
      </c>
      <c r="E25" s="2">
        <f t="shared" si="0"/>
        <v>1068.7910633499287</v>
      </c>
    </row>
    <row r="26" spans="4:5" ht="20.100000000000001" customHeight="1" x14ac:dyDescent="0.3">
      <c r="D26" s="3">
        <v>17</v>
      </c>
      <c r="E26" s="2">
        <f t="shared" si="0"/>
        <v>1073.2443594472199</v>
      </c>
    </row>
    <row r="27" spans="4:5" ht="20.100000000000001" customHeight="1" x14ac:dyDescent="0.3">
      <c r="D27" s="3">
        <v>18</v>
      </c>
      <c r="E27" s="2">
        <f t="shared" si="0"/>
        <v>1077.7162109449166</v>
      </c>
    </row>
    <row r="28" spans="4:5" ht="20.100000000000001" customHeight="1" x14ac:dyDescent="0.3">
      <c r="D28" s="3">
        <v>19</v>
      </c>
      <c r="E28" s="2">
        <f t="shared" si="0"/>
        <v>1082.2066951571871</v>
      </c>
    </row>
    <row r="29" spans="4:5" ht="20.100000000000001" customHeight="1" x14ac:dyDescent="0.3">
      <c r="D29" s="3">
        <v>20</v>
      </c>
      <c r="E29" s="2">
        <f t="shared" si="0"/>
        <v>1086.7158897203421</v>
      </c>
    </row>
    <row r="30" spans="4:5" ht="20.100000000000001" customHeight="1" x14ac:dyDescent="0.3">
      <c r="D30" s="3">
        <v>21</v>
      </c>
      <c r="E30" s="2">
        <f t="shared" si="0"/>
        <v>1091.243872594177</v>
      </c>
    </row>
    <row r="31" spans="4:5" ht="20.100000000000001" customHeight="1" x14ac:dyDescent="0.3">
      <c r="D31" s="3">
        <v>22</v>
      </c>
      <c r="E31" s="2">
        <f t="shared" si="0"/>
        <v>1095.7907220633194</v>
      </c>
    </row>
    <row r="32" spans="4:5" ht="20.100000000000001" customHeight="1" x14ac:dyDescent="0.3">
      <c r="D32" s="3">
        <v>23</v>
      </c>
      <c r="E32" s="2">
        <f t="shared" si="0"/>
        <v>1100.3565167385832</v>
      </c>
    </row>
    <row r="33" spans="4:5" ht="20.100000000000001" customHeight="1" x14ac:dyDescent="0.3">
      <c r="D33" s="3">
        <v>24</v>
      </c>
      <c r="E33" s="2">
        <f t="shared" si="0"/>
        <v>1104.9413355583272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F193-64EF-4E77-BBA2-06930A3FB7FD}">
  <dimension ref="A2:D30"/>
  <sheetViews>
    <sheetView workbookViewId="0">
      <selection activeCell="Q26" sqref="Q26"/>
    </sheetView>
  </sheetViews>
  <sheetFormatPr defaultRowHeight="14.4" x14ac:dyDescent="0.3"/>
  <cols>
    <col min="1" max="1" width="14.88671875" bestFit="1" customWidth="1"/>
    <col min="4" max="4" width="12" style="2" bestFit="1" customWidth="1"/>
  </cols>
  <sheetData>
    <row r="2" spans="1:4" x14ac:dyDescent="0.3">
      <c r="A2" t="s">
        <v>8</v>
      </c>
      <c r="B2">
        <v>0.05</v>
      </c>
    </row>
    <row r="3" spans="1:4" x14ac:dyDescent="0.3">
      <c r="A3" t="s">
        <v>0</v>
      </c>
      <c r="B3" s="1">
        <v>1000</v>
      </c>
    </row>
    <row r="4" spans="1:4" x14ac:dyDescent="0.3">
      <c r="A4" t="s">
        <v>2</v>
      </c>
      <c r="B4">
        <v>12</v>
      </c>
    </row>
    <row r="5" spans="1:4" x14ac:dyDescent="0.3">
      <c r="C5" t="s">
        <v>4</v>
      </c>
      <c r="D5" s="2" t="s">
        <v>3</v>
      </c>
    </row>
    <row r="6" spans="1:4" x14ac:dyDescent="0.3">
      <c r="C6">
        <v>0</v>
      </c>
      <c r="D6" s="2">
        <f>$B3</f>
        <v>1000</v>
      </c>
    </row>
    <row r="7" spans="1:4" x14ac:dyDescent="0.3">
      <c r="C7">
        <v>1</v>
      </c>
      <c r="D7" s="2">
        <f>$B$3*(1+($B$2/$B$4))^$C7</f>
        <v>1004.1666666666666</v>
      </c>
    </row>
    <row r="8" spans="1:4" x14ac:dyDescent="0.3">
      <c r="C8">
        <v>2</v>
      </c>
      <c r="D8" s="2">
        <f t="shared" ref="D8:D30" si="0">$B$3*(1+($B$2/$B$4))^$C8</f>
        <v>1008.3506944444445</v>
      </c>
    </row>
    <row r="9" spans="1:4" x14ac:dyDescent="0.3">
      <c r="C9">
        <v>3</v>
      </c>
      <c r="D9" s="2">
        <f t="shared" si="0"/>
        <v>1012.5521556712964</v>
      </c>
    </row>
    <row r="10" spans="1:4" x14ac:dyDescent="0.3">
      <c r="C10">
        <v>4</v>
      </c>
      <c r="D10" s="2">
        <f t="shared" si="0"/>
        <v>1016.7711229865935</v>
      </c>
    </row>
    <row r="11" spans="1:4" x14ac:dyDescent="0.3">
      <c r="C11">
        <v>5</v>
      </c>
      <c r="D11" s="2">
        <f t="shared" si="0"/>
        <v>1021.0076693323708</v>
      </c>
    </row>
    <row r="12" spans="1:4" x14ac:dyDescent="0.3">
      <c r="C12">
        <v>6</v>
      </c>
      <c r="D12" s="2">
        <f t="shared" si="0"/>
        <v>1025.261867954589</v>
      </c>
    </row>
    <row r="13" spans="1:4" x14ac:dyDescent="0.3">
      <c r="C13">
        <v>7</v>
      </c>
      <c r="D13" s="2">
        <f t="shared" si="0"/>
        <v>1029.5337924044002</v>
      </c>
    </row>
    <row r="14" spans="1:4" x14ac:dyDescent="0.3">
      <c r="C14">
        <v>8</v>
      </c>
      <c r="D14" s="2">
        <f t="shared" si="0"/>
        <v>1033.8235165394183</v>
      </c>
    </row>
    <row r="15" spans="1:4" x14ac:dyDescent="0.3">
      <c r="C15">
        <v>9</v>
      </c>
      <c r="D15" s="2">
        <f t="shared" si="0"/>
        <v>1038.1311145249992</v>
      </c>
    </row>
    <row r="16" spans="1:4" x14ac:dyDescent="0.3">
      <c r="C16">
        <v>10</v>
      </c>
      <c r="D16" s="2">
        <f t="shared" si="0"/>
        <v>1042.4566608355201</v>
      </c>
    </row>
    <row r="17" spans="3:4" x14ac:dyDescent="0.3">
      <c r="C17">
        <v>11</v>
      </c>
      <c r="D17" s="2">
        <f t="shared" si="0"/>
        <v>1046.8002302556681</v>
      </c>
    </row>
    <row r="18" spans="3:4" x14ac:dyDescent="0.3">
      <c r="C18">
        <v>12</v>
      </c>
      <c r="D18" s="2">
        <f t="shared" si="0"/>
        <v>1051.1618978817335</v>
      </c>
    </row>
    <row r="19" spans="3:4" x14ac:dyDescent="0.3">
      <c r="C19">
        <v>13</v>
      </c>
      <c r="D19" s="2">
        <f t="shared" si="0"/>
        <v>1055.5417391229071</v>
      </c>
    </row>
    <row r="20" spans="3:4" x14ac:dyDescent="0.3">
      <c r="C20">
        <v>14</v>
      </c>
      <c r="D20" s="2">
        <f t="shared" si="0"/>
        <v>1059.9398297025859</v>
      </c>
    </row>
    <row r="21" spans="3:4" x14ac:dyDescent="0.3">
      <c r="C21">
        <v>15</v>
      </c>
      <c r="D21" s="2">
        <f t="shared" si="0"/>
        <v>1064.3562456596806</v>
      </c>
    </row>
    <row r="22" spans="3:4" x14ac:dyDescent="0.3">
      <c r="C22">
        <v>16</v>
      </c>
      <c r="D22" s="2">
        <f t="shared" si="0"/>
        <v>1068.7910633499289</v>
      </c>
    </row>
    <row r="23" spans="3:4" x14ac:dyDescent="0.3">
      <c r="C23">
        <v>17</v>
      </c>
      <c r="D23" s="2">
        <f t="shared" si="0"/>
        <v>1073.2443594472204</v>
      </c>
    </row>
    <row r="24" spans="3:4" x14ac:dyDescent="0.3">
      <c r="C24">
        <v>18</v>
      </c>
      <c r="D24" s="2">
        <f t="shared" si="0"/>
        <v>1077.7162109449171</v>
      </c>
    </row>
    <row r="25" spans="3:4" x14ac:dyDescent="0.3">
      <c r="C25">
        <v>19</v>
      </c>
      <c r="D25" s="2">
        <f t="shared" si="0"/>
        <v>1082.2066951571876</v>
      </c>
    </row>
    <row r="26" spans="3:4" x14ac:dyDescent="0.3">
      <c r="C26">
        <v>20</v>
      </c>
      <c r="D26" s="2">
        <f t="shared" si="0"/>
        <v>1086.7158897203426</v>
      </c>
    </row>
    <row r="27" spans="3:4" x14ac:dyDescent="0.3">
      <c r="C27">
        <v>21</v>
      </c>
      <c r="D27" s="2">
        <f t="shared" si="0"/>
        <v>1091.2438725941772</v>
      </c>
    </row>
    <row r="28" spans="3:4" x14ac:dyDescent="0.3">
      <c r="C28">
        <v>22</v>
      </c>
      <c r="D28" s="2">
        <f t="shared" si="0"/>
        <v>1095.7907220633197</v>
      </c>
    </row>
    <row r="29" spans="3:4" x14ac:dyDescent="0.3">
      <c r="C29">
        <v>23</v>
      </c>
      <c r="D29" s="2">
        <f t="shared" si="0"/>
        <v>1100.3565167385839</v>
      </c>
    </row>
    <row r="30" spans="3:4" x14ac:dyDescent="0.3">
      <c r="C30">
        <v>24</v>
      </c>
      <c r="D30" s="2">
        <f t="shared" si="0"/>
        <v>1104.9413355583276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18F2-BC99-4C48-8749-C71AC66EDEA9}">
  <dimension ref="A2:F30"/>
  <sheetViews>
    <sheetView tabSelected="1" workbookViewId="0">
      <selection activeCell="E31" sqref="E31"/>
    </sheetView>
  </sheetViews>
  <sheetFormatPr defaultRowHeight="14.4" x14ac:dyDescent="0.3"/>
  <cols>
    <col min="1" max="1" width="18" bestFit="1" customWidth="1"/>
    <col min="3" max="3" width="18" style="3" bestFit="1" customWidth="1"/>
    <col min="4" max="4" width="8.44140625" style="3" customWidth="1"/>
    <col min="5" max="5" width="9.5546875" style="2" bestFit="1" customWidth="1"/>
    <col min="6" max="6" width="8.109375" bestFit="1" customWidth="1"/>
  </cols>
  <sheetData>
    <row r="2" spans="1:6" x14ac:dyDescent="0.3">
      <c r="A2" t="s">
        <v>6</v>
      </c>
      <c r="B2">
        <v>1000</v>
      </c>
    </row>
    <row r="3" spans="1:6" ht="12.75" customHeight="1" x14ac:dyDescent="0.3">
      <c r="A3" t="s">
        <v>2</v>
      </c>
      <c r="B3">
        <v>12</v>
      </c>
    </row>
    <row r="4" spans="1:6" ht="24" customHeight="1" x14ac:dyDescent="0.3">
      <c r="C4" s="7" t="s">
        <v>4</v>
      </c>
      <c r="D4" s="7" t="s">
        <v>5</v>
      </c>
      <c r="E4" s="8" t="s">
        <v>3</v>
      </c>
    </row>
    <row r="5" spans="1:6" ht="24" customHeight="1" x14ac:dyDescent="0.3">
      <c r="C5" s="3">
        <v>0</v>
      </c>
      <c r="D5" s="3">
        <v>0.05</v>
      </c>
      <c r="E5" s="2">
        <f>$B2</f>
        <v>1000</v>
      </c>
      <c r="F5" s="2"/>
    </row>
    <row r="6" spans="1:6" ht="24" customHeight="1" x14ac:dyDescent="0.3">
      <c r="C6" s="3">
        <v>1</v>
      </c>
      <c r="D6" s="3">
        <v>5.0999999999999997E-2</v>
      </c>
      <c r="E6" s="2">
        <f>$E5+$D5*$E5</f>
        <v>1050</v>
      </c>
      <c r="F6" s="2"/>
    </row>
    <row r="7" spans="1:6" ht="24" customHeight="1" x14ac:dyDescent="0.3">
      <c r="C7" s="3">
        <v>2</v>
      </c>
      <c r="D7" s="3">
        <v>5.1999999999999998E-2</v>
      </c>
      <c r="E7" s="2">
        <f>$E6+$D6*$E6</f>
        <v>1103.55</v>
      </c>
      <c r="F7" s="2"/>
    </row>
    <row r="8" spans="1:6" ht="24" customHeight="1" x14ac:dyDescent="0.3">
      <c r="C8" s="3">
        <v>3</v>
      </c>
      <c r="D8" s="3">
        <v>5.2999999999999999E-2</v>
      </c>
      <c r="E8" s="2">
        <f t="shared" ref="E6:E30" si="0">$E7+$D7*$E7</f>
        <v>1160.9346</v>
      </c>
      <c r="F8" s="2"/>
    </row>
    <row r="9" spans="1:6" ht="24" customHeight="1" x14ac:dyDescent="0.3">
      <c r="C9" s="3">
        <v>4</v>
      </c>
      <c r="D9" s="3">
        <v>5.1999999999999998E-2</v>
      </c>
      <c r="E9" s="2">
        <f t="shared" si="0"/>
        <v>1222.4641338000001</v>
      </c>
      <c r="F9" s="2"/>
    </row>
    <row r="10" spans="1:6" ht="24" customHeight="1" x14ac:dyDescent="0.3">
      <c r="C10" s="3">
        <v>5</v>
      </c>
      <c r="D10" s="3">
        <v>5.1999999999999998E-2</v>
      </c>
      <c r="E10" s="2">
        <f t="shared" si="0"/>
        <v>1286.0322687576001</v>
      </c>
      <c r="F10" s="2"/>
    </row>
    <row r="11" spans="1:6" ht="24" customHeight="1" x14ac:dyDescent="0.3">
      <c r="C11" s="3">
        <v>6</v>
      </c>
      <c r="D11" s="3">
        <v>5.2999999999999999E-2</v>
      </c>
      <c r="E11" s="2">
        <f t="shared" si="0"/>
        <v>1352.9059467329953</v>
      </c>
      <c r="F11" s="2"/>
    </row>
    <row r="12" spans="1:6" ht="24" customHeight="1" x14ac:dyDescent="0.3">
      <c r="C12" s="3">
        <v>7</v>
      </c>
      <c r="D12" s="3">
        <v>5.2999999999999999E-2</v>
      </c>
      <c r="E12" s="2">
        <f t="shared" si="0"/>
        <v>1424.6099619098441</v>
      </c>
      <c r="F12" s="2"/>
    </row>
    <row r="13" spans="1:6" ht="24" customHeight="1" x14ac:dyDescent="0.3">
      <c r="C13" s="3">
        <v>8</v>
      </c>
      <c r="D13" s="3">
        <v>5.2999999999999999E-2</v>
      </c>
      <c r="E13" s="2">
        <f t="shared" si="0"/>
        <v>1500.1142898910657</v>
      </c>
      <c r="F13" s="2"/>
    </row>
    <row r="14" spans="1:6" ht="24" customHeight="1" x14ac:dyDescent="0.3">
      <c r="C14" s="3">
        <v>9</v>
      </c>
      <c r="D14" s="3">
        <v>5.1999999999999998E-2</v>
      </c>
      <c r="E14" s="2">
        <f t="shared" si="0"/>
        <v>1579.6203472552922</v>
      </c>
      <c r="F14" s="2"/>
    </row>
    <row r="15" spans="1:6" ht="24" customHeight="1" x14ac:dyDescent="0.3">
      <c r="C15" s="3">
        <v>10</v>
      </c>
      <c r="D15" s="3">
        <v>5.1999999999999998E-2</v>
      </c>
      <c r="E15" s="2">
        <f t="shared" si="0"/>
        <v>1661.7606053125673</v>
      </c>
      <c r="F15" s="2"/>
    </row>
    <row r="16" spans="1:6" ht="24" customHeight="1" x14ac:dyDescent="0.3">
      <c r="C16" s="3">
        <v>11</v>
      </c>
      <c r="D16" s="3">
        <v>5.0999999999999997E-2</v>
      </c>
      <c r="E16" s="2">
        <f t="shared" si="0"/>
        <v>1748.1721567888208</v>
      </c>
      <c r="F16" s="2"/>
    </row>
    <row r="17" spans="3:6" ht="24" customHeight="1" x14ac:dyDescent="0.3">
      <c r="C17" s="3">
        <v>12</v>
      </c>
      <c r="D17" s="3">
        <v>5.0999999999999997E-2</v>
      </c>
      <c r="E17" s="2">
        <f t="shared" si="0"/>
        <v>1837.3289367850507</v>
      </c>
      <c r="F17" s="2"/>
    </row>
    <row r="18" spans="3:6" ht="24" customHeight="1" x14ac:dyDescent="0.3">
      <c r="C18" s="3">
        <v>13</v>
      </c>
      <c r="D18" s="3">
        <v>4.9000000000000002E-2</v>
      </c>
      <c r="E18" s="2">
        <f t="shared" si="0"/>
        <v>1931.0327125610884</v>
      </c>
      <c r="F18" s="2"/>
    </row>
    <row r="19" spans="3:6" ht="24" customHeight="1" x14ac:dyDescent="0.3">
      <c r="C19" s="3">
        <v>14</v>
      </c>
      <c r="D19" s="3">
        <v>4.9000000000000002E-2</v>
      </c>
      <c r="E19" s="2">
        <f t="shared" si="0"/>
        <v>2025.6533154765816</v>
      </c>
      <c r="F19" s="2"/>
    </row>
    <row r="20" spans="3:6" ht="24" customHeight="1" x14ac:dyDescent="0.3">
      <c r="C20" s="3">
        <v>15</v>
      </c>
      <c r="D20" s="3">
        <v>4.8000000000000001E-2</v>
      </c>
      <c r="E20" s="2">
        <f t="shared" si="0"/>
        <v>2124.9103279349342</v>
      </c>
      <c r="F20" s="2"/>
    </row>
    <row r="21" spans="3:6" ht="24" customHeight="1" x14ac:dyDescent="0.3">
      <c r="C21" s="3">
        <v>16</v>
      </c>
      <c r="D21" s="3">
        <v>4.8000000000000001E-2</v>
      </c>
      <c r="E21" s="2">
        <f t="shared" si="0"/>
        <v>2226.906023675811</v>
      </c>
      <c r="F21" s="2"/>
    </row>
    <row r="22" spans="3:6" ht="24" customHeight="1" x14ac:dyDescent="0.3">
      <c r="C22" s="3">
        <v>17</v>
      </c>
      <c r="D22" s="3">
        <v>4.8000000000000001E-2</v>
      </c>
      <c r="E22" s="2">
        <f t="shared" si="0"/>
        <v>2333.7975128122498</v>
      </c>
      <c r="F22" s="2"/>
    </row>
    <row r="23" spans="3:6" ht="24" customHeight="1" x14ac:dyDescent="0.3">
      <c r="C23" s="3">
        <v>18</v>
      </c>
      <c r="D23" s="3">
        <v>4.7E-2</v>
      </c>
      <c r="E23" s="2">
        <f t="shared" si="0"/>
        <v>2445.819793427238</v>
      </c>
      <c r="F23" s="2"/>
    </row>
    <row r="24" spans="3:6" ht="24" customHeight="1" x14ac:dyDescent="0.3">
      <c r="C24" s="3">
        <v>19</v>
      </c>
      <c r="D24" s="3">
        <v>4.8000000000000001E-2</v>
      </c>
      <c r="E24" s="2">
        <f t="shared" si="0"/>
        <v>2560.7733237183184</v>
      </c>
      <c r="F24" s="2"/>
    </row>
    <row r="25" spans="3:6" ht="24" customHeight="1" x14ac:dyDescent="0.3">
      <c r="C25" s="3">
        <v>20</v>
      </c>
      <c r="D25" s="3">
        <v>4.7E-2</v>
      </c>
      <c r="E25" s="2">
        <f t="shared" si="0"/>
        <v>2683.6904432567976</v>
      </c>
      <c r="F25" s="2"/>
    </row>
    <row r="26" spans="3:6" ht="24" customHeight="1" x14ac:dyDescent="0.3">
      <c r="C26" s="3">
        <v>21</v>
      </c>
      <c r="D26" s="3">
        <v>4.5999999999999999E-2</v>
      </c>
      <c r="E26" s="2">
        <f t="shared" si="0"/>
        <v>2809.8238940898673</v>
      </c>
      <c r="F26" s="2"/>
    </row>
    <row r="27" spans="3:6" ht="24" customHeight="1" x14ac:dyDescent="0.3">
      <c r="C27" s="3">
        <v>22</v>
      </c>
      <c r="D27" s="3">
        <v>4.4999999999999998E-2</v>
      </c>
      <c r="E27" s="2">
        <f t="shared" si="0"/>
        <v>2939.0757932180013</v>
      </c>
      <c r="F27" s="2"/>
    </row>
    <row r="28" spans="3:6" ht="24" customHeight="1" x14ac:dyDescent="0.3">
      <c r="C28" s="3">
        <v>23</v>
      </c>
      <c r="D28" s="3">
        <v>4.4999999999999998E-2</v>
      </c>
      <c r="E28" s="2">
        <f t="shared" si="0"/>
        <v>3071.3342039128115</v>
      </c>
      <c r="F28" s="2"/>
    </row>
    <row r="29" spans="3:6" ht="24" customHeight="1" x14ac:dyDescent="0.3">
      <c r="C29" s="3">
        <v>24</v>
      </c>
      <c r="D29" s="3">
        <v>4.3999999999999997E-2</v>
      </c>
      <c r="E29" s="2">
        <f t="shared" si="0"/>
        <v>3209.5442430888879</v>
      </c>
      <c r="F29" s="2"/>
    </row>
    <row r="30" spans="3:6" ht="24" customHeight="1" x14ac:dyDescent="0.3">
      <c r="C30" s="3">
        <v>25</v>
      </c>
      <c r="D30" s="3">
        <v>4.3999999999999997E-2</v>
      </c>
      <c r="E30" s="2">
        <f>$E29+$D29*$E29</f>
        <v>3350.7641897847989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1.4</vt:lpstr>
      <vt:lpstr>Q1</vt:lpstr>
      <vt:lpstr>Q2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Arize, Emmanuel</dc:creator>
  <cp:lastModifiedBy>Arize, Emmanuel</cp:lastModifiedBy>
  <dcterms:created xsi:type="dcterms:W3CDTF">2015-06-05T18:17:20Z</dcterms:created>
  <dcterms:modified xsi:type="dcterms:W3CDTF">2025-02-10T22:28:44Z</dcterms:modified>
</cp:coreProperties>
</file>