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REACT\frontEND\src\images\imagenes-retos\"/>
    </mc:Choice>
  </mc:AlternateContent>
  <xr:revisionPtr revIDLastSave="0" documentId="13_ncr:1_{2DF1D32D-95F7-4D90-9216-3997526E3F97}" xr6:coauthVersionLast="36" xr6:coauthVersionMax="47" xr10:uidLastSave="{00000000-0000-0000-0000-000000000000}"/>
  <bookViews>
    <workbookView xWindow="0" yWindow="0" windowWidth="15270" windowHeight="4470" xr2:uid="{00000000-000D-0000-FFFF-FFFF00000000}"/>
  </bookViews>
  <sheets>
    <sheet name="Worksheet" sheetId="1" r:id="rId1"/>
  </sheets>
  <definedNames>
    <definedName name="_xlnm._FilterDatabase" localSheetId="0" hidden="1">Worksheet!$A$6:$BT$6</definedName>
  </definedNames>
  <calcPr calcId="191029"/>
</workbook>
</file>

<file path=xl/calcChain.xml><?xml version="1.0" encoding="utf-8"?>
<calcChain xmlns="http://schemas.openxmlformats.org/spreadsheetml/2006/main">
  <c r="BT11" i="1" l="1"/>
  <c r="BS11" i="1"/>
  <c r="BR11" i="1"/>
  <c r="BQ11" i="1"/>
  <c r="BP11" i="1"/>
  <c r="BO11" i="1"/>
  <c r="BT10" i="1"/>
  <c r="BS10" i="1"/>
  <c r="BR10" i="1"/>
  <c r="BQ10" i="1"/>
  <c r="BP10" i="1"/>
  <c r="BO10" i="1"/>
  <c r="BT9" i="1"/>
  <c r="BS9" i="1"/>
  <c r="BR9" i="1"/>
  <c r="BQ9" i="1"/>
  <c r="BP9" i="1"/>
  <c r="BO9" i="1"/>
  <c r="BT8" i="1"/>
  <c r="BS8" i="1"/>
  <c r="BR8" i="1"/>
  <c r="BQ8" i="1"/>
  <c r="BP8" i="1"/>
  <c r="BO8" i="1"/>
  <c r="BT7" i="1"/>
  <c r="BS7" i="1"/>
  <c r="BR7" i="1"/>
  <c r="BQ7" i="1"/>
  <c r="BP7" i="1"/>
  <c r="BO7" i="1"/>
</calcChain>
</file>

<file path=xl/sharedStrings.xml><?xml version="1.0" encoding="utf-8"?>
<sst xmlns="http://schemas.openxmlformats.org/spreadsheetml/2006/main" count="539" uniqueCount="117">
  <si>
    <t>2648571 - Reporte de Calificaciones -  22 de Agosto de 2023</t>
  </si>
  <si>
    <t>Este reporte aun no trae las notas de Wikis, Blogs  (Favor revisar manual)</t>
  </si>
  <si>
    <t>Aprobado</t>
  </si>
  <si>
    <t>Entregable</t>
  </si>
  <si>
    <t>Evaluación</t>
  </si>
  <si>
    <t>Scorm</t>
  </si>
  <si>
    <t>No Aprobado, volver a presentar</t>
  </si>
  <si>
    <t>Foro</t>
  </si>
  <si>
    <t>Sin entregar</t>
  </si>
  <si>
    <t>Formula</t>
  </si>
  <si>
    <t>'=SI(CONTAR.SI(CELDA2:CELDA2,"&lt;&gt;A")&gt;0,"Sin aprobar","Aprobo")</t>
  </si>
  <si>
    <t>Aun sin calificación</t>
  </si>
  <si>
    <t>Abrir EV</t>
  </si>
  <si>
    <t>Reintento sin calificación</t>
  </si>
  <si>
    <t>16-oct-22</t>
  </si>
  <si>
    <t>17-oct-22</t>
  </si>
  <si>
    <t>10-dic-22</t>
  </si>
  <si>
    <t>15-dic-22</t>
  </si>
  <si>
    <t>27-feb-23</t>
  </si>
  <si>
    <t>11-abr-23</t>
  </si>
  <si>
    <t>29-may-23</t>
  </si>
  <si>
    <t>30-jul-23</t>
  </si>
  <si>
    <t>31-jul-23</t>
  </si>
  <si>
    <t>31-ago-23</t>
  </si>
  <si>
    <t>02-oct-23</t>
  </si>
  <si>
    <t>30-dic-23</t>
  </si>
  <si>
    <t>31-dic-23</t>
  </si>
  <si>
    <t>02-oct-28</t>
  </si>
  <si>
    <t>CC</t>
  </si>
  <si>
    <t>Aprendiz</t>
  </si>
  <si>
    <t>Correo</t>
  </si>
  <si>
    <t>Relato: Trabajo colaborativo</t>
  </si>
  <si>
    <t>Resumen: Proyección de elección alternativa productiva</t>
  </si>
  <si>
    <t>Cuestionario: Dinámica organizacional del SENA</t>
  </si>
  <si>
    <t>Cuestionario: Mi ambiente de formación</t>
  </si>
  <si>
    <t>Mapa de procesos del software a construir. GA1-220501092-AA1-EV03</t>
  </si>
  <si>
    <t>Infografía sobre la Teoría General de Sistemas. GA1-220501092-AA1-EV01</t>
  </si>
  <si>
    <t>Identificación de procesos organizacionales. GA1-220501092-AA1-EV02</t>
  </si>
  <si>
    <t>Mapa mental sobre ingeniería de requisitos. GA1-220501092-AA2-EV01</t>
  </si>
  <si>
    <t>Diseño del instrumento de recolección de información. GA1-220501092-AA3-EV01</t>
  </si>
  <si>
    <t>Formulación del proyecto de software. GA1-220501092-AA3-EV02</t>
  </si>
  <si>
    <t>Especificación de los requerimientos funcionales y no funcionales del software. GA1-220501092-AA4-EV01</t>
  </si>
  <si>
    <t>Informe de evaluación de los requerimientos. GA1-220501092-AA5-EV02</t>
  </si>
  <si>
    <t>Documento identificando la metodología para el proyecto de desarrollo de software. GA1-220501093-AA1-EV04</t>
  </si>
  <si>
    <t>(TIC) Mapa conceptual - Software y servicios de internet. Relacionar correctamente los tipos de software y servicios de internet. GA1-220501046-AA1-EV01</t>
  </si>
  <si>
    <t>(TIC) Taller. Utilización de las herramientas de Ofimática. Realizar un taller práctico con las herramientas ofimáticas. GA1-220501046-AA2-EV01</t>
  </si>
  <si>
    <t>(TIC) Informe mejora de productos y procesos con la incorporación de TIC. GA1-220501046-AA3-EV01</t>
  </si>
  <si>
    <t>(Transversal Inglés) Video presentación. GA1-240202501-AA1-EV02. RAP 26. Transversal de inglés.</t>
  </si>
  <si>
    <t>(Transversal Inglés) Folleto. GA1-240202501-AA1-EV03. RAP 26.</t>
  </si>
  <si>
    <t>Formulario de recolección de información. GA1- 220501092-AA3-EV03</t>
  </si>
  <si>
    <t>Documento con especificación de requerimientos. GA1-220501092-AA4-EV02</t>
  </si>
  <si>
    <t>Taller sobre metodologías de desarrollo de software. GA1-220501093-AA1-EV01</t>
  </si>
  <si>
    <t>Infografía sobre metodologías de desarrollo de software. GA1-220501093-AA1-EV02</t>
  </si>
  <si>
    <t>Elaboración de diagramas y plantillas para casos de uso del proyecto. GA2-220501093-AA1-EV02</t>
  </si>
  <si>
    <t>Elaboración de los diagramas del Modelo de dominio del proyecto. GA2-220501093-AA2-EV01</t>
  </si>
  <si>
    <t>Mapa conceptual sobre validación de documentos. GA2-220501093-AA3-EV01</t>
  </si>
  <si>
    <t>Ficha técnica de los productos requeridos, los términos de referencia para el contrato y lista de chequeo para evaluación de proveedores. GA2-220501094-AA2-EV01</t>
  </si>
  <si>
    <t>Taller de especificación del modelo conceptual y estructurar la propuesta técnica del proyecto de software. GA2-220501094-AA4-EV01</t>
  </si>
  <si>
    <t>Planteamiento de ecuación. GA2-240201528-AA2-EV01</t>
  </si>
  <si>
    <t>Video sustentación. GA2-240201528-AA3-EV01</t>
  </si>
  <si>
    <t>Algoritmo para el cálculo de áreas y volúmenes. GA2-240201528-AA4-EV01</t>
  </si>
  <si>
    <t>Presentación. GA2-240202501-AA2-EV02 RAP 24 (inglés)</t>
  </si>
  <si>
    <t>Documento escrito. GA2-240202501-AA2-EV03 RAP 24 (inglés)</t>
  </si>
  <si>
    <t>Vídeo entrevista virtual.GA2-240202501-AA1-EV02 Rap 24 Transversal de inglés.</t>
  </si>
  <si>
    <t>Taller de resolución de problemas de algoritmos en pseudocódigo y diagramas de flujo GA3-220501093-AA1-EV02</t>
  </si>
  <si>
    <t>Taller aplicando funciones y procedimientos en la solución de algoritmos GA3-220501093-AA2-EV03</t>
  </si>
  <si>
    <t>Bases teóricas de estructuras de almacenamiento en memoria GA3-220501093-AA3-EV01</t>
  </si>
  <si>
    <t>Resolución a problemas algorítmicos aplicando estructuras de almacenamiento GA3-220501093-AA3-EV02</t>
  </si>
  <si>
    <t>Video-expositivo sobre experimento de aplicación GA3-220201501-AA2-EV01</t>
  </si>
  <si>
    <t>Informe de laboratorio GA3-220201501-AA3-EV01</t>
  </si>
  <si>
    <t>Video-expositivo sobre experimento de aplicación GA3-220201501-AA4-EV01</t>
  </si>
  <si>
    <t>Audio GA3-240202501-AA1-EV02 RAP 27 (INGLES)</t>
  </si>
  <si>
    <t>Audio GA3-240202501-AA2-EV02 RAP 27 (INGLES)</t>
  </si>
  <si>
    <t>Cuestionario procedimientos aritméticos. GA2-240201528-AA1-EV01</t>
  </si>
  <si>
    <t>Identificar entidades y relaciones planteadas en el caso de estudio GA4-220501093-AA1-EV01</t>
  </si>
  <si>
    <t>Modelos conceptual y lógico para el proyecto desarrollo de software GA4-220501095-AA1-EV02</t>
  </si>
  <si>
    <t>Taller de conceptos y principios de programación orientada a objetos GA4-220501095-AA2-EV01</t>
  </si>
  <si>
    <t>Diagrama de Clases del proyecto de software GA4-220501095-AA2-EV04</t>
  </si>
  <si>
    <t>(Transversal Comunicación) Video. La comunicación como expresión humana GA4-240201524-AA1-EV01</t>
  </si>
  <si>
    <t>(Transversal Comunicación) Informe. Creación de contenidos comunicativos GA4-240201524-AA2-EV01</t>
  </si>
  <si>
    <t>Taller sobre construcción del prototipo del software de acuerdo al análisis de las características funcionales y de calidad GA5-220501095-AA1-EV01</t>
  </si>
  <si>
    <t>Nociones de reglas de usabilidad y accesibilidad en aplicaciones independientes, web GA5-220501095-AA1-EV02</t>
  </si>
  <si>
    <t>Maquetación de la Interfaz gráfica en HTML GA5-220501095-AA1-EV04</t>
  </si>
  <si>
    <t>(Transversal Investigación) Mapa mental - características socioeconómicas, tecnológicas, políticas y culturales del contexto productivo inmediato GA5-240201064-AA1-EV01</t>
  </si>
  <si>
    <t>Propuesta de investigación formativa GA5-240201064-AA2-EV01</t>
  </si>
  <si>
    <t>Cuestionario GA3-220201501-AA1-EV01</t>
  </si>
  <si>
    <t>(Transversal Inglés) Mapa mental sobre PLE. GA4-240202501-AA1-EV02. RAP 23</t>
  </si>
  <si>
    <t>Cuestionario.GA2-240202501-AA1-EV01 Rap 24 Transversal de inglés.</t>
  </si>
  <si>
    <t>Cuestionario. GA2-240202501-AA2-EV01. RAP 24 (Inglés)</t>
  </si>
  <si>
    <t>Cuestionario. GA1-240202501-AA1-EV01. RAP 26. Transversal deinglés.</t>
  </si>
  <si>
    <t>Cuestionario GA3-240202501-AA1-EV01 RAP 27 Inglés</t>
  </si>
  <si>
    <t>Cuestionario GA3-240202501-AA2-EV01 RAP 27 Inglés</t>
  </si>
  <si>
    <t>Diseñar el modelo conceptual y lógico de acuerdo al caso de estudio GA4-220501095-AA1-EV01</t>
  </si>
  <si>
    <t>Taller sobre validación de documentos GA4-220501095-AA4-EV01</t>
  </si>
  <si>
    <t>Por calificar</t>
  </si>
  <si>
    <t>Aprobadas</t>
  </si>
  <si>
    <t>No Aprobadas</t>
  </si>
  <si>
    <t>Total</t>
  </si>
  <si>
    <t>Progreso</t>
  </si>
  <si>
    <t>1000399924cc</t>
  </si>
  <si>
    <t>NORBEY ALEJANDRO OBANDO ZAPATA</t>
  </si>
  <si>
    <t>norbeyalejandro1@gmail.com</t>
  </si>
  <si>
    <t>A</t>
  </si>
  <si>
    <t>SC</t>
  </si>
  <si>
    <t>1036632373cc</t>
  </si>
  <si>
    <t>MARIBEL CARO MENDEZ</t>
  </si>
  <si>
    <t>mari27-07-90@hotmail.com</t>
  </si>
  <si>
    <t>D</t>
  </si>
  <si>
    <t>71262966cc</t>
  </si>
  <si>
    <t>LEONARDO FABIO RODAS RODAS</t>
  </si>
  <si>
    <t>LEONARDOFREESTYLE24@GMAIL.COM</t>
  </si>
  <si>
    <t>1007242555cc</t>
  </si>
  <si>
    <t>EMMANUEL AREIZA PEREZ</t>
  </si>
  <si>
    <t>emmanuelareizaperez2@gmail.com</t>
  </si>
  <si>
    <t>1033339110cc</t>
  </si>
  <si>
    <t>JUAN DAVID MAYA MAYA</t>
  </si>
  <si>
    <t>davidmaya2012@gmail.com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</si>
</sst>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"/>
    <numFmt numFmtId="165" formatCode="0.0%"/>
  </numFmts>
  <fonts count="6" x14ac:knownFonts="1">
    <font>
      <sz val="11"/>
      <color rgb="FF000000"/>
      <name val="Calibri"/>
    </font>
    <font>
      <sz val="8"/>
      <color rgb="FF000000"/>
      <name val="Calibri"/>
      <family val="2"/>
    </font>
    <font>
      <sz val="8"/>
      <color rgb="FFFFFFFF"/>
      <name val="Calibri"/>
      <family val="2"/>
    </font>
    <font>
      <b/>
      <i/>
      <u/>
      <sz val="8"/>
      <color rgb="FF1F497D"/>
      <name val="Calibri"/>
      <family val="2"/>
    </font>
    <font>
      <sz val="9"/>
      <color rgb="FF000000"/>
      <name val="Calibri"/>
      <family val="2"/>
    </font>
    <font>
      <sz val="10"/>
      <color rgb="FFFFFFFF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33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BE33"/>
        <bgColor rgb="FF000000"/>
      </patternFill>
    </fill>
    <fill>
      <patternFill patternType="solid">
        <fgColor rgb="FF0088CC"/>
        <bgColor rgb="FF000000"/>
      </patternFill>
    </fill>
    <fill>
      <patternFill patternType="solid">
        <fgColor rgb="FF215967"/>
        <bgColor rgb="FF000000"/>
      </patternFill>
    </fill>
    <fill>
      <patternFill patternType="solid">
        <fgColor rgb="FF8064A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C0504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3300"/>
        <bgColor rgb="FF000000"/>
      </patternFill>
    </fill>
    <fill>
      <patternFill patternType="solid">
        <fgColor rgb="FFD27535"/>
        <bgColor rgb="FF000000"/>
      </patternFill>
    </fill>
    <fill>
      <patternFill patternType="solid">
        <fgColor rgb="FF293166"/>
        <bgColor rgb="FF000000"/>
      </patternFill>
    </fill>
    <fill>
      <patternFill patternType="solid">
        <fgColor rgb="FFFF5619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quotePrefix="1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6" borderId="1" xfId="0" applyFont="1" applyFill="1" applyBorder="1"/>
    <xf numFmtId="0" fontId="1" fillId="7" borderId="1" xfId="0" applyFont="1" applyFill="1" applyBorder="1"/>
    <xf numFmtId="0" fontId="1" fillId="0" borderId="1" xfId="0" applyFont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2" fillId="6" borderId="1" xfId="0" applyFont="1" applyFill="1" applyBorder="1" applyAlignment="1">
      <alignment wrapText="1"/>
    </xf>
    <xf numFmtId="164" fontId="1" fillId="4" borderId="1" xfId="0" applyNumberFormat="1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4" fillId="11" borderId="1" xfId="0" applyFont="1" applyFill="1" applyBorder="1"/>
    <xf numFmtId="0" fontId="5" fillId="6" borderId="1" xfId="0" applyFont="1" applyFill="1" applyBorder="1" applyAlignment="1">
      <alignment wrapText="1"/>
    </xf>
    <xf numFmtId="0" fontId="5" fillId="12" borderId="1" xfId="0" applyFont="1" applyFill="1" applyBorder="1" applyAlignment="1">
      <alignment wrapText="1"/>
    </xf>
    <xf numFmtId="0" fontId="5" fillId="13" borderId="1" xfId="0" applyFont="1" applyFill="1" applyBorder="1" applyAlignment="1">
      <alignment wrapText="1"/>
    </xf>
    <xf numFmtId="0" fontId="5" fillId="14" borderId="1" xfId="0" applyFont="1" applyFill="1" applyBorder="1" applyAlignment="1">
      <alignment wrapText="1"/>
    </xf>
    <xf numFmtId="0" fontId="5" fillId="15" borderId="1" xfId="0" applyFont="1" applyFill="1" applyBorder="1" applyAlignment="1">
      <alignment wrapText="1"/>
    </xf>
    <xf numFmtId="0" fontId="5" fillId="16" borderId="1" xfId="0" applyFont="1" applyFill="1" applyBorder="1" applyAlignment="1">
      <alignment wrapText="1"/>
    </xf>
    <xf numFmtId="165" fontId="4" fillId="11" borderId="1" xfId="0" applyNumberFormat="1" applyFont="1" applyFill="1" applyBorder="1"/>
  </cellXfs>
  <cellStyles count="1">
    <cellStyle name="Normal" xfId="0" builtinId="0"/>
  </cellStyles>
  <dxfs count="13"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solid">
          <fgColor rgb="FFFFFFFF"/>
          <bgColor rgb="FFFF3300"/>
        </patternFill>
      </fill>
      <alignment horizontal="general" vertical="bottom" textRotation="0"/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solid">
          <fgColor rgb="FFFFFFFF"/>
          <bgColor rgb="FFF8696B"/>
        </patternFill>
      </fill>
      <alignment horizontal="general" vertical="bottom" textRotation="0"/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solid">
          <fgColor rgb="FFFFFFFF"/>
          <bgColor rgb="FFFFEB84"/>
        </patternFill>
      </fill>
      <alignment horizontal="general" vertical="bottom" textRotation="0"/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solid">
          <fgColor rgb="FFFFFFFF"/>
          <bgColor rgb="FF63BE7B"/>
        </patternFill>
      </fill>
      <alignment horizontal="general" vertical="bottom" textRotation="0"/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solid">
          <fgColor rgb="FFFFFFFF"/>
          <bgColor rgb="FF00B0F0"/>
        </patternFill>
      </fill>
      <alignment horizontal="general" vertical="bottom" textRotation="0"/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solid">
          <fgColor rgb="FFFFFFFF"/>
          <bgColor rgb="FFFF3300"/>
        </patternFill>
      </fill>
      <alignment horizontal="general" vertical="bottom" textRotation="0"/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solid">
          <fgColor rgb="FFFFFFFF"/>
          <bgColor rgb="FF92D050"/>
        </patternFill>
      </fill>
      <alignment horizontal="general" vertical="bottom" textRotation="0"/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solid">
          <fgColor rgb="FFFFFFFF"/>
          <bgColor rgb="FF000000"/>
        </patternFill>
      </fill>
      <alignment horizontal="general" vertical="bottom" textRotation="0"/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solid">
          <fgColor rgb="FFFFFFFF"/>
          <bgColor rgb="FFFFBE33"/>
        </patternFill>
      </fill>
      <alignment horizontal="general" vertical="bottom" textRotation="0"/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solid">
          <fgColor rgb="FFFFFFFF"/>
          <bgColor rgb="FF00B0F0"/>
        </patternFill>
      </fill>
      <alignment horizontal="general" vertical="bottom" textRotation="0"/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solid">
          <fgColor rgb="FFFFFFFF"/>
          <bgColor rgb="FFFFF2CC"/>
        </patternFill>
      </fill>
      <alignment horizontal="general" vertical="bottom" textRotation="0"/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solid">
          <fgColor rgb="FFFFFFFF"/>
          <bgColor rgb="FFFF3300"/>
        </patternFill>
      </fill>
      <alignment horizontal="general" vertical="bottom" textRotation="0"/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solid">
          <fgColor rgb="FFFFFFFF"/>
          <bgColor rgb="FF92D050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erritorium-sena.xyz/Instructor/index.php?url=https%3A%2F%2Fsena.territorio.la%2Ftarea_tt.php%3Ftarea%3D351855339" TargetMode="External"/><Relationship Id="rId18" Type="http://schemas.openxmlformats.org/officeDocument/2006/relationships/hyperlink" Target="https://territorium-sena.xyz/Instructor/index.php?url=https%3A%2F%2Fsena.territorio.la%2Ftarea_tt.php%3Ftarea%3D351855394" TargetMode="External"/><Relationship Id="rId26" Type="http://schemas.openxmlformats.org/officeDocument/2006/relationships/hyperlink" Target="https://territorium-sena.xyz/Instructor/index.php?url=https%3A%2F%2Fsena.territorio.la%2Ftarea_tt.php%3Ftarea%3D351854949" TargetMode="External"/><Relationship Id="rId39" Type="http://schemas.openxmlformats.org/officeDocument/2006/relationships/hyperlink" Target="https://territorium-sena.xyz/Instructor/index.php?url=https%3A%2F%2Fsena.territorio.la%2Ftarea_tt.php%3Ftarea%3D351855804" TargetMode="External"/><Relationship Id="rId21" Type="http://schemas.openxmlformats.org/officeDocument/2006/relationships/hyperlink" Target="https://territorium-sena.xyz/Instructor/index.php?url=https%3A%2F%2Fsena.territorio.la%2Ftarea_tt.php%3Ftarea%3D351855324" TargetMode="External"/><Relationship Id="rId34" Type="http://schemas.openxmlformats.org/officeDocument/2006/relationships/hyperlink" Target="https://territorium-sena.xyz/Instructor/index.php?url=https%3A%2F%2Fsena.territorio.la%2Ftarea_tt.php%3Ftarea%3D351855729" TargetMode="External"/><Relationship Id="rId42" Type="http://schemas.openxmlformats.org/officeDocument/2006/relationships/hyperlink" Target="https://territorium-sena.xyz/Instructor/index.php?url=https%3A%2F%2Fsena.territorio.la%2Ftarea_tt.php%3Ftarea%3D351855869" TargetMode="External"/><Relationship Id="rId47" Type="http://schemas.openxmlformats.org/officeDocument/2006/relationships/hyperlink" Target="https://territorium-sena.xyz/Instructor/index.php?url=https%3A%2F%2Fsena.territorio.la%2Ftarea_tt.php%3Ftarea%3D351855939" TargetMode="External"/><Relationship Id="rId50" Type="http://schemas.openxmlformats.org/officeDocument/2006/relationships/hyperlink" Target="https://territorium-sena.xyz/Instructor/index.php?url=https%3A%2F%2Fsena.territorio.la%2Ftarea_tt.php%3Ftarea%3D351856129" TargetMode="External"/><Relationship Id="rId55" Type="http://schemas.openxmlformats.org/officeDocument/2006/relationships/hyperlink" Target="https://territorium-sena.xyz/Instructor/index.php?url=https%3A%2F%2Fsena.territorio.la%2Fshow_quiz.php%3FidExamen%3D351855784%26c%3D2255814" TargetMode="External"/><Relationship Id="rId63" Type="http://schemas.openxmlformats.org/officeDocument/2006/relationships/hyperlink" Target="https://territorium-sena.xyz/Instructor/index.php?url=https%3A%2F%2Fsena.territorio.la%2Ftarea_tt.php%3Ftarea%3D351855989" TargetMode="External"/><Relationship Id="rId7" Type="http://schemas.openxmlformats.org/officeDocument/2006/relationships/hyperlink" Target="https://territorium-sena.xyz/Instructor/index.php?url=https%3A%2F%2Fsena.territorio.la%2Ftarea_tt.php%3Ftarea%3D351855219" TargetMode="External"/><Relationship Id="rId2" Type="http://schemas.openxmlformats.org/officeDocument/2006/relationships/hyperlink" Target="https://territorium-sena.xyz/Instructor/index.php?url=https%3A%2F%2Fsena.territorio.la%2Ftarea_tt.php%3Ftarea%3D351854389" TargetMode="External"/><Relationship Id="rId16" Type="http://schemas.openxmlformats.org/officeDocument/2006/relationships/hyperlink" Target="https://territorium-sena.xyz/Instructor/index.php?url=https%3A%2F%2Fsena.territorio.la%2Ftarea_tt.php%3Ftarea%3D351855369" TargetMode="External"/><Relationship Id="rId29" Type="http://schemas.openxmlformats.org/officeDocument/2006/relationships/hyperlink" Target="https://territorium-sena.xyz/Instructor/index.php?url=https%3A%2F%2Fsena.territorio.la%2Ftarea_tt.php%3Ftarea%3D351855019" TargetMode="External"/><Relationship Id="rId11" Type="http://schemas.openxmlformats.org/officeDocument/2006/relationships/hyperlink" Target="https://territorium-sena.xyz/Instructor/index.php?url=https%3A%2F%2Fsena.territorio.la%2Ftarea_tt.php%3Ftarea%3D351855284" TargetMode="External"/><Relationship Id="rId24" Type="http://schemas.openxmlformats.org/officeDocument/2006/relationships/hyperlink" Target="https://territorium-sena.xyz/Instructor/index.php?url=https%3A%2F%2Fsena.territorio.la%2Ftarea_tt.php%3Ftarea%3D351854894" TargetMode="External"/><Relationship Id="rId32" Type="http://schemas.openxmlformats.org/officeDocument/2006/relationships/hyperlink" Target="https://territorium-sena.xyz/Instructor/index.php?url=https%3A%2F%2Fsena.territorio.la%2Ftarea_tt.php%3Ftarea%3D351855054" TargetMode="External"/><Relationship Id="rId37" Type="http://schemas.openxmlformats.org/officeDocument/2006/relationships/hyperlink" Target="https://territorium-sena.xyz/Instructor/index.php?url=https%3A%2F%2Fsena.territorio.la%2Ftarea_tt.php%3Ftarea%3D351855774" TargetMode="External"/><Relationship Id="rId40" Type="http://schemas.openxmlformats.org/officeDocument/2006/relationships/hyperlink" Target="https://territorium-sena.xyz/Instructor/index.php?url=https%3A%2F%2Fsena.territorio.la%2Ftarea_tt.php%3Ftarea%3D351855819" TargetMode="External"/><Relationship Id="rId45" Type="http://schemas.openxmlformats.org/officeDocument/2006/relationships/hyperlink" Target="https://territorium-sena.xyz/Instructor/index.php?url=https%3A%2F%2Fsena.territorio.la%2Ftarea_tt.php%3Ftarea%3D351855909" TargetMode="External"/><Relationship Id="rId53" Type="http://schemas.openxmlformats.org/officeDocument/2006/relationships/hyperlink" Target="https://territorium-sena.xyz/Instructor/index.php?url=https%3A%2F%2Fsena.territorio.la%2Ftarea_tt.php%3Ftarea%3D351856074" TargetMode="External"/><Relationship Id="rId58" Type="http://schemas.openxmlformats.org/officeDocument/2006/relationships/hyperlink" Target="https://territorium-sena.xyz/Instructor/index.php?url=https%3A%2F%2Fsena.territorio.la%2Fshow_quiz.php%3FidExamen%3D351855044%26c%3D2255814" TargetMode="External"/><Relationship Id="rId5" Type="http://schemas.openxmlformats.org/officeDocument/2006/relationships/hyperlink" Target="https://territorium-sena.xyz/Instructor/index.php?url=https%3A%2F%2Fsena.territorio.la%2Ftarea_tt.php%3Ftarea%3D351855224" TargetMode="External"/><Relationship Id="rId61" Type="http://schemas.openxmlformats.org/officeDocument/2006/relationships/hyperlink" Target="https://territorium-sena.xyz/Instructor/index.php?url=https%3A%2F%2Fsena.territorio.la%2Fshow_quiz.php%3FidExamen%3D351855864%26c%3D2255814" TargetMode="External"/><Relationship Id="rId19" Type="http://schemas.openxmlformats.org/officeDocument/2006/relationships/hyperlink" Target="https://territorium-sena.xyz/Instructor/index.php?url=https%3A%2F%2Fsena.territorio.la%2Ftarea_tt.php%3Ftarea%3D351855269" TargetMode="External"/><Relationship Id="rId14" Type="http://schemas.openxmlformats.org/officeDocument/2006/relationships/hyperlink" Target="https://territorium-sena.xyz/Instructor/index.php?url=https%3A%2F%2Fsena.territorio.la%2Ftarea_tt.php%3Ftarea%3D351855349" TargetMode="External"/><Relationship Id="rId22" Type="http://schemas.openxmlformats.org/officeDocument/2006/relationships/hyperlink" Target="https://territorium-sena.xyz/Instructor/index.php?url=https%3A%2F%2Fsena.territorio.la%2Ftarea_tt.php%3Ftarea%3D351855329" TargetMode="External"/><Relationship Id="rId27" Type="http://schemas.openxmlformats.org/officeDocument/2006/relationships/hyperlink" Target="https://territorium-sena.xyz/Instructor/index.php?url=https%3A%2F%2Fsena.territorio.la%2Ftarea_tt.php%3Ftarea%3D351854984" TargetMode="External"/><Relationship Id="rId30" Type="http://schemas.openxmlformats.org/officeDocument/2006/relationships/hyperlink" Target="https://territorium-sena.xyz/Instructor/index.php?url=https%3A%2F%2Fsena.territorio.la%2Ftarea_tt.php%3Ftarea%3D351855029" TargetMode="External"/><Relationship Id="rId35" Type="http://schemas.openxmlformats.org/officeDocument/2006/relationships/hyperlink" Target="https://territorium-sena.xyz/Instructor/index.php?url=https%3A%2F%2Fsena.territorio.la%2Ftarea_tt.php%3Ftarea%3D351855754" TargetMode="External"/><Relationship Id="rId43" Type="http://schemas.openxmlformats.org/officeDocument/2006/relationships/hyperlink" Target="https://territorium-sena.xyz/Instructor/index.php?url=https%3A%2F%2Fsena.territorio.la%2Fshow_quiz.php%3FidExamen%3D351854999%26c%3D2255814" TargetMode="External"/><Relationship Id="rId48" Type="http://schemas.openxmlformats.org/officeDocument/2006/relationships/hyperlink" Target="https://territorium-sena.xyz/Instructor/index.php?url=https%3A%2F%2Fsena.territorio.la%2Ftarea_tt.php%3Ftarea%3D351856014" TargetMode="External"/><Relationship Id="rId56" Type="http://schemas.openxmlformats.org/officeDocument/2006/relationships/hyperlink" Target="https://territorium-sena.xyz/Instructor/index.php?url=https%3A%2F%2Fsena.territorio.la%2Ftarea_tt.php%3Ftarea%3D351856049" TargetMode="External"/><Relationship Id="rId8" Type="http://schemas.openxmlformats.org/officeDocument/2006/relationships/hyperlink" Target="https://territorium-sena.xyz/Instructor/index.php?url=https%3A%2F%2Fsena.territorio.la%2Ftarea_tt.php%3Ftarea%3D351855239" TargetMode="External"/><Relationship Id="rId51" Type="http://schemas.openxmlformats.org/officeDocument/2006/relationships/hyperlink" Target="https://territorium-sena.xyz/Instructor/index.php?url=https%3A%2F%2Fsena.territorio.la%2Ftarea_tt.php%3Ftarea%3D351856134" TargetMode="External"/><Relationship Id="rId3" Type="http://schemas.openxmlformats.org/officeDocument/2006/relationships/hyperlink" Target="https://territorium-sena.xyz/Instructor/index.php?url=https%3A%2F%2Fsena.territorio.la%2Fshow_quiz.php%3FidExamen%3D351854229%26c%3D2255814" TargetMode="External"/><Relationship Id="rId12" Type="http://schemas.openxmlformats.org/officeDocument/2006/relationships/hyperlink" Target="https://territorium-sena.xyz/Instructor/index.php?url=https%3A%2F%2Fsena.territorio.la%2Ftarea_tt.php%3Ftarea%3D351855309" TargetMode="External"/><Relationship Id="rId17" Type="http://schemas.openxmlformats.org/officeDocument/2006/relationships/hyperlink" Target="https://territorium-sena.xyz/Instructor/index.php?url=https%3A%2F%2Fsena.territorio.la%2Ftarea_tt.php%3Ftarea%3D351855389" TargetMode="External"/><Relationship Id="rId25" Type="http://schemas.openxmlformats.org/officeDocument/2006/relationships/hyperlink" Target="https://territorium-sena.xyz/Instructor/index.php?url=https%3A%2F%2Fsena.territorio.la%2Ftarea_tt.php%3Ftarea%3D351854909" TargetMode="External"/><Relationship Id="rId33" Type="http://schemas.openxmlformats.org/officeDocument/2006/relationships/hyperlink" Target="https://territorium-sena.xyz/Instructor/index.php?url=https%3A%2F%2Fsena.territorio.la%2Ftarea_tt.php%3Ftarea%3D351855074" TargetMode="External"/><Relationship Id="rId38" Type="http://schemas.openxmlformats.org/officeDocument/2006/relationships/hyperlink" Target="https://territorium-sena.xyz/Instructor/index.php?url=https%3A%2F%2Fsena.territorio.la%2Ftarea_tt.php%3Ftarea%3D351855794" TargetMode="External"/><Relationship Id="rId46" Type="http://schemas.openxmlformats.org/officeDocument/2006/relationships/hyperlink" Target="https://territorium-sena.xyz/Instructor/index.php?url=https%3A%2F%2Fsena.territorio.la%2Ftarea_tt.php%3Ftarea%3D351855924" TargetMode="External"/><Relationship Id="rId59" Type="http://schemas.openxmlformats.org/officeDocument/2006/relationships/hyperlink" Target="https://territorium-sena.xyz/Instructor/index.php?url=https%3A%2F%2Fsena.territorio.la%2Fshow_quiz.php%3FidExamen%3D351855384%26c%3D2255814" TargetMode="External"/><Relationship Id="rId20" Type="http://schemas.openxmlformats.org/officeDocument/2006/relationships/hyperlink" Target="https://territorium-sena.xyz/Instructor/index.php?url=https%3A%2F%2Fsena.territorio.la%2Ftarea_tt.php%3Ftarea%3D351855289" TargetMode="External"/><Relationship Id="rId41" Type="http://schemas.openxmlformats.org/officeDocument/2006/relationships/hyperlink" Target="https://territorium-sena.xyz/Instructor/index.php?url=https%3A%2F%2Fsena.territorio.la%2Ftarea_tt.php%3Ftarea%3D351855844" TargetMode="External"/><Relationship Id="rId54" Type="http://schemas.openxmlformats.org/officeDocument/2006/relationships/hyperlink" Target="https://territorium-sena.xyz/Instructor/index.php?url=https%3A%2F%2Fsena.territorio.la%2Ftarea_tt.php%3Ftarea%3D351856084" TargetMode="External"/><Relationship Id="rId62" Type="http://schemas.openxmlformats.org/officeDocument/2006/relationships/hyperlink" Target="https://territorium-sena.xyz/Instructor/index.php?url=https%3A%2F%2Fsena.territorio.la%2Ftarea_tt.php%3Ftarea%3D351855904" TargetMode="External"/><Relationship Id="rId1" Type="http://schemas.openxmlformats.org/officeDocument/2006/relationships/hyperlink" Target="https://territorium-sena.xyz/Instructor/index.php?url=https%3A%2F%2Fsena.territorio.la%2Ftarea_tt.php%3Ftarea%3D351854334" TargetMode="External"/><Relationship Id="rId6" Type="http://schemas.openxmlformats.org/officeDocument/2006/relationships/hyperlink" Target="https://territorium-sena.xyz/Instructor/index.php?url=https%3A%2F%2Fsena.territorio.la%2Ftarea_tt.php%3Ftarea%3D351855214" TargetMode="External"/><Relationship Id="rId15" Type="http://schemas.openxmlformats.org/officeDocument/2006/relationships/hyperlink" Target="https://territorium-sena.xyz/Instructor/index.php?url=https%3A%2F%2Fsena.territorio.la%2Ftarea_tt.php%3Ftarea%3D351855359" TargetMode="External"/><Relationship Id="rId23" Type="http://schemas.openxmlformats.org/officeDocument/2006/relationships/hyperlink" Target="https://territorium-sena.xyz/Instructor/index.php?url=https%3A%2F%2Fsena.territorio.la%2Ftarea_tt.php%3Ftarea%3D351854874" TargetMode="External"/><Relationship Id="rId28" Type="http://schemas.openxmlformats.org/officeDocument/2006/relationships/hyperlink" Target="https://territorium-sena.xyz/Instructor/index.php?url=https%3A%2F%2Fsena.territorio.la%2Ftarea_tt.php%3Ftarea%3D351855009" TargetMode="External"/><Relationship Id="rId36" Type="http://schemas.openxmlformats.org/officeDocument/2006/relationships/hyperlink" Target="https://territorium-sena.xyz/Instructor/index.php?url=https%3A%2F%2Fsena.territorio.la%2Ftarea_tt.php%3Ftarea%3D351855769" TargetMode="External"/><Relationship Id="rId49" Type="http://schemas.openxmlformats.org/officeDocument/2006/relationships/hyperlink" Target="https://territorium-sena.xyz/Instructor/index.php?url=https%3A%2F%2Fsena.territorio.la%2Ftarea_tt.php%3Ftarea%3D351856024" TargetMode="External"/><Relationship Id="rId57" Type="http://schemas.openxmlformats.org/officeDocument/2006/relationships/hyperlink" Target="https://territorium-sena.xyz/Instructor/index.php?url=https%3A%2F%2Fsena.territorio.la%2Fshow_quiz.php%3FidExamen%3D351855069%26c%3D2255814" TargetMode="External"/><Relationship Id="rId10" Type="http://schemas.openxmlformats.org/officeDocument/2006/relationships/hyperlink" Target="https://territorium-sena.xyz/Instructor/index.php?url=https%3A%2F%2Fsena.territorio.la%2Ftarea_tt.php%3Ftarea%3D351855264" TargetMode="External"/><Relationship Id="rId31" Type="http://schemas.openxmlformats.org/officeDocument/2006/relationships/hyperlink" Target="https://territorium-sena.xyz/Instructor/index.php?url=https%3A%2F%2Fsena.territorio.la%2Ftarea_tt.php%3Ftarea%3D351855049" TargetMode="External"/><Relationship Id="rId44" Type="http://schemas.openxmlformats.org/officeDocument/2006/relationships/hyperlink" Target="https://territorium-sena.xyz/Instructor/index.php?url=https%3A%2F%2Fsena.territorio.la%2Ftarea_tt.php%3Ftarea%3D351855899" TargetMode="External"/><Relationship Id="rId52" Type="http://schemas.openxmlformats.org/officeDocument/2006/relationships/hyperlink" Target="https://territorium-sena.xyz/Instructor/index.php?url=https%3A%2F%2Fsena.territorio.la%2Ftarea_tt.php%3Ftarea%3D351856144" TargetMode="External"/><Relationship Id="rId60" Type="http://schemas.openxmlformats.org/officeDocument/2006/relationships/hyperlink" Target="https://territorium-sena.xyz/Instructor/index.php?url=https%3A%2F%2Fsena.territorio.la%2Fshow_quiz.php%3FidExamen%3D351855839%26c%3D2255814" TargetMode="External"/><Relationship Id="rId4" Type="http://schemas.openxmlformats.org/officeDocument/2006/relationships/hyperlink" Target="https://territorium-sena.xyz/Instructor/index.php?url=https%3A%2F%2Fsena.territorio.la%2Fshow_quiz.php%3FidExamen%3D351854274%26c%3D2255814" TargetMode="External"/><Relationship Id="rId9" Type="http://schemas.openxmlformats.org/officeDocument/2006/relationships/hyperlink" Target="https://territorium-sena.xyz/Instructor/index.php?url=https%3A%2F%2Fsena.territorio.la%2Ftarea_tt.php%3Ftarea%3D3518552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1"/>
  <sheetViews>
    <sheetView tabSelected="1" topLeftCell="L2" zoomScale="85" zoomScaleNormal="85" workbookViewId="0">
      <selection activeCell="AH6" sqref="AH6"/>
    </sheetView>
  </sheetViews>
  <sheetFormatPr baseColWidth="10" defaultColWidth="9.28515625" defaultRowHeight="15" x14ac:dyDescent="0.25"/>
  <cols>
    <col min="1" max="1" width="13" customWidth="1"/>
    <col min="2" max="2" width="29" customWidth="1"/>
    <col min="3" max="3" width="29.42578125" customWidth="1"/>
    <col min="38" max="40" width="11.42578125" customWidth="1"/>
    <col min="56" max="56" width="11.42578125" customWidth="1"/>
    <col min="59" max="59" width="11.42578125" customWidth="1"/>
  </cols>
  <sheetData>
    <row r="1" spans="1:72" x14ac:dyDescent="0.25">
      <c r="A1" t="s">
        <v>0</v>
      </c>
      <c r="D1" t="s">
        <v>1</v>
      </c>
    </row>
    <row r="2" spans="1:72" x14ac:dyDescent="0.25">
      <c r="A2" s="2"/>
      <c r="B2" s="6" t="s">
        <v>2</v>
      </c>
      <c r="C2" s="6"/>
      <c r="D2" s="8"/>
      <c r="E2" s="6" t="s">
        <v>3</v>
      </c>
      <c r="F2" s="11"/>
      <c r="G2" s="6" t="s">
        <v>4</v>
      </c>
      <c r="H2" s="13"/>
      <c r="I2" s="6" t="s">
        <v>5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</row>
    <row r="3" spans="1:72" x14ac:dyDescent="0.25">
      <c r="A3" s="3"/>
      <c r="B3" s="6" t="s">
        <v>6</v>
      </c>
      <c r="C3" s="6"/>
      <c r="D3" s="9"/>
      <c r="E3" s="6" t="s">
        <v>7</v>
      </c>
      <c r="F3" s="12"/>
      <c r="G3" s="6" t="s">
        <v>8</v>
      </c>
      <c r="H3" s="6"/>
      <c r="I3" s="6"/>
      <c r="J3" s="6" t="s">
        <v>9</v>
      </c>
      <c r="K3" s="6" t="s">
        <v>10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72" x14ac:dyDescent="0.25">
      <c r="A4" s="4"/>
      <c r="B4" s="7" t="s">
        <v>11</v>
      </c>
      <c r="C4" s="7"/>
      <c r="D4" s="16" t="s">
        <v>12</v>
      </c>
      <c r="E4" s="16" t="s">
        <v>12</v>
      </c>
      <c r="F4" s="16" t="s">
        <v>12</v>
      </c>
      <c r="G4" s="16" t="s">
        <v>12</v>
      </c>
      <c r="H4" s="16" t="s">
        <v>12</v>
      </c>
      <c r="I4" s="16" t="s">
        <v>12</v>
      </c>
      <c r="J4" s="16" t="s">
        <v>12</v>
      </c>
      <c r="K4" s="16" t="s">
        <v>12</v>
      </c>
      <c r="L4" s="16" t="s">
        <v>12</v>
      </c>
      <c r="M4" s="16" t="s">
        <v>12</v>
      </c>
      <c r="N4" s="16" t="s">
        <v>12</v>
      </c>
      <c r="O4" s="16" t="s">
        <v>12</v>
      </c>
      <c r="P4" s="16" t="s">
        <v>12</v>
      </c>
      <c r="Q4" s="16" t="s">
        <v>12</v>
      </c>
      <c r="R4" s="16" t="s">
        <v>12</v>
      </c>
      <c r="S4" s="16" t="s">
        <v>12</v>
      </c>
      <c r="T4" s="16" t="s">
        <v>12</v>
      </c>
      <c r="U4" s="16" t="s">
        <v>12</v>
      </c>
      <c r="V4" s="16" t="s">
        <v>12</v>
      </c>
      <c r="W4" s="16" t="s">
        <v>12</v>
      </c>
      <c r="X4" s="16" t="s">
        <v>12</v>
      </c>
      <c r="Y4" s="16" t="s">
        <v>12</v>
      </c>
      <c r="Z4" s="16" t="s">
        <v>12</v>
      </c>
      <c r="AA4" s="16" t="s">
        <v>12</v>
      </c>
      <c r="AB4" s="16" t="s">
        <v>12</v>
      </c>
      <c r="AC4" s="16" t="s">
        <v>12</v>
      </c>
      <c r="AD4" s="16" t="s">
        <v>12</v>
      </c>
      <c r="AE4" s="16" t="s">
        <v>12</v>
      </c>
      <c r="AF4" s="16" t="s">
        <v>12</v>
      </c>
      <c r="AG4" s="16" t="s">
        <v>12</v>
      </c>
      <c r="AH4" s="16" t="s">
        <v>12</v>
      </c>
      <c r="AI4" s="16" t="s">
        <v>12</v>
      </c>
      <c r="AJ4" s="16" t="s">
        <v>12</v>
      </c>
      <c r="AK4" s="16" t="s">
        <v>12</v>
      </c>
      <c r="AL4" s="16" t="s">
        <v>12</v>
      </c>
      <c r="AM4" s="16" t="s">
        <v>12</v>
      </c>
      <c r="AN4" s="16" t="s">
        <v>12</v>
      </c>
      <c r="AO4" s="16" t="s">
        <v>12</v>
      </c>
      <c r="AP4" s="16" t="s">
        <v>12</v>
      </c>
      <c r="AQ4" s="16" t="s">
        <v>12</v>
      </c>
      <c r="AR4" s="16" t="s">
        <v>12</v>
      </c>
      <c r="AS4" s="16" t="s">
        <v>12</v>
      </c>
      <c r="AT4" s="16" t="s">
        <v>12</v>
      </c>
      <c r="AU4" s="16" t="s">
        <v>12</v>
      </c>
      <c r="AV4" s="16" t="s">
        <v>12</v>
      </c>
      <c r="AW4" s="16" t="s">
        <v>12</v>
      </c>
      <c r="AX4" s="16" t="s">
        <v>12</v>
      </c>
      <c r="AY4" s="16" t="s">
        <v>12</v>
      </c>
      <c r="AZ4" s="16" t="s">
        <v>12</v>
      </c>
      <c r="BA4" s="16" t="s">
        <v>12</v>
      </c>
      <c r="BB4" s="16" t="s">
        <v>12</v>
      </c>
      <c r="BC4" s="16" t="s">
        <v>12</v>
      </c>
      <c r="BD4" s="16" t="s">
        <v>12</v>
      </c>
      <c r="BE4" s="16" t="s">
        <v>12</v>
      </c>
      <c r="BF4" s="16" t="s">
        <v>12</v>
      </c>
      <c r="BG4" s="16" t="s">
        <v>12</v>
      </c>
      <c r="BH4" s="16" t="s">
        <v>12</v>
      </c>
      <c r="BI4" s="16" t="s">
        <v>12</v>
      </c>
      <c r="BJ4" s="16" t="s">
        <v>12</v>
      </c>
      <c r="BK4" s="16" t="s">
        <v>12</v>
      </c>
      <c r="BL4" s="16" t="s">
        <v>12</v>
      </c>
      <c r="BM4" s="16" t="s">
        <v>12</v>
      </c>
      <c r="BN4" s="16" t="s">
        <v>12</v>
      </c>
    </row>
    <row r="5" spans="1:72" x14ac:dyDescent="0.25">
      <c r="A5" s="5"/>
      <c r="B5" s="7" t="s">
        <v>13</v>
      </c>
      <c r="C5" s="7"/>
      <c r="D5" s="10" t="s">
        <v>14</v>
      </c>
      <c r="E5" s="10" t="s">
        <v>14</v>
      </c>
      <c r="F5" s="10" t="s">
        <v>15</v>
      </c>
      <c r="G5" s="10" t="s">
        <v>15</v>
      </c>
      <c r="H5" s="10" t="s">
        <v>16</v>
      </c>
      <c r="I5" s="10" t="s">
        <v>17</v>
      </c>
      <c r="J5" s="10" t="s">
        <v>17</v>
      </c>
      <c r="K5" s="10" t="s">
        <v>17</v>
      </c>
      <c r="L5" s="10" t="s">
        <v>17</v>
      </c>
      <c r="M5" s="10" t="s">
        <v>17</v>
      </c>
      <c r="N5" s="10" t="s">
        <v>17</v>
      </c>
      <c r="O5" s="10" t="s">
        <v>17</v>
      </c>
      <c r="P5" s="10" t="s">
        <v>17</v>
      </c>
      <c r="Q5" s="10" t="s">
        <v>17</v>
      </c>
      <c r="R5" s="10" t="s">
        <v>17</v>
      </c>
      <c r="S5" s="10" t="s">
        <v>17</v>
      </c>
      <c r="T5" s="10" t="s">
        <v>17</v>
      </c>
      <c r="U5" s="10" t="s">
        <v>17</v>
      </c>
      <c r="V5" s="10" t="s">
        <v>18</v>
      </c>
      <c r="W5" s="10" t="s">
        <v>18</v>
      </c>
      <c r="X5" s="10" t="s">
        <v>18</v>
      </c>
      <c r="Y5" s="10" t="s">
        <v>18</v>
      </c>
      <c r="Z5" s="10" t="s">
        <v>19</v>
      </c>
      <c r="AA5" s="10" t="s">
        <v>19</v>
      </c>
      <c r="AB5" s="10" t="s">
        <v>19</v>
      </c>
      <c r="AC5" s="10" t="s">
        <v>19</v>
      </c>
      <c r="AD5" s="10" t="s">
        <v>19</v>
      </c>
      <c r="AE5" s="10" t="s">
        <v>19</v>
      </c>
      <c r="AF5" s="10" t="s">
        <v>19</v>
      </c>
      <c r="AG5" s="10" t="s">
        <v>19</v>
      </c>
      <c r="AH5" s="10" t="s">
        <v>19</v>
      </c>
      <c r="AI5" s="10" t="s">
        <v>19</v>
      </c>
      <c r="AJ5" s="10" t="s">
        <v>19</v>
      </c>
      <c r="AK5" s="10" t="s">
        <v>20</v>
      </c>
      <c r="AL5" s="10" t="s">
        <v>20</v>
      </c>
      <c r="AM5" s="10" t="s">
        <v>20</v>
      </c>
      <c r="AN5" s="10" t="s">
        <v>20</v>
      </c>
      <c r="AO5" s="10" t="s">
        <v>20</v>
      </c>
      <c r="AP5" s="10" t="s">
        <v>20</v>
      </c>
      <c r="AQ5" s="10" t="s">
        <v>20</v>
      </c>
      <c r="AR5" s="10" t="s">
        <v>20</v>
      </c>
      <c r="AS5" s="10" t="s">
        <v>20</v>
      </c>
      <c r="AT5" s="10" t="s">
        <v>21</v>
      </c>
      <c r="AU5" s="10" t="s">
        <v>22</v>
      </c>
      <c r="AV5" s="10" t="s">
        <v>22</v>
      </c>
      <c r="AW5" s="10" t="s">
        <v>22</v>
      </c>
      <c r="AX5" s="10" t="s">
        <v>22</v>
      </c>
      <c r="AY5" s="10" t="s">
        <v>22</v>
      </c>
      <c r="AZ5" s="10" t="s">
        <v>22</v>
      </c>
      <c r="BA5" s="10" t="s">
        <v>22</v>
      </c>
      <c r="BB5" s="10" t="s">
        <v>22</v>
      </c>
      <c r="BC5" s="10" t="s">
        <v>22</v>
      </c>
      <c r="BD5" s="10" t="s">
        <v>23</v>
      </c>
      <c r="BE5" s="10" t="s">
        <v>23</v>
      </c>
      <c r="BF5" s="10" t="s">
        <v>24</v>
      </c>
      <c r="BG5" s="10" t="s">
        <v>24</v>
      </c>
      <c r="BH5" s="10" t="s">
        <v>25</v>
      </c>
      <c r="BI5" s="10" t="s">
        <v>26</v>
      </c>
      <c r="BJ5" s="10" t="s">
        <v>26</v>
      </c>
      <c r="BK5" s="10" t="s">
        <v>26</v>
      </c>
      <c r="BL5" s="10" t="s">
        <v>26</v>
      </c>
      <c r="BM5" s="10" t="s">
        <v>27</v>
      </c>
      <c r="BN5" s="10" t="s">
        <v>27</v>
      </c>
    </row>
    <row r="6" spans="1:72" ht="169.5" customHeight="1" x14ac:dyDescent="0.25">
      <c r="A6" s="14" t="s">
        <v>28</v>
      </c>
      <c r="B6" s="14" t="s">
        <v>29</v>
      </c>
      <c r="C6" s="14" t="s">
        <v>30</v>
      </c>
      <c r="D6" s="14" t="s">
        <v>31</v>
      </c>
      <c r="E6" s="14" t="s">
        <v>32</v>
      </c>
      <c r="F6" s="17" t="s">
        <v>33</v>
      </c>
      <c r="G6" s="17" t="s">
        <v>34</v>
      </c>
      <c r="H6" s="14" t="s">
        <v>35</v>
      </c>
      <c r="I6" s="14" t="s">
        <v>36</v>
      </c>
      <c r="J6" s="14" t="s">
        <v>37</v>
      </c>
      <c r="K6" s="14" t="s">
        <v>38</v>
      </c>
      <c r="L6" s="14" t="s">
        <v>39</v>
      </c>
      <c r="M6" s="14" t="s">
        <v>40</v>
      </c>
      <c r="N6" s="14" t="s">
        <v>41</v>
      </c>
      <c r="O6" s="14" t="s">
        <v>42</v>
      </c>
      <c r="P6" s="14" t="s">
        <v>43</v>
      </c>
      <c r="Q6" s="14" t="s">
        <v>44</v>
      </c>
      <c r="R6" s="14" t="s">
        <v>45</v>
      </c>
      <c r="S6" s="14" t="s">
        <v>46</v>
      </c>
      <c r="T6" s="14" t="s">
        <v>47</v>
      </c>
      <c r="U6" s="14" t="s">
        <v>48</v>
      </c>
      <c r="V6" s="14" t="s">
        <v>49</v>
      </c>
      <c r="W6" s="14" t="s">
        <v>50</v>
      </c>
      <c r="X6" s="14" t="s">
        <v>51</v>
      </c>
      <c r="Y6" s="14" t="s">
        <v>52</v>
      </c>
      <c r="Z6" s="14" t="s">
        <v>53</v>
      </c>
      <c r="AA6" s="14" t="s">
        <v>54</v>
      </c>
      <c r="AB6" s="14" t="s">
        <v>55</v>
      </c>
      <c r="AC6" s="14" t="s">
        <v>56</v>
      </c>
      <c r="AD6" s="14" t="s">
        <v>57</v>
      </c>
      <c r="AE6" s="14" t="s">
        <v>58</v>
      </c>
      <c r="AF6" s="14" t="s">
        <v>59</v>
      </c>
      <c r="AG6" s="14" t="s">
        <v>60</v>
      </c>
      <c r="AH6" s="14" t="s">
        <v>61</v>
      </c>
      <c r="AI6" s="14" t="s">
        <v>62</v>
      </c>
      <c r="AJ6" s="14" t="s">
        <v>63</v>
      </c>
      <c r="AK6" s="14" t="s">
        <v>64</v>
      </c>
      <c r="AL6" s="14" t="s">
        <v>65</v>
      </c>
      <c r="AM6" s="14" t="s">
        <v>66</v>
      </c>
      <c r="AN6" s="14" t="s">
        <v>67</v>
      </c>
      <c r="AO6" s="14" t="s">
        <v>68</v>
      </c>
      <c r="AP6" s="14" t="s">
        <v>69</v>
      </c>
      <c r="AQ6" s="14" t="s">
        <v>70</v>
      </c>
      <c r="AR6" s="14" t="s">
        <v>71</v>
      </c>
      <c r="AS6" s="14" t="s">
        <v>72</v>
      </c>
      <c r="AT6" s="17" t="s">
        <v>73</v>
      </c>
      <c r="AU6" s="14" t="s">
        <v>74</v>
      </c>
      <c r="AV6" s="14" t="s">
        <v>75</v>
      </c>
      <c r="AW6" s="14" t="s">
        <v>76</v>
      </c>
      <c r="AX6" s="14" t="s">
        <v>77</v>
      </c>
      <c r="AY6" s="14" t="s">
        <v>78</v>
      </c>
      <c r="AZ6" s="14" t="s">
        <v>79</v>
      </c>
      <c r="BA6" s="14" t="s">
        <v>80</v>
      </c>
      <c r="BB6" s="14" t="s">
        <v>81</v>
      </c>
      <c r="BC6" s="14" t="s">
        <v>82</v>
      </c>
      <c r="BD6" s="14" t="s">
        <v>83</v>
      </c>
      <c r="BE6" s="14" t="s">
        <v>84</v>
      </c>
      <c r="BF6" s="17" t="s">
        <v>85</v>
      </c>
      <c r="BG6" s="14" t="s">
        <v>86</v>
      </c>
      <c r="BH6" s="17" t="s">
        <v>87</v>
      </c>
      <c r="BI6" s="17" t="s">
        <v>88</v>
      </c>
      <c r="BJ6" s="17" t="s">
        <v>89</v>
      </c>
      <c r="BK6" s="17" t="s">
        <v>90</v>
      </c>
      <c r="BL6" s="17" t="s">
        <v>91</v>
      </c>
      <c r="BM6" s="14" t="s">
        <v>92</v>
      </c>
      <c r="BN6" s="14" t="s">
        <v>93</v>
      </c>
      <c r="BO6" s="19" t="s">
        <v>94</v>
      </c>
      <c r="BP6" s="20" t="s">
        <v>95</v>
      </c>
      <c r="BQ6" s="21" t="s">
        <v>96</v>
      </c>
      <c r="BR6" s="22" t="s">
        <v>8</v>
      </c>
      <c r="BS6" s="23" t="s">
        <v>97</v>
      </c>
      <c r="BT6" s="24" t="s">
        <v>98</v>
      </c>
    </row>
    <row r="7" spans="1:72" x14ac:dyDescent="0.25">
      <c r="A7" s="1" t="s">
        <v>99</v>
      </c>
      <c r="B7" s="1" t="s">
        <v>100</v>
      </c>
      <c r="C7" s="1" t="s">
        <v>101</v>
      </c>
      <c r="D7" s="1" t="s">
        <v>102</v>
      </c>
      <c r="E7" s="1" t="s">
        <v>102</v>
      </c>
      <c r="F7" s="1" t="s">
        <v>102</v>
      </c>
      <c r="G7" s="1" t="s">
        <v>102</v>
      </c>
      <c r="H7" s="1" t="s">
        <v>102</v>
      </c>
      <c r="I7" s="1" t="s">
        <v>102</v>
      </c>
      <c r="J7" s="1" t="s">
        <v>102</v>
      </c>
      <c r="K7" s="1" t="s">
        <v>102</v>
      </c>
      <c r="L7" s="1" t="s">
        <v>102</v>
      </c>
      <c r="M7" s="1" t="s">
        <v>102</v>
      </c>
      <c r="N7" s="1" t="s">
        <v>102</v>
      </c>
      <c r="O7" s="1" t="s">
        <v>102</v>
      </c>
      <c r="P7" s="1" t="s">
        <v>102</v>
      </c>
      <c r="Q7" s="1" t="s">
        <v>102</v>
      </c>
      <c r="R7" s="1" t="s">
        <v>102</v>
      </c>
      <c r="S7" s="1" t="s">
        <v>102</v>
      </c>
      <c r="T7" s="1" t="s">
        <v>102</v>
      </c>
      <c r="U7" s="1" t="s">
        <v>102</v>
      </c>
      <c r="V7" s="1" t="s">
        <v>102</v>
      </c>
      <c r="W7" s="1" t="s">
        <v>102</v>
      </c>
      <c r="X7" s="1" t="s">
        <v>102</v>
      </c>
      <c r="Y7" s="1" t="s">
        <v>102</v>
      </c>
      <c r="Z7" s="1" t="s">
        <v>102</v>
      </c>
      <c r="AA7" s="1" t="s">
        <v>102</v>
      </c>
      <c r="AB7" s="1" t="s">
        <v>102</v>
      </c>
      <c r="AC7" s="1" t="s">
        <v>102</v>
      </c>
      <c r="AD7" s="1" t="s">
        <v>102</v>
      </c>
      <c r="AE7" s="1" t="s">
        <v>102</v>
      </c>
      <c r="AF7" s="1" t="s">
        <v>102</v>
      </c>
      <c r="AG7" s="1" t="s">
        <v>102</v>
      </c>
      <c r="AH7" s="1" t="s">
        <v>102</v>
      </c>
      <c r="AI7" s="1" t="s">
        <v>102</v>
      </c>
      <c r="AJ7" s="1" t="s">
        <v>102</v>
      </c>
      <c r="AK7" s="1" t="s">
        <v>102</v>
      </c>
      <c r="AL7" s="1" t="s">
        <v>102</v>
      </c>
      <c r="AM7" s="1" t="s">
        <v>102</v>
      </c>
      <c r="AN7" s="1" t="s">
        <v>102</v>
      </c>
      <c r="AO7" s="1" t="s">
        <v>102</v>
      </c>
      <c r="AP7" s="1" t="s">
        <v>102</v>
      </c>
      <c r="AQ7" s="1" t="s">
        <v>102</v>
      </c>
      <c r="AR7" s="1" t="s">
        <v>102</v>
      </c>
      <c r="AS7" s="1" t="s">
        <v>102</v>
      </c>
      <c r="AT7" s="1" t="s">
        <v>102</v>
      </c>
      <c r="AU7" s="1" t="s">
        <v>102</v>
      </c>
      <c r="AV7" s="1" t="s">
        <v>102</v>
      </c>
      <c r="AW7" s="1" t="s">
        <v>102</v>
      </c>
      <c r="AX7" s="1" t="s">
        <v>102</v>
      </c>
      <c r="AY7" s="1" t="s">
        <v>102</v>
      </c>
      <c r="AZ7" s="1" t="s">
        <v>102</v>
      </c>
      <c r="BA7" s="1" t="s">
        <v>102</v>
      </c>
      <c r="BB7" s="1" t="s">
        <v>102</v>
      </c>
      <c r="BC7" s="1" t="s">
        <v>102</v>
      </c>
      <c r="BD7" s="15">
        <v>45159.561805555997</v>
      </c>
      <c r="BE7" s="1" t="s">
        <v>102</v>
      </c>
      <c r="BF7" s="1" t="s">
        <v>102</v>
      </c>
      <c r="BG7" s="1" t="s">
        <v>102</v>
      </c>
      <c r="BH7" s="1" t="s">
        <v>102</v>
      </c>
      <c r="BI7" s="1" t="s">
        <v>102</v>
      </c>
      <c r="BJ7" s="1" t="s">
        <v>102</v>
      </c>
      <c r="BK7" s="1" t="s">
        <v>102</v>
      </c>
      <c r="BL7" s="1" t="s">
        <v>102</v>
      </c>
      <c r="BM7" s="1" t="s">
        <v>102</v>
      </c>
      <c r="BN7" s="1" t="s">
        <v>102</v>
      </c>
      <c r="BO7" s="18">
        <f t="shared" ref="BO7:BO11" si="0">COUNTA(D7:BN7)-COUNTIF(D7:BN7,"A")-COUNTIF(D7:BN7,"D")-COUNTIF(D7:BN7,"SC")</f>
        <v>1</v>
      </c>
      <c r="BP7" s="18">
        <f t="shared" ref="BP7:BP11" si="1">COUNTIF(D7:BN7,"A")</f>
        <v>62</v>
      </c>
      <c r="BQ7" s="18">
        <f t="shared" ref="BQ7:BQ11" si="2">COUNTIF(D7:BN7,"D")</f>
        <v>0</v>
      </c>
      <c r="BR7" s="18">
        <f t="shared" ref="BR7:BR11" si="3">COUNTIF(D7:BN7,"SC")</f>
        <v>0</v>
      </c>
      <c r="BS7" s="18">
        <f t="shared" ref="BS7:BS11" si="4">COUNTA(D7:BN7)</f>
        <v>63</v>
      </c>
      <c r="BT7" s="25">
        <f t="shared" ref="BT7:BT11" si="5">(COUNTIF(D7:BN7,"A")/COUNTA(D7:BN7))</f>
        <v>0.98412698412698407</v>
      </c>
    </row>
    <row r="8" spans="1:72" x14ac:dyDescent="0.25">
      <c r="A8" s="1" t="s">
        <v>104</v>
      </c>
      <c r="B8" s="1" t="s">
        <v>105</v>
      </c>
      <c r="C8" s="1" t="s">
        <v>106</v>
      </c>
      <c r="D8" s="1" t="s">
        <v>102</v>
      </c>
      <c r="E8" s="1" t="s">
        <v>102</v>
      </c>
      <c r="F8" s="1" t="s">
        <v>102</v>
      </c>
      <c r="G8" s="1" t="s">
        <v>102</v>
      </c>
      <c r="H8" s="1" t="s">
        <v>102</v>
      </c>
      <c r="I8" s="1" t="s">
        <v>102</v>
      </c>
      <c r="J8" s="1" t="s">
        <v>102</v>
      </c>
      <c r="K8" s="1" t="s">
        <v>102</v>
      </c>
      <c r="L8" s="1" t="s">
        <v>102</v>
      </c>
      <c r="M8" s="1" t="s">
        <v>102</v>
      </c>
      <c r="N8" s="1" t="s">
        <v>102</v>
      </c>
      <c r="O8" s="1" t="s">
        <v>102</v>
      </c>
      <c r="P8" s="1" t="s">
        <v>102</v>
      </c>
      <c r="Q8" s="1" t="s">
        <v>102</v>
      </c>
      <c r="R8" s="1" t="s">
        <v>102</v>
      </c>
      <c r="S8" s="1" t="s">
        <v>102</v>
      </c>
      <c r="T8" s="1" t="s">
        <v>102</v>
      </c>
      <c r="U8" s="1" t="s">
        <v>102</v>
      </c>
      <c r="V8" s="1" t="s">
        <v>102</v>
      </c>
      <c r="W8" s="1" t="s">
        <v>102</v>
      </c>
      <c r="X8" s="1" t="s">
        <v>102</v>
      </c>
      <c r="Y8" s="1" t="s">
        <v>102</v>
      </c>
      <c r="Z8" s="1" t="s">
        <v>102</v>
      </c>
      <c r="AA8" s="1" t="s">
        <v>102</v>
      </c>
      <c r="AB8" s="1" t="s">
        <v>102</v>
      </c>
      <c r="AC8" s="1" t="s">
        <v>102</v>
      </c>
      <c r="AD8" s="1" t="s">
        <v>102</v>
      </c>
      <c r="AE8" s="1" t="s">
        <v>102</v>
      </c>
      <c r="AF8" s="1" t="s">
        <v>102</v>
      </c>
      <c r="AG8" s="1" t="s">
        <v>102</v>
      </c>
      <c r="AH8" s="1" t="s">
        <v>102</v>
      </c>
      <c r="AI8" s="1" t="s">
        <v>102</v>
      </c>
      <c r="AJ8" s="1" t="s">
        <v>102</v>
      </c>
      <c r="AK8" s="1" t="s">
        <v>102</v>
      </c>
      <c r="AL8" s="1" t="s">
        <v>102</v>
      </c>
      <c r="AM8" s="1" t="s">
        <v>102</v>
      </c>
      <c r="AN8" s="1" t="s">
        <v>102</v>
      </c>
      <c r="AO8" s="1" t="s">
        <v>102</v>
      </c>
      <c r="AP8" s="1" t="s">
        <v>102</v>
      </c>
      <c r="AQ8" s="1" t="s">
        <v>102</v>
      </c>
      <c r="AR8" s="1" t="s">
        <v>102</v>
      </c>
      <c r="AS8" s="1" t="s">
        <v>102</v>
      </c>
      <c r="AT8" s="1" t="s">
        <v>102</v>
      </c>
      <c r="AU8" s="1" t="s">
        <v>102</v>
      </c>
      <c r="AV8" s="1" t="s">
        <v>102</v>
      </c>
      <c r="AW8" s="1" t="s">
        <v>102</v>
      </c>
      <c r="AX8" s="1" t="s">
        <v>102</v>
      </c>
      <c r="AY8" s="1" t="s">
        <v>102</v>
      </c>
      <c r="AZ8" s="1" t="s">
        <v>102</v>
      </c>
      <c r="BA8" s="1" t="s">
        <v>102</v>
      </c>
      <c r="BB8" s="1" t="s">
        <v>102</v>
      </c>
      <c r="BC8" s="1" t="s">
        <v>102</v>
      </c>
      <c r="BD8" s="1" t="s">
        <v>102</v>
      </c>
      <c r="BE8" s="1" t="s">
        <v>102</v>
      </c>
      <c r="BF8" s="1" t="s">
        <v>102</v>
      </c>
      <c r="BG8" s="1" t="s">
        <v>102</v>
      </c>
      <c r="BH8" s="1" t="s">
        <v>102</v>
      </c>
      <c r="BI8" s="1" t="s">
        <v>102</v>
      </c>
      <c r="BJ8" s="1" t="s">
        <v>102</v>
      </c>
      <c r="BK8" s="1" t="s">
        <v>102</v>
      </c>
      <c r="BL8" s="1" t="s">
        <v>102</v>
      </c>
      <c r="BM8" s="1" t="s">
        <v>103</v>
      </c>
      <c r="BN8" s="1" t="s">
        <v>102</v>
      </c>
      <c r="BO8" s="18">
        <f t="shared" si="0"/>
        <v>0</v>
      </c>
      <c r="BP8" s="18">
        <f t="shared" si="1"/>
        <v>62</v>
      </c>
      <c r="BQ8" s="18">
        <f t="shared" si="2"/>
        <v>0</v>
      </c>
      <c r="BR8" s="18">
        <f t="shared" si="3"/>
        <v>1</v>
      </c>
      <c r="BS8" s="18">
        <f t="shared" si="4"/>
        <v>63</v>
      </c>
      <c r="BT8" s="25">
        <f t="shared" si="5"/>
        <v>0.98412698412698407</v>
      </c>
    </row>
    <row r="9" spans="1:72" x14ac:dyDescent="0.25">
      <c r="A9" s="1" t="s">
        <v>108</v>
      </c>
      <c r="B9" s="1" t="s">
        <v>109</v>
      </c>
      <c r="C9" s="1" t="s">
        <v>110</v>
      </c>
      <c r="D9" s="1" t="s">
        <v>102</v>
      </c>
      <c r="E9" s="1" t="s">
        <v>102</v>
      </c>
      <c r="F9" s="1" t="s">
        <v>102</v>
      </c>
      <c r="G9" s="1" t="s">
        <v>102</v>
      </c>
      <c r="H9" s="1" t="s">
        <v>102</v>
      </c>
      <c r="I9" s="1" t="s">
        <v>102</v>
      </c>
      <c r="J9" s="1" t="s">
        <v>102</v>
      </c>
      <c r="K9" s="1" t="s">
        <v>102</v>
      </c>
      <c r="L9" s="1" t="s">
        <v>102</v>
      </c>
      <c r="M9" s="1" t="s">
        <v>102</v>
      </c>
      <c r="N9" s="1" t="s">
        <v>102</v>
      </c>
      <c r="O9" s="1" t="s">
        <v>102</v>
      </c>
      <c r="P9" s="1" t="s">
        <v>102</v>
      </c>
      <c r="Q9" s="1" t="s">
        <v>102</v>
      </c>
      <c r="R9" s="1" t="s">
        <v>102</v>
      </c>
      <c r="S9" s="1" t="s">
        <v>102</v>
      </c>
      <c r="T9" s="1" t="s">
        <v>102</v>
      </c>
      <c r="U9" s="1" t="s">
        <v>102</v>
      </c>
      <c r="V9" s="1" t="s">
        <v>102</v>
      </c>
      <c r="W9" s="1" t="s">
        <v>102</v>
      </c>
      <c r="X9" s="1" t="s">
        <v>102</v>
      </c>
      <c r="Y9" s="1" t="s">
        <v>102</v>
      </c>
      <c r="Z9" s="1" t="s">
        <v>102</v>
      </c>
      <c r="AA9" s="1" t="s">
        <v>102</v>
      </c>
      <c r="AB9" s="1" t="s">
        <v>102</v>
      </c>
      <c r="AC9" s="1" t="s">
        <v>102</v>
      </c>
      <c r="AD9" s="1" t="s">
        <v>102</v>
      </c>
      <c r="AE9" s="1" t="s">
        <v>102</v>
      </c>
      <c r="AF9" s="1" t="s">
        <v>103</v>
      </c>
      <c r="AG9" s="1" t="s">
        <v>102</v>
      </c>
      <c r="AH9" s="1" t="s">
        <v>103</v>
      </c>
      <c r="AI9" s="1" t="s">
        <v>103</v>
      </c>
      <c r="AJ9" s="1" t="s">
        <v>102</v>
      </c>
      <c r="AK9" s="1" t="s">
        <v>102</v>
      </c>
      <c r="AL9" s="1" t="s">
        <v>103</v>
      </c>
      <c r="AM9" s="1" t="s">
        <v>102</v>
      </c>
      <c r="AN9" s="1" t="s">
        <v>102</v>
      </c>
      <c r="AO9" s="1" t="s">
        <v>103</v>
      </c>
      <c r="AP9" s="1" t="s">
        <v>102</v>
      </c>
      <c r="AQ9" s="1" t="s">
        <v>103</v>
      </c>
      <c r="AR9" s="1" t="s">
        <v>102</v>
      </c>
      <c r="AS9" s="1" t="s">
        <v>102</v>
      </c>
      <c r="AT9" s="1" t="s">
        <v>102</v>
      </c>
      <c r="AU9" s="1" t="s">
        <v>102</v>
      </c>
      <c r="AV9" s="1" t="s">
        <v>102</v>
      </c>
      <c r="AW9" s="1" t="s">
        <v>102</v>
      </c>
      <c r="AX9" s="1" t="s">
        <v>102</v>
      </c>
      <c r="AY9" s="1" t="s">
        <v>102</v>
      </c>
      <c r="AZ9" s="1" t="s">
        <v>102</v>
      </c>
      <c r="BA9" s="1" t="s">
        <v>102</v>
      </c>
      <c r="BB9" s="1" t="s">
        <v>103</v>
      </c>
      <c r="BC9" s="1" t="s">
        <v>102</v>
      </c>
      <c r="BD9" s="1" t="s">
        <v>102</v>
      </c>
      <c r="BE9" s="1" t="s">
        <v>102</v>
      </c>
      <c r="BF9" s="1" t="s">
        <v>103</v>
      </c>
      <c r="BG9" s="1" t="s">
        <v>103</v>
      </c>
      <c r="BH9" s="1" t="s">
        <v>103</v>
      </c>
      <c r="BI9" s="1" t="s">
        <v>103</v>
      </c>
      <c r="BJ9" s="1" t="s">
        <v>103</v>
      </c>
      <c r="BK9" s="1" t="s">
        <v>102</v>
      </c>
      <c r="BL9" s="1" t="s">
        <v>103</v>
      </c>
      <c r="BM9" s="1" t="s">
        <v>103</v>
      </c>
      <c r="BN9" s="1" t="s">
        <v>102</v>
      </c>
      <c r="BO9" s="18">
        <f t="shared" si="0"/>
        <v>0</v>
      </c>
      <c r="BP9" s="18">
        <f t="shared" si="1"/>
        <v>49</v>
      </c>
      <c r="BQ9" s="18">
        <f t="shared" si="2"/>
        <v>0</v>
      </c>
      <c r="BR9" s="18">
        <f t="shared" si="3"/>
        <v>14</v>
      </c>
      <c r="BS9" s="18">
        <f t="shared" si="4"/>
        <v>63</v>
      </c>
      <c r="BT9" s="25">
        <f t="shared" si="5"/>
        <v>0.77777777777777779</v>
      </c>
    </row>
    <row r="10" spans="1:72" x14ac:dyDescent="0.25">
      <c r="A10" s="1" t="s">
        <v>111</v>
      </c>
      <c r="B10" s="1" t="s">
        <v>112</v>
      </c>
      <c r="C10" s="1" t="s">
        <v>113</v>
      </c>
      <c r="D10" s="1" t="s">
        <v>103</v>
      </c>
      <c r="E10" s="1" t="s">
        <v>102</v>
      </c>
      <c r="F10" s="1" t="s">
        <v>103</v>
      </c>
      <c r="G10" s="1" t="s">
        <v>103</v>
      </c>
      <c r="H10" s="1" t="s">
        <v>102</v>
      </c>
      <c r="I10" s="1" t="s">
        <v>102</v>
      </c>
      <c r="J10" s="1" t="s">
        <v>102</v>
      </c>
      <c r="K10" s="1" t="s">
        <v>102</v>
      </c>
      <c r="L10" s="1" t="s">
        <v>102</v>
      </c>
      <c r="M10" s="1" t="s">
        <v>102</v>
      </c>
      <c r="N10" s="1" t="s">
        <v>102</v>
      </c>
      <c r="O10" s="1" t="s">
        <v>102</v>
      </c>
      <c r="P10" s="1" t="s">
        <v>102</v>
      </c>
      <c r="Q10" s="1" t="s">
        <v>102</v>
      </c>
      <c r="R10" s="1" t="s">
        <v>103</v>
      </c>
      <c r="S10" s="1" t="s">
        <v>102</v>
      </c>
      <c r="T10" s="1" t="s">
        <v>103</v>
      </c>
      <c r="U10" s="1" t="s">
        <v>103</v>
      </c>
      <c r="V10" s="1" t="s">
        <v>102</v>
      </c>
      <c r="W10" s="1" t="s">
        <v>102</v>
      </c>
      <c r="X10" s="1" t="s">
        <v>102</v>
      </c>
      <c r="Y10" s="1" t="s">
        <v>102</v>
      </c>
      <c r="Z10" s="1" t="s">
        <v>102</v>
      </c>
      <c r="AA10" s="1" t="s">
        <v>102</v>
      </c>
      <c r="AB10" s="1" t="s">
        <v>102</v>
      </c>
      <c r="AC10" s="1" t="s">
        <v>102</v>
      </c>
      <c r="AD10" s="1" t="s">
        <v>102</v>
      </c>
      <c r="AE10" s="1" t="s">
        <v>102</v>
      </c>
      <c r="AF10" s="1" t="s">
        <v>103</v>
      </c>
      <c r="AG10" s="1" t="s">
        <v>107</v>
      </c>
      <c r="AH10" s="1" t="s">
        <v>103</v>
      </c>
      <c r="AI10" s="1" t="s">
        <v>103</v>
      </c>
      <c r="AJ10" s="1" t="s">
        <v>102</v>
      </c>
      <c r="AK10" s="1" t="s">
        <v>102</v>
      </c>
      <c r="AL10" s="1" t="s">
        <v>102</v>
      </c>
      <c r="AM10" s="1" t="s">
        <v>102</v>
      </c>
      <c r="AN10" s="1" t="s">
        <v>102</v>
      </c>
      <c r="AO10" s="1" t="s">
        <v>103</v>
      </c>
      <c r="AP10" s="1" t="s">
        <v>103</v>
      </c>
      <c r="AQ10" s="1" t="s">
        <v>103</v>
      </c>
      <c r="AR10" s="1" t="s">
        <v>102</v>
      </c>
      <c r="AS10" s="1" t="s">
        <v>102</v>
      </c>
      <c r="AT10" s="1" t="s">
        <v>102</v>
      </c>
      <c r="AU10" s="1" t="s">
        <v>102</v>
      </c>
      <c r="AV10" s="1" t="s">
        <v>102</v>
      </c>
      <c r="AW10" s="1" t="s">
        <v>102</v>
      </c>
      <c r="AX10" s="1" t="s">
        <v>102</v>
      </c>
      <c r="AY10" s="1" t="s">
        <v>102</v>
      </c>
      <c r="AZ10" s="1" t="s">
        <v>102</v>
      </c>
      <c r="BA10" s="1" t="s">
        <v>102</v>
      </c>
      <c r="BB10" s="1" t="s">
        <v>102</v>
      </c>
      <c r="BC10" s="1" t="s">
        <v>102</v>
      </c>
      <c r="BD10" s="1" t="s">
        <v>102</v>
      </c>
      <c r="BE10" s="1" t="s">
        <v>102</v>
      </c>
      <c r="BF10" s="1" t="s">
        <v>102</v>
      </c>
      <c r="BG10" s="1" t="s">
        <v>102</v>
      </c>
      <c r="BH10" s="1" t="s">
        <v>102</v>
      </c>
      <c r="BI10" s="1" t="s">
        <v>102</v>
      </c>
      <c r="BJ10" s="1" t="s">
        <v>102</v>
      </c>
      <c r="BK10" s="1" t="s">
        <v>102</v>
      </c>
      <c r="BL10" s="1" t="s">
        <v>102</v>
      </c>
      <c r="BM10" s="1" t="s">
        <v>103</v>
      </c>
      <c r="BN10" s="1" t="s">
        <v>102</v>
      </c>
      <c r="BO10" s="18">
        <f t="shared" si="0"/>
        <v>0</v>
      </c>
      <c r="BP10" s="18">
        <f t="shared" si="1"/>
        <v>49</v>
      </c>
      <c r="BQ10" s="18">
        <f t="shared" si="2"/>
        <v>1</v>
      </c>
      <c r="BR10" s="18">
        <f t="shared" si="3"/>
        <v>13</v>
      </c>
      <c r="BS10" s="18">
        <f t="shared" si="4"/>
        <v>63</v>
      </c>
      <c r="BT10" s="25">
        <f t="shared" si="5"/>
        <v>0.77777777777777779</v>
      </c>
    </row>
    <row r="11" spans="1:72" x14ac:dyDescent="0.25">
      <c r="A11" s="1" t="s">
        <v>114</v>
      </c>
      <c r="B11" s="1" t="s">
        <v>115</v>
      </c>
      <c r="C11" s="1" t="s">
        <v>116</v>
      </c>
      <c r="D11" s="1" t="s">
        <v>102</v>
      </c>
      <c r="E11" s="1" t="s">
        <v>103</v>
      </c>
      <c r="F11" s="1" t="s">
        <v>102</v>
      </c>
      <c r="G11" s="1" t="s">
        <v>102</v>
      </c>
      <c r="H11" s="1" t="s">
        <v>103</v>
      </c>
      <c r="I11" s="1" t="s">
        <v>102</v>
      </c>
      <c r="J11" s="1" t="s">
        <v>102</v>
      </c>
      <c r="K11" s="1" t="s">
        <v>102</v>
      </c>
      <c r="L11" s="1" t="s">
        <v>102</v>
      </c>
      <c r="M11" s="1" t="s">
        <v>102</v>
      </c>
      <c r="N11" s="1" t="s">
        <v>103</v>
      </c>
      <c r="O11" s="1" t="s">
        <v>103</v>
      </c>
      <c r="P11" s="1" t="s">
        <v>102</v>
      </c>
      <c r="Q11" s="1" t="s">
        <v>102</v>
      </c>
      <c r="R11" s="1" t="s">
        <v>102</v>
      </c>
      <c r="S11" s="1" t="s">
        <v>102</v>
      </c>
      <c r="T11" s="1" t="s">
        <v>103</v>
      </c>
      <c r="U11" s="1" t="s">
        <v>103</v>
      </c>
      <c r="V11" s="1" t="s">
        <v>107</v>
      </c>
      <c r="W11" s="1" t="s">
        <v>102</v>
      </c>
      <c r="X11" s="1" t="s">
        <v>102</v>
      </c>
      <c r="Y11" s="1" t="s">
        <v>102</v>
      </c>
      <c r="Z11" s="1" t="s">
        <v>102</v>
      </c>
      <c r="AA11" s="1" t="s">
        <v>102</v>
      </c>
      <c r="AB11" s="1" t="s">
        <v>102</v>
      </c>
      <c r="AC11" s="1" t="s">
        <v>102</v>
      </c>
      <c r="AD11" s="1" t="s">
        <v>102</v>
      </c>
      <c r="AE11" s="1" t="s">
        <v>102</v>
      </c>
      <c r="AF11" s="1" t="s">
        <v>102</v>
      </c>
      <c r="AG11" s="1" t="s">
        <v>102</v>
      </c>
      <c r="AH11" s="1" t="s">
        <v>103</v>
      </c>
      <c r="AI11" s="1" t="s">
        <v>103</v>
      </c>
      <c r="AJ11" s="1" t="s">
        <v>103</v>
      </c>
      <c r="AK11" s="1" t="s">
        <v>102</v>
      </c>
      <c r="AL11" s="1" t="s">
        <v>102</v>
      </c>
      <c r="AM11" s="1" t="s">
        <v>102</v>
      </c>
      <c r="AN11" s="1" t="s">
        <v>103</v>
      </c>
      <c r="AO11" s="1" t="s">
        <v>102</v>
      </c>
      <c r="AP11" s="1" t="s">
        <v>102</v>
      </c>
      <c r="AQ11" s="1" t="s">
        <v>102</v>
      </c>
      <c r="AR11" s="1" t="s">
        <v>102</v>
      </c>
      <c r="AS11" s="1" t="s">
        <v>102</v>
      </c>
      <c r="AT11" s="1" t="s">
        <v>102</v>
      </c>
      <c r="AU11" s="1" t="s">
        <v>102</v>
      </c>
      <c r="AV11" s="1" t="s">
        <v>102</v>
      </c>
      <c r="AW11" s="1" t="s">
        <v>102</v>
      </c>
      <c r="AX11" s="1" t="s">
        <v>102</v>
      </c>
      <c r="AY11" s="1" t="s">
        <v>102</v>
      </c>
      <c r="AZ11" s="1" t="s">
        <v>102</v>
      </c>
      <c r="BA11" s="1" t="s">
        <v>102</v>
      </c>
      <c r="BB11" s="1" t="s">
        <v>102</v>
      </c>
      <c r="BC11" s="1" t="s">
        <v>102</v>
      </c>
      <c r="BD11" s="1" t="s">
        <v>102</v>
      </c>
      <c r="BE11" s="1" t="s">
        <v>102</v>
      </c>
      <c r="BF11" s="1" t="s">
        <v>102</v>
      </c>
      <c r="BG11" s="15">
        <v>45156.912499999999</v>
      </c>
      <c r="BH11" s="1" t="s">
        <v>103</v>
      </c>
      <c r="BI11" s="1" t="s">
        <v>103</v>
      </c>
      <c r="BJ11" s="1" t="s">
        <v>107</v>
      </c>
      <c r="BK11" s="1" t="s">
        <v>102</v>
      </c>
      <c r="BL11" s="1" t="s">
        <v>102</v>
      </c>
      <c r="BM11" s="1" t="s">
        <v>103</v>
      </c>
      <c r="BN11" s="1" t="s">
        <v>102</v>
      </c>
      <c r="BO11" s="18">
        <f t="shared" si="0"/>
        <v>1</v>
      </c>
      <c r="BP11" s="18">
        <f t="shared" si="1"/>
        <v>47</v>
      </c>
      <c r="BQ11" s="18">
        <f t="shared" si="2"/>
        <v>2</v>
      </c>
      <c r="BR11" s="18">
        <f t="shared" si="3"/>
        <v>13</v>
      </c>
      <c r="BS11" s="18">
        <f t="shared" si="4"/>
        <v>63</v>
      </c>
      <c r="BT11" s="25">
        <f t="shared" si="5"/>
        <v>0.74603174603174605</v>
      </c>
    </row>
  </sheetData>
  <sheetProtection formatCells="0" formatColumns="0" formatRows="0" insertColumns="0" insertRows="0" insertHyperlinks="0" deleteColumns="0" deleteRows="0" sort="0" autoFilter="0" pivotTables="0"/>
  <autoFilter ref="A6:BT6" xr:uid="{00000000-0009-0000-0000-000000000000}"/>
  <conditionalFormatting sqref="D7:BN11">
    <cfRule type="cellIs" dxfId="12" priority="1" operator="equal">
      <formula>"A"</formula>
    </cfRule>
  </conditionalFormatting>
  <conditionalFormatting sqref="D7:BN11">
    <cfRule type="cellIs" dxfId="11" priority="2" operator="equal">
      <formula>"D"</formula>
    </cfRule>
  </conditionalFormatting>
  <conditionalFormatting sqref="D7:BN11">
    <cfRule type="cellIs" dxfId="10" priority="3" operator="equal">
      <formula>"SC"</formula>
    </cfRule>
  </conditionalFormatting>
  <conditionalFormatting sqref="D7:BN11">
    <cfRule type="cellIs" dxfId="9" priority="4" operator="equal">
      <formula>"SN"</formula>
    </cfRule>
  </conditionalFormatting>
  <conditionalFormatting sqref="D7:BN11">
    <cfRule type="cellIs" dxfId="8" priority="5" operator="equal">
      <formula>"RV"</formula>
    </cfRule>
  </conditionalFormatting>
  <conditionalFormatting sqref="D7:BN11">
    <cfRule type="cellIs" dxfId="7" priority="6" operator="equal">
      <formula>"ERROR"</formula>
    </cfRule>
  </conditionalFormatting>
  <conditionalFormatting sqref="D7:BN11">
    <cfRule type="cellIs" dxfId="6" priority="7" operator="between">
      <formula>70</formula>
      <formula>100</formula>
    </cfRule>
  </conditionalFormatting>
  <conditionalFormatting sqref="D7:BN11">
    <cfRule type="cellIs" dxfId="5" priority="8" operator="between">
      <formula>0</formula>
      <formula>69</formula>
    </cfRule>
  </conditionalFormatting>
  <conditionalFormatting sqref="BO7:BO11">
    <cfRule type="cellIs" dxfId="4" priority="9" operator="greaterThan">
      <formula>0</formula>
    </cfRule>
  </conditionalFormatting>
  <conditionalFormatting sqref="BP7:BP11">
    <cfRule type="cellIs" dxfId="3" priority="10" operator="equal">
      <formula>62</formula>
    </cfRule>
  </conditionalFormatting>
  <conditionalFormatting sqref="BP7:BP11">
    <cfRule type="cellIs" dxfId="2" priority="11" operator="between">
      <formula>21</formula>
      <formula>61</formula>
    </cfRule>
  </conditionalFormatting>
  <conditionalFormatting sqref="BP7:BP11">
    <cfRule type="cellIs" dxfId="1" priority="12" operator="lessThan">
      <formula>21</formula>
    </cfRule>
  </conditionalFormatting>
  <conditionalFormatting sqref="BQ7:BQ11">
    <cfRule type="cellIs" dxfId="0" priority="13" operator="greaterThan">
      <formula>0</formula>
    </cfRule>
  </conditionalFormatting>
  <hyperlinks>
    <hyperlink ref="D4" r:id="rId1" xr:uid="{00000000-0004-0000-0000-000000000000}"/>
    <hyperlink ref="E4" r:id="rId2" xr:uid="{00000000-0004-0000-0000-000001000000}"/>
    <hyperlink ref="F4" r:id="rId3" xr:uid="{00000000-0004-0000-0000-000002000000}"/>
    <hyperlink ref="G4" r:id="rId4" xr:uid="{00000000-0004-0000-0000-000003000000}"/>
    <hyperlink ref="H4" r:id="rId5" xr:uid="{00000000-0004-0000-0000-000004000000}"/>
    <hyperlink ref="I4" r:id="rId6" xr:uid="{00000000-0004-0000-0000-000005000000}"/>
    <hyperlink ref="J4" r:id="rId7" xr:uid="{00000000-0004-0000-0000-000006000000}"/>
    <hyperlink ref="K4" r:id="rId8" xr:uid="{00000000-0004-0000-0000-000007000000}"/>
    <hyperlink ref="L4" r:id="rId9" xr:uid="{00000000-0004-0000-0000-000008000000}"/>
    <hyperlink ref="M4" r:id="rId10" xr:uid="{00000000-0004-0000-0000-000009000000}"/>
    <hyperlink ref="N4" r:id="rId11" xr:uid="{00000000-0004-0000-0000-00000A000000}"/>
    <hyperlink ref="O4" r:id="rId12" xr:uid="{00000000-0004-0000-0000-00000B000000}"/>
    <hyperlink ref="P4" r:id="rId13" xr:uid="{00000000-0004-0000-0000-00000C000000}"/>
    <hyperlink ref="Q4" r:id="rId14" xr:uid="{00000000-0004-0000-0000-00000D000000}"/>
    <hyperlink ref="R4" r:id="rId15" xr:uid="{00000000-0004-0000-0000-00000E000000}"/>
    <hyperlink ref="S4" r:id="rId16" xr:uid="{00000000-0004-0000-0000-00000F000000}"/>
    <hyperlink ref="T4" r:id="rId17" xr:uid="{00000000-0004-0000-0000-000010000000}"/>
    <hyperlink ref="U4" r:id="rId18" xr:uid="{00000000-0004-0000-0000-000011000000}"/>
    <hyperlink ref="V4" r:id="rId19" xr:uid="{00000000-0004-0000-0000-000012000000}"/>
    <hyperlink ref="W4" r:id="rId20" xr:uid="{00000000-0004-0000-0000-000013000000}"/>
    <hyperlink ref="X4" r:id="rId21" xr:uid="{00000000-0004-0000-0000-000014000000}"/>
    <hyperlink ref="Y4" r:id="rId22" xr:uid="{00000000-0004-0000-0000-000015000000}"/>
    <hyperlink ref="Z4" r:id="rId23" xr:uid="{00000000-0004-0000-0000-000016000000}"/>
    <hyperlink ref="AA4" r:id="rId24" xr:uid="{00000000-0004-0000-0000-000017000000}"/>
    <hyperlink ref="AB4" r:id="rId25" xr:uid="{00000000-0004-0000-0000-000018000000}"/>
    <hyperlink ref="AC4" r:id="rId26" xr:uid="{00000000-0004-0000-0000-000019000000}"/>
    <hyperlink ref="AD4" r:id="rId27" xr:uid="{00000000-0004-0000-0000-00001A000000}"/>
    <hyperlink ref="AE4" r:id="rId28" xr:uid="{00000000-0004-0000-0000-00001B000000}"/>
    <hyperlink ref="AF4" r:id="rId29" xr:uid="{00000000-0004-0000-0000-00001C000000}"/>
    <hyperlink ref="AG4" r:id="rId30" xr:uid="{00000000-0004-0000-0000-00001D000000}"/>
    <hyperlink ref="AH4" r:id="rId31" xr:uid="{00000000-0004-0000-0000-00001E000000}"/>
    <hyperlink ref="AI4" r:id="rId32" xr:uid="{00000000-0004-0000-0000-00001F000000}"/>
    <hyperlink ref="AJ4" r:id="rId33" xr:uid="{00000000-0004-0000-0000-000020000000}"/>
    <hyperlink ref="AK4" r:id="rId34" xr:uid="{00000000-0004-0000-0000-000021000000}"/>
    <hyperlink ref="AL4" r:id="rId35" xr:uid="{00000000-0004-0000-0000-000022000000}"/>
    <hyperlink ref="AM4" r:id="rId36" xr:uid="{00000000-0004-0000-0000-000023000000}"/>
    <hyperlink ref="AN4" r:id="rId37" xr:uid="{00000000-0004-0000-0000-000024000000}"/>
    <hyperlink ref="AO4" r:id="rId38" xr:uid="{00000000-0004-0000-0000-000025000000}"/>
    <hyperlink ref="AP4" r:id="rId39" xr:uid="{00000000-0004-0000-0000-000026000000}"/>
    <hyperlink ref="AQ4" r:id="rId40" xr:uid="{00000000-0004-0000-0000-000027000000}"/>
    <hyperlink ref="AR4" r:id="rId41" xr:uid="{00000000-0004-0000-0000-000028000000}"/>
    <hyperlink ref="AS4" r:id="rId42" xr:uid="{00000000-0004-0000-0000-000029000000}"/>
    <hyperlink ref="AT4" r:id="rId43" xr:uid="{00000000-0004-0000-0000-00002A000000}"/>
    <hyperlink ref="AU4" r:id="rId44" xr:uid="{00000000-0004-0000-0000-00002B000000}"/>
    <hyperlink ref="AV4" r:id="rId45" xr:uid="{00000000-0004-0000-0000-00002C000000}"/>
    <hyperlink ref="AW4" r:id="rId46" xr:uid="{00000000-0004-0000-0000-00002D000000}"/>
    <hyperlink ref="AX4" r:id="rId47" xr:uid="{00000000-0004-0000-0000-00002E000000}"/>
    <hyperlink ref="AY4" r:id="rId48" xr:uid="{00000000-0004-0000-0000-00002F000000}"/>
    <hyperlink ref="AZ4" r:id="rId49" xr:uid="{00000000-0004-0000-0000-000030000000}"/>
    <hyperlink ref="BA4" r:id="rId50" xr:uid="{00000000-0004-0000-0000-000031000000}"/>
    <hyperlink ref="BB4" r:id="rId51" xr:uid="{00000000-0004-0000-0000-000032000000}"/>
    <hyperlink ref="BC4" r:id="rId52" xr:uid="{00000000-0004-0000-0000-000033000000}"/>
    <hyperlink ref="BD4" r:id="rId53" xr:uid="{00000000-0004-0000-0000-000035000000}"/>
    <hyperlink ref="BE4" r:id="rId54" xr:uid="{00000000-0004-0000-0000-000036000000}"/>
    <hyperlink ref="BF4" r:id="rId55" xr:uid="{00000000-0004-0000-0000-000037000000}"/>
    <hyperlink ref="BG4" r:id="rId56" xr:uid="{00000000-0004-0000-0000-000038000000}"/>
    <hyperlink ref="BH4" r:id="rId57" xr:uid="{00000000-0004-0000-0000-000039000000}"/>
    <hyperlink ref="BI4" r:id="rId58" xr:uid="{00000000-0004-0000-0000-00003A000000}"/>
    <hyperlink ref="BJ4" r:id="rId59" xr:uid="{00000000-0004-0000-0000-00003B000000}"/>
    <hyperlink ref="BK4" r:id="rId60" xr:uid="{00000000-0004-0000-0000-00003C000000}"/>
    <hyperlink ref="BL4" r:id="rId61" xr:uid="{00000000-0004-0000-0000-00003D000000}"/>
    <hyperlink ref="BM4" r:id="rId62" xr:uid="{00000000-0004-0000-0000-00004E000000}"/>
    <hyperlink ref="BN4" r:id="rId63" xr:uid="{00000000-0004-0000-0000-00005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2023-08-22T22:40:27Z</dcterms:created>
  <dcterms:modified xsi:type="dcterms:W3CDTF">2023-08-23T01:16:40Z</dcterms:modified>
  <cp:category/>
</cp:coreProperties>
</file>