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EM\Desktop\CLASS WORK\"/>
    </mc:Choice>
  </mc:AlternateContent>
  <xr:revisionPtr revIDLastSave="0" documentId="13_ncr:1_{724395EE-2C23-43B5-A8DD-7042B0F6C3EE}" xr6:coauthVersionLast="47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Kickstarter" sheetId="1" r:id="rId1"/>
    <sheet name="Theatre Outcomes by Launch Date" sheetId="3" r:id="rId2"/>
    <sheet name="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B2" i="4"/>
  <c r="D2" i="4"/>
  <c r="D13" i="4"/>
  <c r="D12" i="4"/>
  <c r="D11" i="4"/>
  <c r="D10" i="4"/>
  <c r="D9" i="4"/>
  <c r="D8" i="4"/>
  <c r="D6" i="4"/>
  <c r="D7" i="4"/>
  <c r="D5" i="4"/>
  <c r="D4" i="4"/>
  <c r="D3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Q2" i="1"/>
  <c r="R2" i="1" s="1"/>
  <c r="Q3" i="1"/>
  <c r="R3" i="1" s="1"/>
  <c r="Q4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R4" i="1"/>
  <c r="R345" i="1"/>
  <c r="E3" i="4" l="1"/>
  <c r="E7" i="4"/>
  <c r="E11" i="4"/>
  <c r="E4" i="4"/>
  <c r="E8" i="4"/>
  <c r="E12" i="4"/>
  <c r="E2" i="4"/>
  <c r="E10" i="4"/>
  <c r="E6" i="4"/>
  <c r="E13" i="4"/>
  <c r="E9" i="4"/>
  <c r="E5" i="4"/>
</calcChain>
</file>

<file path=xl/sharedStrings.xml><?xml version="1.0" encoding="utf-8"?>
<sst xmlns="http://schemas.openxmlformats.org/spreadsheetml/2006/main" count="32972" uniqueCount="8356">
  <si>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</si>
  <si>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</si>
  <si>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</si>
  <si>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</si>
  <si>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</si>
  <si>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</si>
  <si>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</si>
  <si>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</si>
  <si>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</si>
  <si>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</si>
  <si>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</si>
  <si>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</si>
  <si>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</si>
  <si>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</si>
  <si>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</si>
  <si>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</si>
  <si>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</si>
  <si>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</si>
  <si>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</si>
  <si>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</si>
  <si>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</si>
  <si>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</si>
  <si>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</si>
  <si>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</si>
  <si>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</si>
  <si>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</si>
  <si>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</si>
  <si>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</si>
  <si>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</si>
  <si>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</si>
  <si>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</si>
  <si>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</si>
  <si>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</si>
  <si>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</si>
  <si>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</si>
  <si>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</si>
  <si>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</si>
  <si>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</si>
  <si>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</si>
  <si>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</si>
  <si>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</si>
  <si>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</si>
  <si>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</si>
  <si>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</si>
  <si>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</si>
  <si>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</si>
  <si>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</si>
  <si>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</si>
  <si>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</si>
  <si>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</si>
  <si>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</si>
  <si>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</si>
  <si>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</si>
  <si>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</si>
  <si>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</si>
  <si>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</si>
  <si>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</si>
  <si>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</si>
  <si>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</si>
  <si>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</si>
  <si>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</si>
  <si>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</si>
  <si>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</si>
  <si>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</si>
  <si>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</si>
  <si>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</si>
  <si>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</si>
  <si>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</si>
  <si>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</si>
  <si>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</si>
  <si>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</si>
  <si>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</si>
  <si>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</si>
  <si>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</si>
  <si>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</si>
  <si>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</si>
  <si>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</si>
  <si>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</si>
  <si>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</si>
  <si>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</si>
  <si>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</si>
  <si>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</si>
  <si>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</si>
  <si>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</si>
  <si>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</si>
  <si>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</si>
  <si>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</si>
  <si>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</si>
  <si>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</si>
  <si>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</si>
  <si>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</si>
  <si>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</si>
  <si>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</si>
  <si>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</si>
  <si>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</si>
  <si>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</si>
  <si>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</si>
  <si>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</si>
  <si>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</si>
  <si>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</si>
  <si>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</si>
  <si>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</si>
  <si>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</si>
  <si>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</si>
  <si>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</si>
  <si>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</si>
  <si>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</si>
  <si>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</si>
  <si>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</si>
  <si>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</si>
  <si>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</si>
  <si>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</si>
  <si>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</si>
  <si>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</si>
  <si>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</si>
  <si>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</si>
  <si>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</si>
  <si>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</si>
  <si>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</si>
  <si>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</si>
  <si>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</si>
  <si>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</si>
  <si>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</si>
  <si>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</si>
  <si>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</si>
  <si>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</si>
  <si>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</si>
  <si>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</si>
  <si>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</si>
  <si>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</si>
  <si>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</si>
  <si>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</si>
  <si>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</si>
  <si>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</si>
  <si>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</si>
  <si>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</si>
  <si>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</si>
  <si>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</si>
  <si>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</si>
  <si>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</si>
  <si>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</si>
  <si>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</si>
  <si>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</si>
  <si>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</si>
  <si>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</si>
  <si>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</si>
  <si>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</si>
  <si>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</si>
  <si>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</si>
  <si>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</si>
  <si>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</si>
  <si>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</si>
  <si>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</si>
  <si>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</si>
  <si>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</si>
  <si>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</si>
  <si>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</si>
  <si>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</si>
  <si>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</si>
  <si>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</si>
  <si>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</si>
  <si>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</si>
  <si>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</si>
  <si>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</si>
  <si>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</si>
  <si>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</si>
  <si>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</si>
  <si>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</si>
  <si>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</si>
  <si>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</si>
  <si>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</si>
  <si>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</si>
  <si>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</si>
  <si>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</si>
  <si>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</si>
  <si>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</si>
  <si>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</si>
  <si>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</si>
  <si>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</si>
  <si>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</si>
  <si>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</si>
  <si>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</si>
  <si>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</si>
  <si>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</si>
  <si>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</si>
  <si>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</si>
  <si>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</si>
  <si>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</si>
  <si>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</si>
  <si>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</si>
  <si>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</si>
  <si>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</si>
  <si>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</si>
  <si>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</si>
  <si>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</si>
  <si>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</si>
  <si>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</si>
  <si>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</si>
  <si>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</si>
  <si>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</si>
  <si>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</si>
  <si>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</si>
  <si>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</si>
  <si>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</si>
  <si>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</si>
  <si>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</si>
  <si>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</si>
  <si>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</si>
  <si>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</si>
  <si>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</si>
  <si>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</si>
  <si>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</si>
  <si>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</si>
  <si>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</si>
  <si>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</si>
  <si>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</si>
  <si>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</si>
  <si>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</si>
  <si>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</si>
  <si>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</si>
  <si>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</si>
  <si>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</si>
  <si>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</si>
  <si>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</si>
  <si>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</si>
  <si>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</si>
  <si>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</si>
  <si>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</si>
  <si>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</si>
  <si>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</si>
  <si>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</si>
  <si>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</si>
  <si>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</si>
  <si>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</si>
  <si>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</si>
  <si>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</si>
  <si>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</si>
  <si>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</si>
  <si>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</si>
  <si>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</si>
  <si>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</si>
  <si>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</si>
  <si>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</si>
  <si>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</si>
  <si>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</si>
  <si>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</si>
  <si>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</si>
  <si>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</si>
  <si>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</si>
  <si>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</si>
  <si>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</si>
  <si>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</si>
  <si>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</si>
  <si>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</si>
  <si>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</si>
  <si>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</si>
  <si>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</si>
  <si>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</si>
  <si>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</si>
  <si>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</si>
  <si>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</si>
  <si>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</si>
  <si>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</si>
  <si>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</si>
  <si>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</si>
  <si>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</si>
  <si>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</si>
  <si>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</si>
  <si>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</si>
  <si>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</si>
  <si>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</si>
  <si>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</si>
  <si>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</si>
  <si>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</si>
  <si>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</si>
  <si>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</si>
  <si>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</si>
  <si>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</si>
  <si>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</si>
  <si>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</si>
  <si>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</si>
  <si>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</si>
  <si>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</si>
  <si>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</si>
  <si>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</si>
  <si>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</si>
  <si>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</si>
  <si>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</si>
  <si>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</si>
  <si>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</si>
  <si>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</si>
  <si>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</si>
  <si>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</si>
  <si>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</si>
  <si>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</si>
  <si>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</si>
  <si>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</si>
  <si>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</si>
  <si>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</si>
  <si>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</si>
  <si>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</si>
  <si>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</si>
  <si>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</si>
  <si>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</si>
  <si>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</si>
  <si>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</si>
  <si>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</si>
  <si>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</si>
  <si>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</si>
  <si>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</si>
  <si>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</si>
  <si>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</si>
  <si>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</si>
  <si>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</si>
  <si>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</si>
  <si>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</si>
  <si>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</si>
  <si>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</si>
  <si>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</si>
  <si>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</si>
  <si>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</si>
  <si>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</si>
  <si>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</si>
  <si>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</si>
  <si>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</si>
  <si>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</si>
  <si>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</si>
  <si>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</si>
  <si>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</si>
  <si>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</si>
  <si>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</si>
  <si>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</si>
  <si>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</si>
  <si>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</si>
  <si>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</si>
  <si>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</si>
  <si>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</si>
  <si>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</si>
  <si>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</si>
  <si>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</si>
  <si>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</si>
  <si>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</si>
  <si>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</si>
  <si>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</si>
  <si>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</si>
  <si>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</si>
  <si>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</si>
  <si>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</si>
  <si>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</si>
  <si>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</si>
  <si>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</si>
  <si>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</si>
  <si>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</si>
  <si>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</si>
  <si>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</si>
  <si>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</si>
  <si>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</si>
  <si>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</si>
  <si>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</si>
  <si>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</si>
  <si>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</si>
  <si>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</si>
  <si>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</si>
  <si>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</si>
  <si>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</si>
  <si>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</si>
  <si>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</si>
  <si>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</si>
  <si>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</si>
  <si>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</si>
  <si>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</si>
  <si>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</si>
  <si>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</si>
  <si>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</si>
  <si>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</si>
  <si>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</si>
  <si>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</si>
  <si>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</si>
  <si>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</si>
  <si>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</si>
  <si>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</si>
  <si>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</si>
  <si>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</si>
  <si>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</si>
  <si>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</si>
  <si>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</si>
  <si>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</si>
  <si>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</si>
  <si>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</si>
  <si>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</si>
  <si>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</si>
  <si>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</si>
  <si>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</si>
  <si>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</si>
  <si>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</si>
  <si>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</si>
  <si>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</si>
  <si>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</si>
  <si>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</si>
  <si>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</si>
  <si>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</si>
  <si>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</si>
  <si>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</si>
  <si>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</si>
  <si>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</si>
  <si>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</si>
  <si>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</si>
  <si>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</si>
  <si>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</si>
  <si>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</si>
  <si>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</si>
  <si>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</si>
  <si>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</si>
  <si>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</si>
  <si>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</si>
  <si>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</si>
  <si>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</si>
  <si>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</si>
  <si>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</si>
  <si>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</si>
  <si>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</si>
  <si>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</si>
  <si>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</si>
  <si>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</si>
  <si>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</si>
  <si>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</si>
  <si>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</si>
  <si>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</si>
  <si>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</si>
  <si>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</si>
  <si>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</si>
  <si>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</si>
  <si>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</si>
  <si>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</si>
  <si>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</si>
  <si>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</si>
  <si>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</si>
  <si>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</si>
  <si>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</si>
  <si>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</si>
  <si>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</si>
  <si>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</si>
  <si>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</si>
  <si>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</si>
  <si>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</si>
  <si>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</si>
  <si>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</si>
  <si>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</si>
  <si>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</si>
  <si>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</si>
  <si>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</si>
  <si>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</si>
  <si>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</si>
  <si>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</si>
  <si>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</si>
  <si>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</si>
  <si>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</si>
  <si>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</si>
  <si>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</si>
  <si>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</si>
  <si>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</si>
  <si>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</si>
  <si>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</si>
  <si>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</si>
  <si>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</si>
  <si>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</si>
  <si>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</si>
  <si>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</si>
  <si>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</si>
  <si>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</si>
  <si>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</si>
  <si>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</si>
  <si>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</si>
  <si>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</si>
  <si>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</si>
  <si>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</si>
  <si>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</si>
  <si>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</si>
  <si>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</si>
  <si>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</si>
  <si>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</si>
  <si>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</si>
  <si>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</si>
  <si>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</si>
  <si>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</si>
  <si>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</si>
  <si>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</si>
  <si>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</si>
  <si>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</si>
  <si>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</si>
  <si>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</si>
  <si>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</si>
  <si>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</si>
  <si>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</si>
  <si>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</si>
  <si>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</si>
  <si>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</si>
  <si>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</si>
  <si>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</si>
  <si>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</si>
  <si>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</si>
  <si>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</si>
  <si>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</si>
  <si>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</si>
  <si>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</si>
  <si>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</si>
  <si>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</si>
  <si>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</si>
  <si>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</si>
  <si>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</si>
  <si>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</si>
  <si>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</si>
  <si>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</si>
  <si>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</si>
  <si>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</si>
  <si>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</si>
  <si>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</si>
  <si>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</si>
  <si>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</si>
  <si>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</si>
  <si>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</si>
  <si>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</si>
  <si>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</si>
  <si>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</si>
  <si>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</si>
  <si>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</si>
  <si>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</si>
  <si>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</si>
  <si>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</si>
  <si>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</si>
  <si>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</si>
  <si>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</si>
  <si>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</si>
  <si>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</si>
  <si>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</si>
  <si>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</si>
  <si>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</si>
  <si>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</si>
  <si>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</si>
  <si>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</si>
  <si>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</si>
  <si>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</si>
  <si>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</si>
  <si>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</si>
  <si>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</si>
  <si>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</si>
  <si>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</si>
  <si>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</si>
  <si>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</si>
  <si>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</si>
  <si>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</si>
  <si>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</si>
  <si>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</si>
  <si>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</si>
  <si>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</si>
  <si>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</si>
  <si>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</si>
  <si>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</si>
  <si>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</si>
  <si>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</si>
  <si>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</si>
  <si>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</si>
  <si>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</si>
  <si>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</si>
  <si>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</si>
  <si>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</si>
  <si>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</si>
  <si>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</si>
  <si>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</si>
  <si>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</si>
  <si>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</si>
  <si>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</si>
  <si>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</si>
  <si>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</si>
  <si>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</si>
  <si>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</si>
  <si>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</si>
  <si>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</si>
  <si>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</si>
  <si>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</si>
  <si>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</si>
  <si>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</si>
  <si>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</si>
  <si>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</si>
  <si>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</si>
  <si>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</si>
  <si>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</si>
  <si>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</si>
  <si>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</si>
  <si>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</si>
  <si>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</si>
  <si>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</si>
  <si>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</si>
  <si>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</si>
  <si>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</si>
  <si>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</si>
  <si>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</si>
  <si>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</si>
  <si>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</si>
  <si>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</si>
  <si>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</si>
  <si>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</si>
  <si>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</si>
  <si>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</si>
  <si>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</si>
  <si>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</si>
  <si>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</si>
  <si>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</si>
  <si>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</si>
  <si>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</si>
  <si>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</si>
  <si>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</si>
  <si>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</si>
  <si>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</si>
  <si>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</si>
  <si>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</si>
  <si>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</si>
  <si>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</si>
  <si>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</si>
  <si>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</si>
  <si>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</si>
  <si>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</si>
  <si>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</si>
  <si>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</si>
  <si>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</si>
  <si>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</si>
  <si>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</si>
  <si>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</si>
  <si>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</si>
  <si>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</si>
  <si>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</si>
  <si>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</si>
  <si>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</si>
  <si>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</si>
  <si>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</si>
  <si>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</si>
  <si>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</si>
  <si>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</si>
  <si>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</si>
  <si>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</si>
  <si>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</si>
  <si>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</si>
  <si>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</si>
  <si>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</si>
  <si>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</si>
  <si>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</si>
  <si>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</si>
  <si>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</si>
  <si>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</si>
  <si>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</si>
  <si>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</si>
  <si>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</si>
  <si>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</si>
  <si>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</si>
  <si>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</si>
  <si>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</si>
  <si>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</si>
  <si>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</si>
  <si>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</si>
  <si>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</si>
  <si>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</si>
  <si>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</si>
  <si>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</si>
  <si>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</si>
  <si>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</si>
  <si>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</si>
  <si>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</si>
  <si>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</si>
  <si>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</si>
  <si>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</si>
  <si>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</si>
  <si>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</si>
  <si>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</si>
  <si>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</si>
  <si>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</si>
  <si>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</si>
  <si>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</si>
  <si>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</si>
  <si>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</si>
  <si>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</si>
  <si>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</si>
  <si>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</si>
  <si>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</si>
  <si>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</si>
  <si>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</si>
  <si>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</si>
  <si>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</si>
  <si>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</si>
  <si>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</si>
  <si>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</si>
  <si>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</si>
  <si>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</si>
  <si>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</si>
  <si>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</si>
  <si>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</si>
  <si>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</si>
  <si>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</si>
  <si>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</si>
  <si>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</si>
  <si>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</si>
  <si>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</si>
  <si>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</si>
  <si>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</si>
  <si>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</si>
  <si>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</si>
  <si>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</si>
  <si>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</si>
  <si>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</si>
  <si>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</si>
  <si>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</si>
  <si>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</si>
  <si>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</si>
  <si>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</si>
  <si>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</si>
  <si>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</si>
  <si>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</si>
  <si>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</si>
  <si>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</si>
  <si>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</si>
  <si>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</si>
  <si>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</si>
  <si>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</si>
  <si>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</si>
  <si>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</si>
  <si>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</si>
  <si>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</si>
  <si>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</si>
  <si>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</si>
  <si>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</si>
  <si>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</si>
  <si>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</si>
  <si>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</si>
  <si>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</si>
  <si>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</si>
  <si>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</si>
  <si>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</si>
  <si>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</si>
  <si>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</si>
  <si>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</si>
  <si>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</si>
  <si>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</si>
  <si>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</si>
  <si>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</si>
  <si>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</si>
  <si>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</si>
  <si>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</si>
  <si>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</si>
  <si>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</si>
  <si>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</si>
  <si>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</si>
  <si>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</si>
  <si>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</si>
  <si>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</si>
  <si>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</si>
  <si>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</si>
  <si>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</si>
  <si>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</si>
  <si>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</si>
  <si>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</si>
  <si>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</si>
  <si>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</si>
  <si>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</si>
  <si>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</si>
  <si>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</si>
  <si>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</si>
  <si>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</si>
  <si>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</si>
  <si>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</si>
  <si>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</si>
  <si>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</si>
  <si>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</si>
  <si>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</si>
  <si>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</si>
  <si>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</si>
  <si>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</si>
  <si>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</si>
  <si>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</si>
  <si>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</si>
  <si>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</si>
  <si>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</si>
  <si>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</si>
  <si>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</si>
  <si>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</si>
  <si>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</si>
  <si>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</si>
  <si>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</si>
  <si>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</si>
  <si>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</si>
  <si>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</si>
  <si>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</si>
  <si>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</si>
  <si>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</si>
  <si>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</si>
  <si>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</si>
  <si>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</si>
  <si>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</si>
  <si>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</si>
  <si>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</si>
  <si>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</si>
  <si>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</si>
  <si>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</si>
  <si>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</si>
  <si>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</si>
  <si>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</si>
  <si>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</si>
  <si>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</si>
  <si>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</si>
  <si>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</si>
  <si>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</si>
  <si>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</si>
  <si>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</si>
  <si>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</si>
  <si>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</si>
  <si>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</si>
  <si>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</si>
  <si>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</si>
  <si>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</si>
  <si>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</si>
  <si>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</si>
  <si>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</si>
  <si>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</si>
  <si>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</si>
  <si>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</si>
  <si>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</si>
  <si>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</si>
  <si>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</si>
  <si>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</si>
  <si>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</si>
  <si>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</si>
  <si>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</si>
  <si>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</si>
  <si>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</si>
  <si>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</si>
  <si>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</si>
  <si>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</si>
  <si>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</si>
  <si>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</si>
  <si>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</si>
  <si>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</si>
  <si>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</si>
  <si>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</si>
  <si>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</si>
  <si>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</si>
  <si>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</si>
  <si>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</si>
  <si>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</si>
  <si>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</si>
  <si>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</si>
  <si>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</si>
  <si>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</si>
  <si>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</si>
  <si>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</si>
  <si>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</si>
  <si>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</si>
  <si>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</si>
  <si>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</si>
  <si>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</si>
  <si>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</si>
  <si>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</si>
  <si>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</si>
  <si>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</si>
  <si>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</si>
  <si>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</si>
  <si>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</si>
  <si>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</si>
  <si>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</si>
  <si>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</si>
  <si>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</si>
  <si>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</si>
  <si>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</si>
  <si>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</si>
  <si>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</si>
  <si>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</si>
  <si>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</si>
  <si>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</si>
  <si>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</si>
  <si>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</si>
  <si>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</si>
  <si>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</si>
  <si>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</si>
  <si>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</si>
  <si>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</si>
  <si>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</si>
  <si>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</si>
  <si>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</si>
  <si>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</si>
  <si>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</si>
  <si>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</si>
  <si>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</si>
  <si>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</si>
  <si>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</si>
  <si>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</si>
  <si>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</si>
  <si>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</si>
  <si>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</si>
  <si>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</si>
  <si>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</si>
  <si>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</si>
  <si>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</si>
  <si>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</si>
  <si>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</si>
  <si>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</si>
  <si>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</si>
  <si>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</si>
  <si>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</si>
  <si>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</si>
  <si>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</si>
  <si>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</si>
  <si>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</si>
  <si>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</si>
  <si>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</si>
  <si>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</si>
  <si>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</si>
  <si>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</si>
  <si>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</si>
  <si>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</si>
  <si>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</si>
  <si>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</si>
  <si>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</si>
  <si>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</si>
  <si>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</si>
  <si>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</si>
  <si>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</si>
  <si>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</si>
  <si>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</si>
  <si>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</si>
  <si>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</si>
  <si>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</si>
  <si>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</si>
  <si>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</si>
  <si>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</si>
  <si>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</si>
  <si>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</si>
  <si>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</si>
  <si>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</si>
  <si>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</si>
  <si>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</si>
  <si>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</si>
  <si>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</si>
  <si>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</si>
  <si>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</si>
  <si>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</si>
  <si>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</si>
  <si>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</si>
  <si>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</si>
  <si>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</si>
  <si>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</si>
  <si>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</si>
  <si>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</si>
  <si>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</si>
  <si>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</si>
  <si>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</si>
  <si>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</si>
  <si>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</si>
  <si>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</si>
  <si>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</si>
  <si>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</si>
  <si>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</si>
  <si>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</si>
  <si>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</si>
  <si>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</si>
  <si>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</si>
  <si>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</si>
  <si>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</si>
  <si>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</si>
  <si>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</si>
  <si>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</si>
  <si>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</si>
  <si>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</si>
  <si>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</si>
  <si>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</si>
  <si>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</si>
  <si>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</si>
  <si>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</si>
  <si>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</si>
  <si>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</si>
  <si>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</si>
  <si>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</si>
  <si>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</si>
  <si>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</si>
  <si>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</si>
  <si>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</si>
  <si>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</si>
  <si>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</si>
  <si>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</si>
  <si>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</si>
  <si>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</si>
  <si>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</si>
  <si>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</si>
  <si>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</si>
  <si>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</si>
  <si>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</si>
  <si>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</si>
  <si>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</si>
  <si>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</si>
  <si>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</si>
  <si>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</si>
  <si>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</si>
  <si>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</si>
  <si>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</si>
  <si>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</si>
  <si>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</si>
  <si>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</si>
  <si>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</si>
  <si>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</si>
  <si>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</si>
  <si>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</si>
  <si>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</si>
  <si>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</si>
  <si>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</si>
  <si>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</si>
  <si>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</si>
  <si>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</si>
  <si>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</si>
  <si>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</si>
  <si>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</si>
  <si>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</si>
  <si>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</si>
  <si>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</si>
  <si>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</si>
  <si>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</si>
  <si>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</si>
  <si>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</si>
  <si>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</si>
  <si>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</si>
  <si>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</si>
  <si>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</si>
  <si>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</si>
  <si>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</si>
  <si>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</si>
  <si>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</si>
  <si>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</si>
  <si>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</si>
  <si>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</si>
  <si>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</si>
  <si>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</si>
  <si>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</si>
  <si>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</si>
  <si>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</si>
  <si>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</si>
  <si>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</si>
  <si>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</si>
  <si>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</si>
  <si>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</si>
  <si>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</si>
  <si>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</si>
  <si>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</si>
  <si>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</si>
  <si>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</si>
  <si>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</si>
  <si>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</si>
  <si>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</si>
  <si>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</si>
  <si>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</si>
  <si>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</si>
  <si>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</si>
  <si>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</si>
  <si>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</si>
  <si>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</si>
  <si>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</si>
  <si>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</si>
  <si>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</si>
  <si>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</si>
  <si>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</si>
  <si>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</si>
  <si>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</si>
  <si>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</si>
  <si>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</si>
  <si>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</si>
  <si>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</si>
  <si>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</si>
  <si>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</si>
  <si>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</si>
  <si>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</si>
  <si>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</si>
  <si>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</si>
  <si>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</si>
  <si>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</si>
  <si>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</si>
  <si>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</si>
  <si>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</si>
  <si>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</si>
  <si>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</si>
  <si>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</si>
  <si>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</si>
  <si>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</si>
  <si>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</si>
  <si>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</si>
  <si>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</si>
  <si>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</si>
  <si>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</si>
  <si>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</si>
  <si>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</si>
  <si>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</si>
  <si>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</si>
  <si>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</si>
  <si>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</si>
  <si>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</si>
  <si>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</si>
  <si>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</si>
  <si>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</si>
  <si>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</si>
  <si>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</si>
  <si>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</si>
  <si>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</si>
  <si>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</si>
  <si>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</si>
  <si>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</si>
  <si>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</si>
  <si>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</si>
  <si>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</si>
  <si>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</si>
  <si>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</si>
  <si>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</si>
  <si>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</si>
  <si>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</si>
  <si>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</si>
  <si>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</si>
  <si>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</si>
  <si>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</si>
  <si>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</si>
  <si>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</si>
  <si>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</si>
  <si>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</si>
  <si>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</si>
  <si>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</si>
  <si>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</si>
  <si>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</si>
  <si>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</si>
  <si>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</si>
  <si>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</si>
  <si>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</si>
  <si>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</si>
  <si>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</si>
  <si>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</si>
  <si>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</si>
  <si>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</si>
  <si>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</si>
  <si>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</si>
  <si>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</si>
  <si>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</si>
  <si>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</si>
  <si>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</si>
  <si>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</si>
  <si>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</si>
  <si>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</si>
  <si>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</si>
  <si>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</si>
  <si>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</si>
  <si>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</si>
  <si>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</si>
  <si>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</si>
  <si>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</si>
  <si>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</si>
  <si>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</si>
  <si>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</si>
  <si>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</si>
  <si>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</si>
  <si>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</si>
  <si>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</si>
  <si>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</si>
  <si>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</si>
  <si>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</si>
  <si>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</si>
  <si>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</si>
  <si>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</si>
  <si>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</si>
  <si>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</si>
  <si>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</si>
  <si>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</si>
  <si>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</si>
  <si>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</si>
  <si>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</si>
  <si>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</si>
  <si>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</si>
  <si>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</si>
  <si>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</si>
  <si>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</si>
  <si>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</si>
  <si>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</si>
  <si>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</si>
  <si>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</si>
  <si>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</si>
  <si>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</si>
  <si>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</si>
  <si>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</si>
  <si>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</si>
  <si>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</si>
  <si>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</si>
  <si>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</si>
  <si>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</si>
  <si>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</si>
  <si>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</si>
  <si>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</si>
  <si>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</si>
  <si>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</si>
  <si>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</si>
  <si>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</si>
  <si>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</si>
  <si>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</si>
  <si>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</si>
  <si>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</si>
  <si>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</si>
  <si>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</si>
  <si>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</si>
  <si>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</si>
  <si>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</si>
  <si>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</si>
  <si>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</si>
  <si>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</si>
  <si>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</si>
  <si>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</si>
  <si>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</si>
  <si>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</si>
  <si>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</si>
  <si>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</si>
  <si>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</si>
  <si>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</si>
  <si>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</si>
  <si>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</si>
  <si>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</si>
  <si>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</si>
  <si>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</si>
  <si>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</si>
  <si>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</si>
  <si>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</si>
  <si>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</si>
  <si>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</si>
  <si>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</si>
  <si>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</si>
  <si>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</si>
  <si>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</si>
  <si>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</si>
  <si>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</si>
  <si>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</si>
  <si>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</si>
  <si>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</si>
  <si>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</si>
  <si>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</si>
  <si>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</si>
  <si>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</si>
  <si>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</si>
  <si>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</si>
  <si>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</si>
  <si>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</si>
  <si>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</si>
  <si>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</si>
  <si>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</si>
  <si>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</si>
  <si>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</si>
  <si>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</si>
  <si>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</si>
  <si>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</si>
  <si>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</si>
  <si>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</si>
  <si>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</si>
  <si>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</si>
  <si>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</si>
  <si>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</si>
  <si>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</si>
  <si>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</si>
  <si>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</si>
  <si>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</si>
  <si>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</si>
  <si>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</si>
  <si>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</si>
  <si>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</si>
  <si>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</si>
  <si>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</si>
  <si>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</si>
  <si>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</si>
  <si>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</si>
  <si>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</si>
  <si>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</si>
  <si>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</si>
  <si>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</si>
  <si>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</si>
  <si>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</si>
  <si>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</si>
  <si>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</si>
  <si>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</si>
  <si>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</si>
  <si>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</si>
  <si>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</si>
  <si>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</si>
  <si>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</si>
  <si>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</si>
  <si>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</si>
  <si>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</si>
  <si>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</si>
  <si>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</si>
  <si>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</si>
  <si>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</si>
  <si>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</si>
  <si>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</si>
  <si>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</si>
  <si>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</si>
  <si>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</si>
  <si>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</si>
  <si>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</si>
  <si>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</si>
  <si>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</si>
  <si>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</si>
  <si>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</si>
  <si>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</si>
  <si>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</si>
  <si>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</si>
  <si>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</si>
  <si>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</si>
  <si>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</si>
  <si>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</si>
  <si>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</si>
  <si>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</si>
  <si>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</si>
  <si>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</si>
  <si>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</si>
  <si>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</si>
  <si>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</si>
  <si>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</si>
  <si>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</si>
  <si>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</si>
  <si>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</si>
  <si>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</si>
  <si>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</si>
  <si>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</si>
  <si>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</si>
  <si>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</si>
  <si>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</si>
  <si>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</si>
  <si>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</si>
  <si>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</si>
  <si>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</si>
  <si>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</si>
  <si>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</si>
  <si>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</si>
  <si>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</si>
  <si>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</si>
  <si>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</si>
  <si>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</si>
  <si>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</si>
  <si>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</si>
  <si>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</si>
  <si>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</si>
  <si>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</si>
  <si>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</si>
  <si>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</si>
  <si>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</si>
  <si>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</si>
  <si>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</si>
  <si>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</si>
  <si>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</si>
  <si>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</si>
  <si>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</si>
  <si>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</si>
  <si>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</si>
  <si>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</si>
  <si>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</si>
  <si>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</si>
  <si>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</si>
  <si>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</si>
  <si>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</si>
  <si>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</si>
  <si>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</si>
  <si>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</si>
  <si>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</si>
  <si>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</si>
  <si>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</si>
  <si>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</si>
  <si>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</si>
  <si>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</si>
  <si>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</si>
  <si>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</si>
  <si>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</si>
  <si>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</si>
  <si>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</si>
  <si>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</si>
  <si>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</si>
  <si>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</si>
  <si>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</si>
  <si>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</si>
  <si>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</si>
  <si>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</si>
  <si>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</si>
  <si>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</si>
  <si>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</si>
  <si>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</si>
  <si>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</si>
  <si>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</si>
  <si>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</si>
  <si>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</si>
  <si>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</si>
  <si>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</si>
  <si>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</si>
  <si>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</si>
  <si>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</si>
  <si>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</si>
  <si>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</si>
  <si>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</si>
  <si>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</si>
  <si>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</si>
  <si>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</si>
  <si>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</si>
  <si>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</si>
  <si>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</si>
  <si>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</si>
  <si>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</si>
  <si>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</si>
  <si>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</si>
  <si>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</si>
  <si>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</si>
  <si>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</si>
  <si>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</si>
  <si>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</si>
  <si>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</si>
  <si>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</si>
  <si>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</si>
  <si>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</si>
  <si>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</si>
  <si>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</si>
  <si>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</si>
  <si>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</si>
  <si>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</si>
  <si>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</si>
  <si>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</si>
  <si>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</si>
  <si>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</si>
  <si>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</si>
  <si>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</si>
  <si>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</si>
  <si>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</si>
  <si>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</si>
  <si>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</si>
  <si>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</si>
  <si>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</si>
  <si>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</si>
  <si>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</si>
  <si>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</si>
  <si>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</si>
  <si>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</si>
  <si>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</si>
  <si>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</si>
  <si>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</si>
  <si>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</si>
  <si>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</si>
  <si>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</si>
  <si>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</si>
  <si>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</si>
  <si>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</si>
  <si>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</si>
  <si>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</si>
  <si>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</si>
  <si>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</si>
  <si>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</si>
  <si>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</si>
  <si>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</si>
  <si>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</si>
  <si>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</si>
  <si>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</si>
  <si>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</si>
  <si>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</si>
  <si>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</si>
  <si>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</si>
  <si>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</si>
  <si>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</si>
  <si>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</si>
  <si>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</si>
  <si>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</si>
  <si>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</si>
  <si>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</si>
  <si>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</si>
  <si>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</si>
  <si>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</si>
  <si>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</si>
  <si>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</si>
  <si>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</si>
  <si>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</si>
  <si>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</si>
  <si>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</si>
  <si>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</si>
  <si>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</si>
  <si>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</si>
  <si>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</si>
  <si>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</si>
  <si>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</si>
  <si>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</si>
  <si>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</si>
  <si>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</si>
  <si>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</si>
  <si>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</si>
  <si>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</si>
  <si>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</si>
  <si>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</si>
  <si>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</si>
  <si>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</si>
  <si>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</si>
  <si>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</si>
  <si>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</si>
  <si>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</si>
  <si>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</si>
  <si>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</si>
  <si>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</si>
  <si>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</si>
  <si>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</si>
  <si>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</si>
  <si>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</si>
  <si>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</si>
  <si>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</si>
  <si>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</si>
  <si>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</si>
  <si>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</si>
  <si>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</si>
  <si>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</si>
  <si>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</si>
  <si>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</si>
  <si>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</si>
  <si>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</si>
  <si>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</si>
  <si>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</si>
  <si>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</si>
  <si>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</si>
  <si>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</si>
  <si>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</si>
  <si>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</si>
  <si>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</si>
  <si>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</si>
  <si>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</si>
  <si>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</si>
  <si>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</si>
  <si>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</si>
  <si>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</si>
  <si>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</si>
  <si>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</si>
  <si>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</si>
  <si>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</si>
  <si>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</si>
  <si>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</si>
  <si>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</si>
  <si>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</si>
  <si>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</si>
  <si>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</si>
  <si>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</si>
  <si>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</si>
  <si>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</si>
  <si>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</si>
  <si>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</si>
  <si>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</si>
  <si>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</si>
  <si>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</si>
  <si>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</si>
  <si>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</si>
  <si>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</si>
  <si>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</si>
  <si>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</si>
  <si>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</si>
  <si>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</si>
  <si>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</si>
  <si>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</si>
  <si>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</si>
  <si>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</si>
  <si>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</si>
  <si>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</si>
  <si>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</si>
  <si>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</si>
  <si>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</si>
  <si>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</si>
  <si>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</si>
  <si>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</si>
  <si>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</si>
  <si>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</si>
  <si>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</si>
  <si>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</si>
  <si>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</si>
  <si>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</si>
  <si>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</si>
  <si>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</si>
  <si>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</si>
  <si>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</si>
  <si>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</si>
  <si>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</si>
  <si>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</si>
  <si>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</si>
  <si>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</si>
  <si>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</si>
  <si>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</si>
  <si>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</si>
  <si>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</si>
  <si>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</si>
  <si>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</si>
  <si>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</si>
  <si>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</si>
  <si>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</si>
  <si>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</si>
  <si>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</si>
  <si>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</si>
  <si>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</si>
  <si>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</si>
  <si>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</si>
  <si>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</si>
  <si>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</si>
  <si>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</si>
  <si>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</si>
  <si>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</si>
  <si>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</si>
  <si>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</si>
  <si>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</si>
  <si>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</si>
  <si>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</si>
  <si>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</si>
  <si>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</si>
  <si>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</si>
  <si>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</si>
  <si>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</si>
  <si>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</si>
  <si>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</si>
  <si>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</si>
  <si>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</si>
  <si>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</si>
  <si>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</si>
  <si>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</si>
  <si>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</si>
  <si>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</si>
  <si>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</si>
  <si>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</si>
  <si>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</si>
  <si>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</si>
  <si>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</si>
  <si>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</si>
  <si>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</si>
  <si>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</si>
  <si>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</si>
  <si>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</si>
  <si>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</si>
  <si>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</si>
  <si>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</si>
  <si>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</si>
  <si>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</si>
  <si>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</si>
  <si>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</si>
  <si>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</si>
  <si>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</si>
  <si>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</si>
  <si>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</si>
  <si>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</si>
  <si>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</si>
  <si>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</si>
  <si>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</si>
  <si>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</si>
  <si>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</si>
  <si>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</si>
  <si>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</si>
  <si>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</si>
  <si>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</si>
  <si>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</si>
  <si>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</si>
  <si>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</si>
  <si>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</si>
  <si>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</si>
  <si>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</si>
  <si>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</si>
  <si>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</si>
  <si>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</si>
  <si>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</si>
  <si>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</si>
  <si>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</si>
  <si>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</si>
  <si>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</si>
  <si>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</si>
  <si>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</si>
  <si>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</si>
  <si>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</si>
  <si>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</si>
  <si>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</si>
  <si>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</si>
  <si>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</si>
  <si>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</si>
  <si>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</si>
  <si>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</si>
  <si>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</si>
  <si>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</si>
  <si>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</si>
  <si>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</si>
  <si>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</si>
  <si>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</si>
  <si>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</si>
  <si>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</si>
  <si>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</si>
  <si>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</si>
  <si>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</si>
  <si>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</si>
  <si>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</si>
  <si>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</si>
  <si>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</si>
  <si>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</si>
  <si>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</si>
  <si>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</si>
  <si>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</si>
  <si>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</si>
  <si>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</si>
  <si>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</si>
  <si>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</si>
  <si>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</si>
  <si>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</si>
  <si>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</si>
  <si>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</si>
  <si>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</si>
  <si>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</si>
  <si>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</si>
  <si>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</si>
  <si>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</si>
  <si>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</si>
  <si>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</si>
  <si>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</si>
  <si>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</si>
  <si>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</si>
  <si>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</si>
  <si>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</si>
  <si>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</si>
  <si>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</si>
  <si>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</si>
  <si>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</si>
  <si>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</si>
  <si>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</si>
  <si>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</si>
  <si>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</si>
  <si>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</si>
  <si>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</si>
  <si>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</si>
  <si>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</si>
  <si>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</si>
  <si>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</si>
  <si>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</si>
  <si>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</si>
  <si>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</si>
  <si>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</si>
  <si>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</si>
  <si>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</si>
  <si>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</si>
  <si>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</si>
  <si>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</si>
  <si>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</si>
  <si>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</si>
  <si>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</si>
  <si>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</si>
  <si>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</si>
  <si>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</si>
  <si>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</si>
  <si>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</si>
  <si>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</si>
  <si>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</si>
  <si>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</si>
  <si>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</si>
  <si>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</si>
  <si>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</si>
  <si>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</si>
  <si>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</si>
  <si>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</si>
  <si>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</si>
  <si>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</si>
  <si>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</si>
  <si>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</si>
  <si>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</si>
  <si>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</si>
  <si>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</si>
  <si>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</si>
  <si>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</si>
  <si>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</si>
  <si>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</si>
  <si>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</si>
  <si>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</si>
  <si>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</si>
  <si>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</si>
  <si>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</si>
  <si>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</si>
  <si>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</si>
  <si>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</si>
  <si>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</si>
  <si>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</si>
  <si>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</si>
  <si>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</si>
  <si>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</si>
  <si>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</si>
  <si>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</si>
  <si>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</si>
  <si>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</si>
  <si>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</si>
  <si>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</si>
  <si>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</si>
  <si>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</si>
  <si>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</si>
  <si>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</si>
  <si>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</si>
  <si>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</si>
  <si>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</si>
  <si>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</si>
  <si>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</si>
  <si>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</si>
  <si>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</si>
  <si>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</si>
  <si>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</si>
  <si>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</si>
  <si>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</si>
  <si>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</si>
  <si>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</si>
  <si>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</si>
  <si>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</si>
  <si>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</si>
  <si>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</si>
  <si>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</si>
  <si>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</si>
  <si>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</si>
  <si>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</si>
  <si>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</si>
  <si>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</si>
  <si>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</si>
  <si>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</si>
  <si>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</si>
  <si>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</si>
  <si>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</si>
  <si>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</si>
  <si>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</si>
  <si>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</si>
  <si>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</si>
  <si>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</si>
  <si>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</si>
  <si>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</si>
  <si>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</si>
  <si>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</si>
  <si>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</si>
  <si>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</si>
  <si>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</si>
  <si>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</si>
  <si>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</si>
  <si>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</si>
  <si>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</si>
  <si>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</si>
  <si>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</si>
  <si>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</si>
  <si>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</si>
  <si>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</si>
  <si>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</si>
  <si>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</si>
  <si>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</si>
  <si>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</si>
  <si>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</si>
  <si>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</si>
  <si>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</si>
  <si>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</si>
  <si>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</si>
  <si>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</si>
  <si>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</si>
  <si>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</si>
  <si>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</si>
  <si>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</si>
  <si>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</si>
  <si>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</si>
  <si>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</si>
  <si>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</si>
  <si>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</si>
  <si>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</si>
  <si>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</si>
  <si>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</si>
  <si>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</si>
  <si>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</si>
  <si>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</si>
  <si>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</si>
  <si>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</si>
  <si>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</si>
  <si>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</si>
  <si>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</si>
  <si>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</si>
  <si>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</si>
  <si>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</si>
  <si>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</si>
  <si>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</si>
  <si>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</si>
  <si>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</si>
  <si>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</si>
  <si>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</si>
  <si>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</si>
  <si>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</si>
  <si>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</si>
  <si>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</si>
  <si>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</si>
  <si>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</si>
  <si>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</si>
  <si>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</si>
  <si>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</si>
  <si>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</si>
  <si>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</si>
  <si>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</si>
  <si>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</si>
  <si>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</si>
  <si>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</si>
  <si>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</si>
  <si>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</si>
  <si>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</si>
  <si>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</si>
  <si>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</si>
  <si>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</si>
  <si>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</si>
  <si>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</si>
  <si>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</si>
  <si>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</si>
  <si>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</si>
  <si>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</si>
  <si>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</si>
  <si>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</si>
  <si>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</si>
  <si>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</si>
  <si>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</si>
  <si>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</si>
  <si>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</si>
  <si>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</si>
  <si>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</si>
  <si>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</si>
  <si>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</si>
  <si>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</si>
  <si>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</si>
  <si>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</si>
  <si>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</si>
  <si>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</si>
  <si>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</si>
  <si>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</si>
  <si>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</si>
  <si>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</si>
  <si>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</si>
  <si>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</si>
  <si>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</si>
  <si>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</si>
  <si>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</si>
  <si>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</si>
  <si>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</si>
  <si>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</si>
  <si>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</si>
  <si>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</si>
  <si>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</si>
  <si>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</si>
  <si>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</si>
  <si>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</si>
  <si>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</si>
  <si>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</si>
  <si>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</si>
  <si>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</si>
  <si>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</si>
  <si>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</si>
  <si>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</si>
  <si>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</si>
  <si>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</si>
  <si>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</si>
  <si>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</si>
  <si>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</si>
  <si>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</si>
  <si>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</si>
  <si>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</si>
  <si>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</si>
  <si>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</si>
  <si>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</si>
  <si>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</si>
  <si>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</si>
  <si>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</si>
  <si>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</si>
  <si>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</si>
  <si>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</si>
  <si>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</si>
  <si>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</si>
  <si>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</si>
  <si>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</si>
  <si>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</si>
  <si>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</si>
  <si>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</si>
  <si>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</si>
  <si>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</si>
  <si>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</si>
  <si>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</si>
  <si>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</si>
  <si>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</si>
  <si>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</si>
  <si>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</si>
  <si>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</si>
  <si>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</si>
  <si>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</si>
  <si>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</si>
  <si>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</si>
  <si>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</si>
  <si>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</si>
  <si>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</si>
  <si>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</si>
  <si>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</si>
  <si>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</si>
  <si>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</si>
  <si>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</si>
  <si>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</si>
  <si>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</si>
  <si>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</si>
  <si>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</si>
  <si>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</si>
  <si>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</si>
  <si>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</si>
  <si>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</si>
  <si>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</si>
  <si>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</si>
  <si>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</si>
  <si>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</si>
  <si>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</si>
  <si>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</si>
  <si>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</si>
  <si>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</si>
  <si>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</si>
  <si>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</si>
  <si>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</si>
  <si>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</si>
  <si>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</si>
  <si>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</si>
  <si>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</si>
  <si>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</si>
  <si>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</si>
  <si>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</si>
  <si>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</si>
  <si>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</si>
  <si>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</si>
  <si>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</si>
  <si>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</si>
  <si>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</si>
  <si>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</si>
  <si>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</si>
  <si>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</si>
  <si>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</si>
  <si>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</si>
  <si>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</si>
  <si>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</si>
  <si>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</si>
  <si>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</si>
  <si>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</si>
  <si>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</si>
  <si>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</si>
  <si>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</si>
  <si>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</si>
  <si>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</si>
  <si>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</si>
  <si>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</si>
  <si>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</si>
  <si>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</si>
  <si>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</si>
  <si>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</si>
  <si>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</si>
  <si>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</si>
  <si>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</si>
  <si>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</si>
  <si>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</si>
  <si>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</si>
  <si>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</si>
  <si>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</si>
  <si>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</si>
  <si>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</si>
  <si>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</si>
  <si>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</si>
  <si>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</si>
  <si>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</si>
  <si>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</si>
  <si>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</si>
  <si>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</si>
  <si>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</si>
  <si>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</si>
  <si>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</si>
  <si>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</si>
  <si>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</si>
  <si>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</si>
  <si>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</si>
  <si>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</si>
  <si>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</si>
  <si>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</si>
  <si>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</si>
  <si>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</si>
  <si>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</si>
  <si>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</si>
  <si>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</si>
  <si>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</si>
  <si>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</si>
  <si>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</si>
  <si>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</si>
  <si>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</si>
  <si>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</si>
  <si>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</si>
  <si>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</si>
  <si>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</si>
  <si>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</si>
  <si>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</si>
  <si>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</si>
  <si>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</si>
  <si>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</si>
  <si>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</si>
  <si>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</si>
  <si>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</si>
  <si>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</si>
  <si>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</si>
  <si>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</si>
  <si>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</si>
  <si>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</si>
  <si>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</si>
  <si>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</si>
  <si>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</si>
  <si>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</si>
  <si>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</si>
  <si>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</si>
  <si>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</si>
  <si>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</si>
  <si>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</si>
  <si>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</si>
  <si>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</si>
  <si>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</si>
  <si>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</si>
  <si>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</si>
  <si>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</si>
  <si>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</si>
  <si>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</si>
  <si>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</si>
  <si>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</si>
  <si>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</si>
  <si>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</si>
  <si>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</si>
  <si>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</si>
  <si>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</si>
  <si>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</si>
  <si>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</si>
  <si>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</si>
  <si>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</si>
  <si>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</si>
  <si>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</si>
  <si>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</si>
  <si>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</si>
  <si>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</si>
  <si>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</si>
  <si>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</si>
  <si>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</si>
  <si>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</si>
  <si>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</si>
  <si>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</si>
  <si>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</si>
  <si>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</si>
  <si>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</si>
  <si>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</si>
  <si>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</si>
  <si>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</si>
  <si>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</si>
  <si>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</si>
  <si>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</si>
  <si>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</si>
  <si>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</si>
  <si>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</si>
  <si>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</si>
  <si>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</si>
  <si>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</si>
  <si>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</si>
  <si>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</si>
  <si>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</si>
  <si>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</si>
  <si>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</si>
  <si>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</si>
  <si>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</si>
  <si>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</si>
  <si>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</si>
  <si>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</si>
  <si>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</si>
  <si>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</si>
  <si>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</si>
  <si>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</si>
  <si>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</si>
  <si>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</si>
  <si>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</si>
  <si>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</si>
  <si>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</si>
  <si>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</si>
  <si>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</si>
  <si>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</si>
  <si>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</si>
  <si>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</si>
  <si>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</si>
  <si>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</si>
  <si>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</si>
  <si>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</si>
  <si>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</si>
  <si>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</si>
  <si>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</si>
  <si>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</si>
  <si>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</si>
  <si>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</si>
  <si>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</si>
  <si>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</si>
  <si>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</si>
  <si>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</si>
  <si>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</si>
  <si>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</si>
  <si>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</si>
  <si>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</si>
  <si>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</si>
  <si>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</si>
  <si>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</si>
  <si>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</si>
  <si>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</si>
  <si>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</si>
  <si>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</si>
  <si>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</si>
  <si>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</si>
  <si>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</si>
  <si>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</si>
  <si>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</si>
  <si>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</si>
  <si>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</si>
  <si>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</si>
  <si>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</si>
  <si>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</si>
  <si>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</si>
  <si>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</si>
  <si>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</si>
  <si>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</si>
  <si>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</si>
  <si>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</si>
  <si>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</si>
  <si>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</si>
  <si>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</si>
  <si>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</si>
  <si>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</si>
  <si>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</si>
  <si>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</si>
  <si>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</si>
  <si>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</si>
  <si>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</si>
  <si>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</si>
  <si>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</si>
  <si>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</si>
  <si>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</si>
  <si>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</si>
  <si>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</si>
  <si>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</si>
  <si>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</si>
  <si>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</si>
  <si>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</si>
  <si>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</si>
  <si>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</si>
  <si>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</si>
  <si>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</si>
  <si>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</si>
  <si>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</si>
  <si>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</si>
  <si>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</si>
  <si>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</si>
  <si>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</si>
  <si>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</si>
  <si>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</si>
  <si>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</si>
  <si>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</si>
  <si>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</si>
  <si>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</si>
  <si>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</si>
  <si>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</si>
  <si>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</si>
  <si>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</si>
  <si>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</si>
  <si>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</si>
  <si>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</si>
  <si>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</si>
  <si>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</si>
  <si>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</si>
  <si>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</si>
  <si>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</si>
  <si>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</si>
  <si>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</si>
  <si>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</si>
  <si>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</si>
  <si>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</si>
  <si>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</si>
  <si>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</si>
  <si>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</si>
  <si>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</si>
  <si>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</si>
  <si>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</si>
  <si>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</si>
  <si>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</si>
  <si>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</si>
  <si>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</si>
  <si>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</si>
  <si>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</si>
  <si>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</si>
  <si>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</si>
  <si>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</si>
  <si>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</si>
  <si>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</si>
  <si>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</si>
  <si>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</si>
  <si>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</si>
  <si>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</si>
  <si>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</si>
  <si>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</si>
  <si>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</si>
  <si>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</si>
  <si>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</si>
  <si>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</si>
  <si>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</si>
  <si>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</si>
  <si>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</si>
  <si>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</si>
  <si>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</si>
  <si>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</si>
  <si>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</si>
  <si>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</si>
  <si>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</si>
  <si>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</si>
  <si>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</si>
  <si>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</si>
  <si>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</si>
  <si>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</si>
  <si>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</si>
  <si>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</si>
  <si>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</si>
  <si>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</si>
  <si>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</si>
  <si>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</si>
  <si>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</si>
  <si>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</si>
  <si>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</si>
  <si>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</si>
  <si>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</si>
  <si>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</si>
  <si>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</si>
  <si>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</si>
  <si>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</si>
  <si>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</si>
  <si>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</si>
  <si>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</si>
  <si>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</si>
  <si>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</si>
  <si>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</si>
  <si>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</si>
  <si>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</si>
  <si>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</si>
  <si>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</si>
  <si>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</si>
  <si>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</si>
  <si>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</si>
  <si>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</si>
  <si>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</si>
  <si>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</si>
  <si>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</si>
  <si>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</si>
  <si>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</si>
  <si>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</si>
  <si>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</si>
  <si>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</si>
  <si>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</si>
  <si>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</si>
  <si>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</si>
  <si>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</si>
  <si>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</si>
  <si>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</si>
  <si>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</si>
  <si>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</si>
  <si>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</si>
  <si>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</si>
  <si>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</si>
  <si>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</si>
  <si>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</si>
  <si>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</si>
  <si>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</si>
  <si>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</si>
  <si>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</si>
  <si>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</si>
  <si>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</si>
  <si>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</si>
  <si>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</si>
  <si>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</si>
  <si>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</si>
  <si>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</si>
  <si>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</si>
  <si>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</si>
  <si>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</si>
  <si>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</si>
  <si>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</si>
  <si>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</si>
  <si>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</si>
  <si>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</si>
  <si>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</si>
  <si>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</si>
  <si>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</si>
  <si>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</si>
  <si>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</si>
  <si>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</si>
  <si>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</si>
  <si>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</si>
  <si>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</si>
  <si>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</si>
  <si>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</si>
  <si>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</si>
  <si>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</si>
  <si>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</si>
  <si>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</si>
  <si>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</si>
  <si>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</si>
  <si>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</si>
  <si>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</si>
  <si>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</si>
  <si>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</si>
  <si>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</si>
  <si>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</si>
  <si>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</si>
  <si>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</si>
  <si>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</si>
  <si>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</si>
  <si>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</si>
  <si>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</si>
  <si>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</si>
  <si>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</si>
  <si>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</si>
  <si>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</si>
  <si>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</si>
  <si>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</si>
  <si>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</si>
  <si>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</si>
  <si>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</si>
  <si>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</si>
  <si>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</si>
  <si>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</si>
  <si>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</si>
  <si>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</si>
  <si>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</si>
  <si>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</si>
  <si>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</si>
  <si>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</si>
  <si>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</si>
  <si>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</si>
  <si>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</si>
  <si>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</si>
  <si>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</si>
  <si>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</si>
  <si>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</si>
  <si>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</si>
  <si>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</si>
  <si>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</si>
  <si>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</si>
  <si>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</si>
  <si>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</si>
  <si>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</si>
  <si>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</si>
  <si>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</si>
  <si>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</si>
  <si>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</si>
  <si>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</si>
  <si>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</si>
  <si>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</si>
  <si>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</si>
  <si>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</si>
  <si>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</si>
  <si>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</si>
  <si>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</si>
  <si>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</si>
  <si>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</si>
  <si>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</si>
  <si>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</si>
  <si>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</si>
  <si>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</si>
  <si>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</si>
  <si>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</si>
  <si>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</si>
  <si>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</si>
  <si>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</si>
  <si>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</si>
  <si>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</si>
  <si>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</si>
  <si>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</si>
  <si>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</si>
  <si>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</si>
  <si>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</si>
  <si>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</si>
  <si>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</si>
  <si>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</si>
  <si>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</si>
  <si>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</si>
  <si>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</si>
  <si>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</si>
  <si>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</si>
  <si>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</si>
  <si>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</si>
  <si>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</si>
  <si>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</si>
  <si>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</si>
  <si>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</si>
  <si>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</si>
  <si>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</si>
  <si>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</si>
  <si>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</si>
  <si>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</si>
  <si>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</si>
  <si>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</si>
  <si>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</si>
  <si>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</si>
  <si>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</si>
  <si>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</si>
  <si>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</si>
  <si>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</si>
  <si>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</si>
  <si>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</si>
  <si>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</si>
  <si>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</si>
  <si>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</si>
  <si>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</si>
  <si>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</si>
  <si>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</si>
  <si>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</si>
  <si>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</si>
  <si>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</si>
  <si>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</si>
  <si>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</si>
  <si>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</si>
  <si>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</si>
  <si>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</si>
  <si>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</si>
  <si>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</si>
  <si>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</si>
  <si>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</si>
  <si>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</si>
  <si>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</si>
  <si>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</si>
  <si>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</si>
  <si>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</si>
  <si>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</si>
  <si>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</si>
  <si>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</si>
  <si>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</si>
  <si>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</si>
  <si>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</si>
  <si>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</si>
  <si>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</si>
  <si>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</si>
  <si>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</si>
  <si>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</si>
  <si>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</si>
  <si>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</si>
  <si>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</si>
  <si>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</si>
  <si>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</si>
  <si>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</si>
  <si>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</si>
  <si>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</si>
  <si>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</si>
  <si>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</si>
  <si>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</si>
  <si>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</si>
  <si>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</si>
  <si>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</si>
  <si>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</si>
  <si>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</si>
  <si>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</si>
  <si>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</si>
  <si>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</si>
  <si>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</si>
  <si>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</si>
  <si>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</si>
  <si>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</si>
  <si>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</si>
  <si>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</si>
  <si>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</si>
  <si>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</si>
  <si>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</si>
  <si>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</si>
  <si>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</si>
  <si>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</si>
  <si>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</si>
  <si>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</si>
  <si>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</si>
  <si>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</si>
  <si>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</si>
  <si>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</si>
  <si>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</si>
  <si>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</si>
  <si>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</si>
  <si>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</si>
  <si>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</si>
  <si>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</si>
  <si>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</si>
  <si>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</si>
  <si>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</si>
  <si>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</si>
  <si>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</si>
  <si>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</si>
  <si>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</si>
  <si>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</si>
  <si>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</si>
  <si>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</si>
  <si>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</si>
  <si>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</si>
  <si>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</si>
  <si>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</si>
  <si>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</si>
  <si>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</si>
  <si>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</si>
  <si>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</si>
  <si>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</si>
  <si>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</si>
  <si>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</si>
  <si>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</si>
  <si>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</si>
  <si>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</si>
  <si>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</si>
  <si>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</si>
  <si>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</si>
  <si>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</si>
  <si>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</si>
  <si>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</si>
  <si>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</si>
  <si>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</si>
  <si>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</si>
  <si>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</si>
  <si>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</si>
  <si>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</si>
  <si>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</si>
  <si>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</si>
  <si>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</si>
  <si>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</si>
  <si>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</si>
  <si>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</si>
  <si>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</si>
  <si>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</si>
  <si>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</si>
  <si>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</si>
  <si>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</si>
  <si>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</si>
  <si>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</si>
  <si>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</si>
  <si>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</si>
  <si>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</si>
  <si>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</si>
  <si>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</si>
  <si>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</si>
  <si>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</si>
  <si>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</si>
  <si>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</si>
  <si>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</si>
  <si>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</si>
  <si>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</si>
  <si>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</si>
  <si>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</si>
  <si>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</si>
  <si>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</si>
  <si>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</si>
  <si>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</si>
  <si>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</si>
  <si>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</si>
  <si>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</si>
  <si>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</si>
  <si>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</si>
  <si>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</si>
  <si>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</si>
  <si>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</si>
  <si>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</si>
  <si>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</si>
  <si>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</si>
  <si>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</si>
  <si>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</si>
  <si>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</si>
  <si>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</si>
  <si>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</si>
  <si>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</si>
  <si>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</si>
  <si>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</si>
  <si>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</si>
  <si>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</si>
  <si>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</si>
  <si>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</si>
  <si>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</si>
  <si>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</si>
  <si>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</si>
  <si>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</si>
  <si>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</si>
  <si>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</si>
  <si>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</si>
  <si>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</si>
  <si>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</si>
  <si>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</si>
  <si>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</si>
  <si>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</si>
  <si>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</si>
  <si>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</si>
  <si>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</si>
  <si>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</si>
  <si>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</si>
  <si>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</si>
  <si>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</si>
  <si>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</si>
  <si>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</si>
  <si>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</si>
  <si>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</si>
  <si>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</si>
  <si>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</si>
  <si>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</si>
  <si>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</si>
  <si>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</si>
  <si>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</si>
  <si>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</si>
  <si>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</si>
  <si>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</si>
  <si>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</si>
  <si>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</si>
  <si>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</si>
  <si>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</si>
  <si>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</si>
  <si>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</si>
  <si>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</si>
  <si>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</si>
  <si>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</si>
  <si>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</si>
  <si>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</si>
  <si>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</si>
  <si>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</si>
  <si>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</si>
  <si>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</si>
  <si>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</si>
  <si>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</si>
  <si>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</si>
  <si>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</si>
  <si>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</si>
  <si>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</si>
  <si>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</si>
  <si>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</si>
  <si>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</si>
  <si>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</si>
  <si>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</si>
  <si>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</si>
  <si>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</si>
  <si>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</si>
  <si>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</si>
  <si>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</si>
  <si>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</si>
  <si>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</si>
  <si>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</si>
  <si>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</si>
  <si>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</si>
  <si>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</si>
  <si>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</si>
  <si>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</si>
  <si>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</si>
  <si>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</si>
  <si>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</si>
  <si>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</si>
  <si>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</si>
  <si>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</si>
  <si>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</si>
  <si>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</si>
  <si>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</si>
  <si>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</si>
  <si>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</si>
  <si>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</si>
  <si>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</si>
  <si>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</si>
  <si>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</si>
  <si>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</si>
  <si>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</si>
  <si>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</si>
  <si>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</si>
  <si>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</si>
  <si>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</si>
  <si>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</si>
  <si>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</si>
  <si>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</si>
  <si>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</si>
  <si>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</si>
  <si>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</si>
  <si>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</si>
  <si>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</si>
  <si>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</si>
  <si>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</si>
  <si>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</si>
  <si>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</si>
  <si>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</si>
  <si>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</si>
  <si>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</si>
  <si>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</si>
  <si>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</si>
  <si>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</si>
  <si>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</si>
  <si>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</si>
  <si>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</si>
  <si>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</si>
  <si>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</si>
  <si>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</si>
  <si>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</si>
  <si>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</si>
  <si>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</si>
  <si>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</si>
  <si>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</si>
  <si>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</si>
  <si>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</si>
  <si>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</si>
  <si>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</si>
  <si>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</si>
  <si>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</si>
  <si>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</si>
  <si>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</si>
  <si>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</si>
  <si>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</si>
  <si>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</si>
  <si>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</si>
  <si>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</si>
  <si>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</si>
  <si>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</si>
  <si>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</si>
  <si>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</si>
  <si>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</si>
  <si>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</si>
  <si>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</si>
  <si>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</si>
  <si>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</si>
  <si>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</si>
  <si>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</si>
  <si>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</si>
  <si>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</si>
  <si>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</si>
  <si>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</si>
  <si>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</si>
  <si>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</si>
  <si>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</si>
  <si>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</si>
  <si>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</si>
  <si>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</si>
  <si>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</si>
  <si>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</si>
  <si>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</si>
  <si>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</si>
  <si>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</si>
  <si>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</si>
  <si>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</si>
  <si>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</si>
  <si>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</si>
  <si>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</si>
  <si>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</si>
  <si>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</si>
  <si>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</si>
  <si>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</si>
  <si>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</si>
  <si>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</si>
  <si>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</si>
  <si>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</si>
  <si>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</si>
  <si>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</si>
  <si>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</si>
  <si>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</si>
  <si>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</si>
  <si>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</si>
  <si>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</si>
  <si>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</si>
  <si>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</si>
  <si>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</si>
  <si>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</si>
  <si>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</si>
  <si>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</si>
  <si>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</si>
  <si>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</si>
  <si>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</si>
  <si>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</si>
  <si>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</si>
  <si>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</si>
  <si>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</si>
  <si>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</si>
  <si>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</si>
  <si>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</si>
  <si>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</si>
  <si>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</si>
  <si>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</si>
  <si>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</si>
  <si>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</si>
  <si>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</si>
  <si>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</si>
  <si>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</si>
  <si>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</si>
  <si>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</si>
  <si>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</si>
  <si>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</si>
  <si>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</si>
  <si>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</si>
  <si>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</si>
  <si>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</si>
  <si>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</si>
  <si>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</si>
  <si>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</si>
  <si>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</si>
  <si>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</si>
  <si>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</si>
  <si>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</si>
  <si>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</si>
  <si>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</si>
  <si>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</si>
  <si>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</si>
  <si>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</si>
  <si>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</si>
  <si>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</si>
  <si>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</si>
  <si>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</si>
  <si>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</si>
  <si>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</si>
  <si>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</si>
  <si>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</si>
  <si>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</si>
  <si>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</si>
  <si>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</si>
  <si>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</si>
  <si>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</si>
  <si>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</si>
  <si>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</si>
  <si>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</si>
  <si>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</si>
  <si>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</si>
  <si>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</si>
  <si>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</si>
  <si>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</si>
  <si>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</si>
  <si>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</si>
  <si>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</si>
  <si>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</si>
  <si>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</si>
  <si>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</si>
  <si>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</si>
  <si>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</si>
  <si>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</si>
  <si>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</si>
  <si>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</si>
  <si>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</si>
  <si>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</si>
  <si>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</si>
  <si>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</si>
  <si>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</si>
  <si>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</si>
  <si>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</si>
  <si>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</si>
  <si>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</si>
  <si>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</si>
  <si>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</si>
  <si>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</si>
  <si>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</si>
  <si>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</si>
  <si>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</si>
  <si>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</si>
  <si>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</si>
  <si>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</si>
  <si>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</si>
  <si>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</si>
  <si>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</si>
  <si>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</si>
  <si>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</si>
  <si>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</si>
  <si>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</si>
  <si>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</si>
  <si>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</si>
  <si>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</si>
  <si>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</si>
  <si>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</si>
  <si>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</si>
  <si>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</si>
  <si>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</si>
  <si>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</si>
  <si>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</si>
  <si>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</si>
  <si>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</si>
  <si>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</si>
  <si>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</si>
  <si>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</si>
  <si>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</si>
  <si>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</si>
  <si>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</si>
  <si>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</si>
  <si>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</si>
  <si>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</si>
  <si>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</si>
  <si>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</si>
  <si>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</si>
  <si>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</si>
  <si>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</si>
  <si>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</si>
  <si>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</si>
  <si>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</si>
  <si>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</si>
  <si>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</si>
  <si>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</si>
  <si>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</si>
  <si>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</si>
  <si>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</si>
  <si>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</si>
  <si>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</si>
  <si>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</si>
  <si>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</si>
  <si>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</si>
  <si>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</si>
  <si>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</si>
  <si>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</si>
  <si>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</si>
  <si>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</si>
  <si>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</si>
  <si>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</si>
  <si>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</si>
  <si>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</si>
  <si>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</si>
  <si>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</si>
  <si>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</si>
  <si>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</si>
  <si>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</si>
  <si>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</si>
  <si>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</si>
  <si>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</si>
  <si>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</si>
  <si>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</si>
  <si>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</si>
  <si>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</si>
  <si>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</si>
  <si>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</si>
  <si>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</si>
  <si>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</si>
  <si>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</si>
  <si>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</si>
  <si>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</si>
  <si>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</si>
  <si>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</si>
  <si>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</si>
  <si>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</si>
  <si>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</si>
  <si>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</si>
  <si>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</si>
  <si>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</si>
  <si>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</si>
  <si>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</si>
  <si>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</si>
  <si>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</si>
  <si>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</si>
  <si>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</si>
  <si>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</si>
  <si>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</si>
  <si>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</si>
  <si>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</si>
  <si>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</si>
  <si>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</si>
  <si>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</si>
  <si>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</si>
  <si>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</si>
  <si>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</si>
  <si>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</si>
  <si>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</si>
  <si>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</si>
  <si>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</si>
  <si>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</si>
  <si>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</si>
  <si>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</si>
  <si>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</si>
  <si>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</si>
  <si>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</si>
  <si>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</si>
  <si>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</si>
  <si>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</si>
  <si>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</si>
  <si>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</si>
  <si>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</si>
  <si>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</si>
  <si>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</si>
  <si>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</si>
  <si>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</si>
  <si>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</si>
  <si>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</si>
  <si>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</si>
  <si>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</si>
  <si>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</si>
  <si>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</si>
  <si>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</si>
  <si>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</si>
  <si>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</si>
  <si>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</si>
  <si>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</si>
  <si>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</si>
  <si>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</si>
  <si>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</si>
  <si>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</si>
  <si>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</si>
  <si>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</si>
  <si>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</si>
  <si>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</si>
  <si>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</si>
  <si>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</si>
  <si>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</si>
  <si>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</si>
  <si>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</si>
  <si>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</si>
  <si>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</si>
  <si>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</si>
  <si>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</si>
  <si>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</si>
  <si>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</si>
  <si>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</si>
  <si>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</si>
  <si>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</si>
  <si>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</si>
  <si>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</si>
  <si>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</si>
  <si>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</si>
  <si>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</si>
  <si>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</si>
  <si>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</si>
  <si>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</si>
  <si>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</si>
  <si>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</si>
  <si>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</si>
  <si>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</si>
  <si>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</si>
  <si>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</si>
  <si>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</si>
  <si>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</si>
  <si>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</si>
  <si>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</si>
  <si>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</si>
  <si>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</si>
  <si>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</si>
  <si>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</si>
  <si>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</si>
  <si>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</si>
  <si>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</si>
  <si>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</si>
  <si>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</si>
  <si>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</si>
  <si>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</si>
  <si>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</si>
  <si>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</si>
  <si>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</si>
  <si>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</si>
  <si>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</si>
  <si>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</si>
  <si>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</si>
  <si>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</si>
  <si>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</si>
  <si>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</si>
  <si>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</si>
  <si>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</si>
  <si>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</si>
  <si>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</si>
  <si>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</si>
  <si>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</si>
  <si>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</si>
  <si>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</si>
  <si>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</si>
  <si>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</si>
  <si>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</si>
  <si>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</si>
  <si>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</si>
  <si>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</si>
  <si>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</si>
  <si>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</si>
  <si>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</si>
  <si>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</si>
  <si>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</si>
  <si>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</si>
  <si>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</si>
  <si>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</si>
  <si>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</si>
  <si>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</si>
  <si>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</si>
  <si>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</si>
  <si>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</si>
  <si>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</si>
  <si>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</si>
  <si>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</si>
  <si>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</si>
  <si>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</si>
  <si>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</si>
  <si>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</si>
  <si>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</si>
  <si>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</si>
  <si>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</si>
  <si>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</si>
  <si>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</si>
  <si>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</si>
  <si>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</si>
  <si>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</si>
  <si>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</si>
  <si>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</si>
  <si>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</si>
  <si>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</si>
  <si>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</si>
  <si>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</si>
  <si>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</si>
  <si>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</si>
  <si>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</si>
  <si>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</si>
  <si>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</si>
  <si>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</si>
  <si>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</si>
  <si>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</si>
  <si>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</si>
  <si>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</si>
  <si>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</si>
  <si>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</si>
  <si>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</si>
  <si>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</si>
  <si>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</si>
  <si>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</si>
  <si>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</si>
  <si>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</si>
  <si>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</si>
  <si>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</si>
  <si>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</si>
  <si>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</si>
  <si>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</si>
  <si>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</si>
  <si>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</si>
  <si>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</si>
  <si>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</si>
  <si>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</si>
  <si>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</si>
  <si>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</si>
  <si>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</si>
  <si>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</si>
  <si>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</si>
  <si>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</si>
  <si>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</si>
  <si>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</si>
  <si>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</si>
  <si>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</si>
  <si>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</si>
  <si>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</si>
  <si>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</si>
  <si>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</si>
  <si>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</si>
  <si>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</si>
  <si>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</si>
  <si>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</si>
  <si>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</si>
  <si>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</si>
  <si>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</si>
  <si>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</si>
  <si>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</si>
  <si>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</si>
  <si>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</si>
  <si>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</si>
  <si>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</si>
  <si>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</si>
  <si>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</si>
  <si>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</si>
  <si>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</si>
  <si>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</si>
  <si>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</si>
  <si>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</si>
  <si>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</si>
  <si>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</si>
  <si>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</si>
  <si>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</si>
  <si>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</si>
  <si>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</si>
  <si>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</si>
  <si>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</si>
  <si>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</si>
  <si>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</si>
  <si>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</si>
  <si>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</si>
  <si>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</si>
  <si>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</si>
  <si>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</si>
  <si>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</si>
  <si>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</si>
  <si>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</si>
  <si>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</si>
  <si>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</si>
  <si>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</si>
  <si>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</si>
  <si>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</si>
  <si>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</si>
  <si>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</si>
  <si>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</si>
  <si>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</si>
  <si>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</si>
  <si>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</si>
  <si>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</si>
  <si>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</si>
  <si>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</si>
  <si>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</si>
  <si>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</si>
  <si>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</si>
  <si>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</si>
  <si>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</si>
  <si>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</si>
  <si>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</si>
  <si>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</si>
  <si>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</si>
  <si>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</si>
  <si>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</si>
  <si>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</si>
  <si>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</si>
  <si>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</si>
  <si>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</si>
  <si>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</si>
  <si>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</si>
  <si>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</si>
  <si>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</si>
  <si>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</si>
  <si>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</si>
  <si>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</si>
  <si>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</si>
  <si>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</si>
  <si>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</si>
  <si>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</si>
  <si>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</si>
  <si>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</si>
  <si>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</si>
  <si>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</si>
  <si>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</si>
  <si>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</si>
  <si>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</si>
  <si>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</si>
  <si>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</si>
  <si>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</si>
  <si>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</si>
  <si>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</si>
  <si>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</si>
  <si>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</si>
  <si>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</si>
  <si>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</si>
  <si>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</si>
  <si>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</si>
  <si>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</si>
  <si>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</si>
  <si>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</si>
  <si>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</si>
  <si>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</si>
  <si>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</si>
  <si>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</si>
  <si>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</si>
  <si>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</si>
  <si>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</si>
  <si>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</si>
  <si>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</si>
  <si>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</si>
  <si>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</si>
  <si>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</si>
  <si>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</si>
  <si>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</si>
  <si>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</si>
  <si>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</si>
  <si>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</si>
  <si>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</si>
  <si>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</si>
  <si>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</si>
  <si>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</si>
  <si>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</si>
  <si>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</si>
  <si>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</si>
  <si>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</si>
  <si>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</si>
  <si>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</si>
  <si>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</si>
  <si>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</si>
  <si>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</si>
  <si>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</si>
  <si>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</si>
  <si>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</si>
  <si>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</si>
  <si>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</si>
  <si>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</si>
  <si>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</si>
  <si>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</si>
  <si>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</si>
  <si>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</si>
  <si>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</si>
  <si>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</si>
  <si>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</si>
  <si>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</si>
  <si>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</si>
  <si>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</si>
  <si>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</si>
  <si>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</si>
  <si>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</si>
  <si>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</si>
  <si>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</si>
  <si>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</si>
  <si>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</si>
  <si>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</si>
  <si>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</si>
  <si>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</si>
  <si>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</si>
  <si>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</si>
  <si>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</si>
  <si>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</si>
  <si>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</si>
  <si>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</si>
  <si>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</si>
  <si>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</si>
  <si>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</si>
  <si>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</si>
  <si>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</si>
  <si>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</si>
  <si>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</si>
  <si>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</si>
  <si>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</si>
  <si>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</si>
  <si>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</si>
  <si>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</si>
  <si>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</si>
  <si>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</si>
  <si>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</si>
  <si>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</si>
  <si>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</si>
  <si>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</si>
  <si>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</si>
  <si>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</si>
  <si>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</si>
  <si>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</si>
  <si>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</si>
  <si>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</si>
  <si>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</si>
  <si>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</si>
  <si>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</si>
  <si>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</si>
  <si>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</si>
  <si>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</si>
  <si>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</si>
  <si>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</si>
  <si>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</si>
  <si>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</si>
  <si>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</si>
  <si>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</si>
  <si>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</si>
  <si>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</si>
  <si>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</si>
  <si>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</si>
  <si>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</si>
  <si>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</si>
  <si>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</si>
  <si>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</si>
  <si>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</si>
  <si>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</si>
  <si>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</si>
  <si>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</si>
  <si>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</si>
  <si>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</si>
  <si>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</si>
  <si>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</si>
  <si>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</si>
  <si>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</si>
  <si>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</si>
  <si>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</si>
  <si>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</si>
  <si>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</si>
  <si>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</si>
  <si>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</si>
  <si>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</si>
  <si>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</si>
  <si>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</si>
  <si>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</si>
  <si>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</si>
  <si>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</si>
  <si>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</si>
  <si>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</si>
  <si>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</si>
  <si>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</si>
  <si>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</si>
  <si>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</si>
  <si>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</si>
  <si>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</si>
  <si>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</si>
  <si>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</si>
  <si>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</si>
  <si>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</si>
  <si>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</si>
  <si>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</si>
  <si>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</si>
  <si>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</si>
  <si>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</si>
  <si>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</si>
  <si>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</si>
  <si>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</si>
  <si>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</si>
  <si>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</si>
  <si>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</si>
  <si>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</si>
  <si>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</si>
  <si>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</si>
  <si>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</si>
  <si>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</si>
  <si>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</si>
  <si>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</si>
  <si>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</si>
  <si>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</si>
  <si>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</si>
  <si>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</si>
  <si>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</si>
  <si>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</si>
  <si>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</si>
  <si>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</si>
  <si>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</si>
  <si>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</si>
  <si>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</si>
  <si>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</si>
  <si>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</si>
  <si>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</si>
  <si>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</si>
  <si>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</si>
  <si>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</si>
  <si>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</si>
  <si>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</si>
  <si>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</si>
  <si>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</si>
  <si>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</si>
  <si>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</si>
  <si>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</si>
  <si>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</si>
  <si>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</si>
  <si>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</si>
  <si>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</si>
  <si>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</si>
  <si>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</si>
  <si>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</si>
  <si>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</si>
  <si>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</si>
  <si>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</si>
  <si>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</si>
  <si>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</si>
  <si>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</si>
  <si>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</si>
  <si>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</si>
  <si>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</si>
  <si>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</si>
  <si>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</si>
  <si>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</si>
  <si>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</si>
  <si>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</si>
  <si>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</si>
  <si>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</si>
  <si>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</si>
  <si>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</si>
  <si>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</si>
  <si>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</si>
  <si>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</si>
  <si>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</si>
  <si>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</si>
  <si>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</si>
  <si>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</si>
  <si>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</si>
  <si>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</si>
  <si>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</si>
  <si>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</si>
  <si>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</si>
  <si>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</si>
  <si>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</si>
  <si>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</si>
  <si>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</si>
  <si>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</si>
  <si>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</si>
  <si>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</si>
  <si>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</si>
  <si>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</si>
  <si>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</si>
  <si>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</si>
  <si>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</si>
  <si>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</si>
  <si>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</si>
  <si>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</si>
  <si>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</si>
  <si>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</si>
  <si>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</si>
  <si>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</si>
  <si>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</si>
  <si>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</si>
  <si>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</si>
  <si>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</si>
  <si>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</si>
  <si>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</si>
  <si>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</si>
  <si>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</si>
  <si>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</si>
  <si>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</si>
  <si>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</si>
  <si>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</si>
  <si>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</si>
  <si>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</si>
  <si>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</si>
  <si>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</si>
  <si>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</si>
  <si>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</si>
  <si>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</si>
  <si>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</si>
  <si>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</si>
  <si>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</si>
  <si>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</si>
  <si>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</si>
  <si>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</si>
  <si>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</si>
  <si>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</si>
  <si>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</si>
  <si>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</si>
  <si>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</si>
  <si>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</si>
  <si>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</si>
  <si>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</si>
  <si>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</si>
  <si>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</si>
  <si>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</si>
  <si>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</si>
  <si>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</si>
  <si>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</si>
  <si>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</si>
  <si>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</si>
  <si>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</si>
  <si>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</si>
  <si>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</si>
  <si>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</si>
  <si>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</si>
  <si>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</si>
  <si>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</si>
  <si>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</si>
  <si>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</si>
  <si>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</si>
  <si>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</si>
  <si>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</si>
  <si>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</si>
  <si>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</si>
  <si>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</si>
  <si>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</si>
  <si>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</si>
  <si>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</si>
  <si>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</si>
  <si>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</si>
  <si>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</si>
  <si>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</si>
  <si>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</si>
  <si>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</si>
  <si>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</si>
  <si>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</si>
  <si>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</si>
  <si>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</si>
  <si>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</si>
  <si>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</si>
  <si>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</si>
  <si>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</si>
  <si>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</si>
  <si>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</si>
  <si>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</si>
  <si>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</si>
  <si>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</si>
  <si>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</si>
  <si>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</si>
  <si>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</si>
  <si>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</si>
  <si>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</si>
  <si>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</si>
  <si>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</si>
  <si>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</si>
  <si>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</si>
  <si>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</si>
  <si>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</si>
  <si>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</si>
  <si>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</si>
  <si>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</si>
  <si>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</si>
  <si>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</si>
  <si>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</si>
  <si>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</si>
  <si>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</si>
  <si>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</si>
  <si>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</si>
  <si>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</si>
  <si>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</si>
  <si>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</si>
  <si>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</si>
  <si>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</si>
  <si>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</si>
  <si>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</si>
  <si>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</si>
  <si>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</si>
  <si>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</si>
  <si>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</si>
  <si>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</si>
  <si>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</si>
  <si>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</si>
  <si>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</si>
  <si>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</si>
  <si>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</si>
  <si>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</si>
  <si>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</si>
  <si>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</si>
  <si>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</si>
  <si>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</si>
  <si>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</si>
  <si>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</si>
  <si>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</si>
  <si>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</si>
  <si>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</si>
  <si>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</si>
  <si>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</si>
  <si>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</si>
  <si>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</si>
  <si>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</si>
  <si>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</si>
  <si>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</si>
  <si>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</si>
  <si>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</si>
  <si>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</si>
  <si>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</si>
  <si>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</si>
  <si>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</si>
  <si>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</si>
  <si>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</si>
  <si>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</si>
  <si>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</si>
  <si>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</si>
  <si>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</si>
  <si>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</si>
  <si>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</si>
  <si>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</si>
  <si>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</si>
  <si>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</si>
  <si>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</si>
  <si>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</si>
  <si>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</si>
  <si>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</si>
  <si>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</si>
  <si>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</si>
  <si>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</si>
  <si>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</si>
  <si>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</si>
  <si>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</si>
  <si>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</si>
  <si>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</si>
  <si>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</si>
  <si>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</si>
  <si>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</si>
  <si>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</si>
  <si>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</si>
  <si>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</si>
  <si>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</si>
  <si>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</si>
  <si>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</si>
  <si>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</si>
  <si>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</si>
  <si>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</si>
  <si>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</si>
  <si>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</si>
  <si>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</si>
  <si>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</si>
  <si>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</si>
  <si>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</si>
  <si>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</si>
  <si>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</si>
  <si>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</si>
  <si>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</si>
  <si>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</si>
  <si>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</si>
  <si>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</si>
  <si>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</si>
  <si>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</si>
  <si>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</si>
  <si>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</si>
  <si>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</si>
  <si>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</si>
  <si>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</si>
  <si>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</si>
  <si>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</si>
  <si>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</si>
  <si>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</si>
  <si>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</si>
  <si>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</si>
  <si>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</si>
  <si>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</si>
  <si>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</si>
  <si>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</si>
  <si>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</si>
  <si>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</si>
  <si>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</si>
  <si>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</si>
  <si>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</si>
  <si>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</si>
  <si>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</si>
  <si>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</si>
  <si>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</si>
  <si>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</si>
  <si>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</si>
  <si>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</si>
  <si>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</si>
  <si>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</si>
  <si>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</si>
  <si>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</si>
  <si>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</si>
  <si>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</si>
  <si>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</si>
  <si>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</si>
  <si>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</si>
  <si>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</si>
  <si>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</si>
  <si>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</si>
  <si>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</si>
  <si>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</si>
  <si>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</si>
  <si>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</si>
  <si>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</si>
  <si>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</si>
  <si>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</si>
  <si>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</si>
  <si>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</si>
  <si>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</si>
  <si>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</si>
  <si>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</si>
  <si>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</si>
  <si>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</si>
  <si>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</si>
  <si>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</si>
  <si>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</si>
  <si>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</si>
  <si>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</si>
  <si>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</si>
  <si>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</si>
  <si>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</si>
  <si>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</si>
  <si>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</si>
  <si>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</si>
  <si>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</si>
  <si>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</si>
  <si>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</si>
  <si>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</si>
  <si>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</si>
  <si>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</si>
  <si>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</si>
  <si>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</si>
  <si>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</si>
  <si>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</si>
  <si>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</si>
  <si>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</si>
  <si>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</si>
  <si>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</si>
  <si>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</si>
  <si>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</si>
  <si>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</si>
  <si>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</si>
  <si>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</si>
  <si>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</si>
  <si>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</si>
  <si>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</si>
  <si>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</si>
  <si>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</si>
  <si>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</si>
  <si>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</si>
  <si>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</si>
  <si>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</si>
  <si>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</si>
  <si>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</si>
  <si>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</si>
  <si>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</si>
  <si>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</si>
  <si>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</si>
  <si>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</si>
  <si>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</si>
  <si>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</si>
  <si>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</si>
  <si>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</si>
  <si>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</si>
  <si>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</si>
  <si>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</si>
  <si>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</si>
  <si>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</si>
  <si>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</si>
  <si>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</si>
  <si>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</si>
  <si>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</si>
  <si>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</si>
  <si>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</si>
  <si>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</si>
  <si>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</si>
  <si>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</si>
  <si>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</si>
  <si>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</si>
  <si>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</si>
  <si>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</si>
  <si>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</si>
  <si>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</si>
  <si>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</si>
  <si>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</si>
  <si>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</si>
  <si>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</si>
  <si>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</si>
  <si>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</si>
  <si>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</si>
  <si>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</si>
  <si>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</si>
  <si>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</si>
  <si>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</si>
  <si>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</si>
  <si>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</si>
  <si>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</si>
  <si>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</si>
  <si>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</si>
  <si>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</si>
  <si>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</si>
  <si>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</si>
  <si>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</si>
  <si>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</si>
  <si>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</si>
  <si>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</si>
  <si>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</si>
  <si>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</si>
  <si>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</si>
  <si>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</si>
  <si>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</si>
  <si>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</si>
  <si>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</si>
  <si>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</si>
  <si>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</si>
  <si>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</si>
  <si>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</si>
  <si>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</si>
  <si>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</si>
  <si>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</si>
  <si>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</si>
  <si>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</si>
  <si>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</si>
  <si>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</si>
  <si>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</si>
  <si>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</si>
  <si>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</si>
  <si>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</si>
  <si>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</si>
  <si>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</si>
  <si>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</si>
  <si>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</si>
  <si>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</si>
  <si>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</si>
  <si>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</si>
  <si>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</si>
  <si>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</si>
  <si>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</si>
  <si>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</si>
  <si>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</si>
  <si>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</si>
  <si>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</si>
  <si>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</si>
  <si>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</si>
  <si>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</si>
  <si>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</si>
  <si>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</si>
  <si>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</si>
  <si>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</si>
  <si>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</si>
  <si>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</si>
  <si>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</si>
  <si>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</si>
  <si>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</si>
  <si>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</si>
  <si>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</si>
  <si>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</si>
  <si>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</si>
  <si>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</si>
  <si>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</si>
  <si>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</si>
  <si>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</si>
  <si>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</si>
  <si>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</si>
  <si>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</si>
  <si>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</si>
  <si>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</si>
  <si>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</si>
  <si>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</si>
  <si>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</si>
  <si>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</si>
  <si>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</si>
  <si>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</si>
  <si>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</si>
  <si>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</si>
  <si>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</si>
  <si>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</si>
  <si>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</si>
  <si>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</si>
  <si>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</si>
  <si>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</si>
  <si>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</si>
  <si>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</si>
  <si>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</si>
  <si>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</si>
  <si>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</si>
  <si>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</si>
  <si>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</si>
  <si>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</si>
  <si>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</si>
  <si>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</si>
  <si>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</si>
  <si>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</si>
  <si>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</si>
  <si>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</si>
  <si>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</si>
  <si>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</si>
  <si>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</si>
  <si>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</si>
  <si>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</si>
  <si>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</si>
  <si>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</si>
  <si>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</si>
  <si>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</si>
  <si>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</si>
  <si>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</si>
  <si>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</si>
  <si>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</si>
  <si>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</si>
  <si>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</si>
  <si>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</si>
  <si>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</si>
  <si>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</si>
  <si>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</si>
  <si>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</si>
  <si>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</si>
  <si>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</si>
  <si>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</si>
  <si>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</si>
  <si>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</si>
  <si>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</si>
  <si>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</si>
  <si>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</si>
  <si>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</si>
  <si>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</si>
  <si>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</si>
  <si>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</si>
  <si>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</si>
  <si>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</si>
  <si>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</si>
  <si>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</si>
  <si>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</si>
  <si>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</si>
  <si>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</si>
  <si>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</si>
  <si>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</si>
  <si>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</si>
  <si>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</si>
  <si>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</si>
  <si>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</si>
  <si>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</si>
  <si>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</si>
  <si>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</si>
  <si>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</si>
  <si>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</si>
  <si>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</si>
  <si>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</si>
  <si>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</si>
  <si>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</si>
  <si>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</si>
  <si>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</si>
  <si>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</si>
  <si>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</si>
  <si>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</si>
  <si>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</si>
  <si>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</si>
  <si>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</si>
  <si>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</si>
  <si>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</si>
  <si>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</si>
  <si>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</si>
  <si>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</si>
  <si>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</si>
  <si>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</si>
  <si>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</si>
  <si>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</si>
  <si>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</si>
  <si>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</si>
  <si>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</si>
  <si>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</si>
  <si>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</si>
  <si>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</si>
  <si>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</si>
  <si>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</si>
  <si>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</si>
  <si>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</si>
  <si>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</si>
  <si>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</si>
  <si>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</si>
  <si>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</si>
  <si>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</si>
  <si>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</si>
  <si>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</si>
  <si>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</si>
  <si>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</si>
  <si>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</si>
  <si>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</si>
  <si>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</si>
  <si>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</si>
  <si>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</si>
  <si>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</si>
  <si>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</si>
  <si>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</si>
  <si>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</si>
  <si>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</si>
  <si>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</si>
  <si>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</si>
  <si>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</si>
  <si>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</si>
  <si>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</si>
  <si>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</si>
  <si>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</si>
  <si>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</si>
  <si>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</si>
  <si>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</si>
  <si>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</si>
  <si>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</si>
  <si>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</si>
  <si>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</si>
  <si>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</si>
  <si>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</si>
  <si>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</si>
  <si>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</si>
  <si>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</si>
  <si>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</si>
  <si>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</si>
  <si>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</si>
  <si>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</si>
  <si>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</si>
  <si>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</si>
  <si>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</si>
  <si>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</si>
  <si>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</si>
  <si>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</si>
  <si>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</si>
  <si>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</si>
  <si>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</si>
  <si>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</si>
  <si>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</si>
  <si>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</si>
  <si>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</si>
  <si>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</si>
  <si>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</si>
  <si>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</si>
  <si>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</si>
  <si>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</si>
  <si>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</si>
  <si>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</si>
  <si>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</si>
  <si>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</si>
  <si>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</si>
  <si>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</si>
  <si>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</si>
  <si>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</si>
  <si>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</si>
  <si>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</si>
  <si>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</si>
  <si>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</si>
  <si>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</si>
  <si>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</si>
  <si>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</si>
  <si>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</si>
  <si>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</si>
  <si>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</si>
  <si>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</si>
  <si>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</si>
  <si>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</si>
  <si>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</si>
  <si>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</si>
  <si>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</si>
  <si>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</si>
  <si>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</si>
  <si>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</si>
  <si>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</si>
  <si>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</si>
  <si>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</si>
  <si>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</si>
  <si>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</si>
  <si>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</si>
  <si>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</si>
  <si>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</si>
  <si>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</si>
  <si>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</si>
  <si>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</si>
  <si>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</si>
  <si>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</si>
  <si>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</si>
  <si>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</si>
  <si>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</si>
  <si>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</si>
  <si>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</si>
  <si>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</si>
  <si>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</si>
  <si>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</si>
  <si>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</si>
  <si>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</si>
  <si>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</si>
  <si>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</si>
  <si>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</si>
  <si>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</si>
  <si>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</si>
  <si>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</si>
  <si>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</si>
  <si>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</si>
  <si>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</si>
  <si>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</si>
  <si>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</si>
  <si>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</si>
  <si>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</si>
  <si>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</si>
  <si>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</si>
  <si>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</si>
  <si>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</si>
  <si>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</si>
  <si>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</si>
  <si>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</si>
  <si>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</si>
  <si>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</si>
  <si>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</si>
  <si>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</si>
  <si>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</si>
  <si>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</si>
  <si>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</si>
  <si>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</si>
  <si>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</si>
  <si>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</si>
  <si>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</si>
  <si>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</si>
  <si>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</si>
  <si>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</si>
  <si>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</si>
  <si>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</si>
  <si>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</si>
  <si>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</si>
  <si>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</si>
  <si>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</si>
  <si>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</si>
  <si>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</si>
  <si>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</si>
  <si>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</si>
  <si>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</si>
  <si>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</si>
  <si>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</si>
  <si>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</si>
  <si>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</si>
  <si>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</si>
  <si>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</si>
  <si>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</si>
  <si>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</si>
  <si>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</si>
  <si>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</si>
  <si>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</si>
  <si>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</si>
  <si>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</si>
  <si>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</si>
  <si>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</si>
  <si>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</si>
  <si>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</si>
  <si>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</si>
  <si>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</si>
  <si>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</si>
  <si>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</si>
  <si>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</si>
  <si>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</si>
  <si>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</si>
  <si>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</si>
  <si>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</si>
  <si>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</si>
  <si>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</si>
  <si>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</si>
  <si>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</si>
  <si>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</si>
  <si>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</si>
  <si>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</si>
  <si>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</si>
  <si>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</si>
  <si>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</si>
  <si>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</si>
  <si>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</si>
  <si>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</si>
  <si>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</si>
  <si>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</si>
  <si>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</si>
  <si>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</si>
  <si>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</si>
  <si>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</si>
  <si>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</si>
  <si>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</si>
  <si>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</si>
  <si>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</si>
  <si>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</si>
  <si>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</si>
  <si>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</si>
  <si>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</si>
  <si>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</si>
  <si>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</si>
  <si>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</si>
  <si>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</si>
  <si>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</si>
  <si>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</si>
  <si>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</si>
  <si>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</si>
  <si>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</si>
  <si>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</si>
  <si>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</si>
  <si>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</si>
  <si>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</si>
  <si>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</si>
  <si>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</si>
  <si>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</si>
  <si>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</si>
  <si>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</si>
  <si>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</si>
  <si>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</si>
  <si>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</si>
  <si>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</si>
  <si>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</si>
  <si>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</si>
  <si>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</si>
  <si>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</si>
  <si>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</si>
  <si>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</si>
  <si>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</si>
  <si>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</si>
  <si>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</si>
  <si>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</si>
  <si>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</si>
  <si>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</si>
  <si>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</si>
  <si>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</si>
  <si>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</si>
  <si>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</si>
  <si>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</si>
  <si>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</si>
  <si>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</si>
  <si>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</si>
  <si>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</si>
  <si>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</si>
  <si>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</si>
  <si>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</si>
  <si>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</si>
  <si>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</si>
  <si>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</si>
  <si>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</si>
  <si>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</si>
  <si>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</si>
  <si>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</si>
  <si>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</si>
  <si>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</si>
  <si>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</si>
  <si>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</si>
  <si>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</si>
  <si>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</si>
  <si>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</si>
  <si>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</si>
  <si>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</si>
  <si>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</si>
  <si>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</si>
  <si>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</si>
  <si>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</si>
  <si>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</si>
  <si>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</si>
  <si>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</si>
  <si>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</si>
  <si>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</si>
  <si>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</si>
  <si>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</si>
  <si>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</si>
  <si>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</si>
  <si>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</si>
  <si>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</si>
  <si>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</si>
  <si>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</si>
  <si>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</si>
  <si>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</si>
  <si>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</si>
  <si>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</si>
  <si>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</si>
  <si>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</si>
  <si>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</si>
  <si>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</si>
  <si>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</si>
  <si>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</si>
  <si>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</si>
  <si>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</si>
  <si>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</si>
  <si>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</si>
  <si>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</si>
  <si>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</si>
  <si>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</si>
  <si>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</si>
  <si>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</si>
  <si>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</si>
  <si>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</si>
  <si>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</si>
  <si>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</si>
  <si>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</si>
  <si>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</si>
  <si>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</si>
  <si>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</si>
  <si>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</si>
  <si>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</si>
  <si>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</si>
  <si>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</si>
  <si>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</si>
  <si>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</si>
  <si>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</si>
  <si>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</si>
  <si>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</si>
  <si>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</si>
  <si>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</si>
  <si>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</si>
  <si>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</si>
  <si>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</si>
  <si>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</si>
  <si>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</si>
  <si>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</si>
  <si>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</si>
  <si>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</si>
  <si>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</si>
  <si>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</si>
  <si>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</si>
  <si>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</si>
  <si>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</si>
  <si>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</si>
  <si>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</si>
  <si>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</si>
  <si>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</si>
  <si>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</si>
  <si>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</si>
  <si>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</si>
  <si>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</si>
  <si>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</si>
  <si>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</si>
  <si>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</si>
  <si>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</si>
  <si>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</si>
  <si>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</si>
  <si>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</si>
  <si>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</si>
  <si>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</si>
  <si>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</si>
  <si>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</si>
  <si>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</si>
  <si>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</si>
  <si>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</si>
  <si>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</si>
  <si>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</si>
  <si>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</si>
  <si>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</si>
  <si>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</si>
  <si>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</si>
  <si>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</si>
  <si>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</si>
  <si>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</si>
  <si>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</si>
  <si>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</si>
  <si>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</si>
  <si>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</si>
  <si>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</si>
  <si>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</si>
  <si>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</si>
  <si>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</si>
  <si>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</si>
  <si>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</si>
  <si>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</si>
  <si>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</si>
  <si>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</si>
  <si>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</si>
  <si>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</si>
  <si>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</si>
  <si>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</si>
  <si>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</si>
  <si>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</si>
  <si>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</si>
  <si>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</si>
  <si>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</si>
  <si>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</si>
  <si>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</si>
  <si>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</si>
  <si>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</si>
  <si>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</si>
  <si>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</si>
  <si>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</si>
  <si>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</si>
  <si>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</si>
  <si>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</si>
  <si>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</si>
  <si>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</si>
  <si>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</si>
  <si>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</si>
  <si>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</si>
  <si>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</si>
  <si>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</si>
  <si>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</si>
  <si>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</si>
  <si>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</si>
  <si>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</si>
  <si>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</si>
  <si>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</si>
  <si>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</si>
  <si>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</si>
  <si>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</si>
  <si>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</si>
  <si>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</si>
  <si>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</si>
  <si>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</si>
  <si>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</si>
  <si>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</si>
  <si>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</si>
  <si>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</si>
  <si>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</si>
  <si>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</si>
  <si>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</si>
  <si>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</si>
  <si>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</si>
  <si>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</si>
  <si>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</si>
  <si>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</si>
  <si>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</si>
  <si>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</si>
  <si>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</si>
  <si>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</si>
  <si>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</si>
  <si>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</si>
  <si>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</si>
  <si>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</si>
  <si>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</si>
  <si>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</si>
  <si>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</si>
  <si>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</si>
  <si>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</si>
  <si>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</si>
  <si>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</si>
  <si>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</si>
  <si>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</si>
  <si>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</si>
  <si>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</si>
  <si>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</si>
  <si>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</si>
  <si>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</si>
  <si>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</si>
  <si>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</si>
  <si>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</si>
  <si>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</si>
  <si>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</si>
  <si>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</si>
  <si>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</si>
  <si>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</si>
  <si>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</si>
  <si>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</si>
  <si>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</si>
  <si>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</si>
  <si>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</si>
  <si>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</si>
  <si>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</si>
  <si>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</si>
  <si>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</si>
  <si>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</si>
  <si>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</si>
  <si>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</si>
  <si>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</si>
  <si>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</si>
  <si>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</si>
  <si>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</si>
  <si>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</si>
  <si>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</si>
  <si>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</si>
  <si>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</si>
  <si>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</si>
  <si>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</si>
  <si>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</si>
  <si>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</si>
  <si>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</si>
  <si>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</si>
  <si>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</si>
  <si>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</si>
  <si>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</si>
  <si>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</si>
  <si>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</si>
  <si>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</si>
  <si>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</si>
  <si>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</si>
  <si>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</si>
  <si>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</si>
  <si>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</si>
  <si>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</si>
  <si>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</si>
  <si>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</si>
  <si>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</si>
  <si>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</si>
  <si>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</si>
  <si>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</si>
  <si>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</si>
  <si>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</si>
  <si>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</si>
  <si>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</si>
  <si>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</si>
  <si>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</si>
  <si>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</si>
  <si>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</si>
  <si>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</si>
  <si>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</si>
  <si>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</si>
  <si>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</si>
  <si>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</si>
  <si>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</si>
  <si>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</si>
  <si>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</si>
  <si>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</si>
  <si>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</si>
  <si>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</si>
  <si>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</si>
  <si>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</si>
  <si>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</si>
  <si>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</si>
  <si>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</si>
  <si>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</si>
  <si>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</si>
  <si>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</si>
  <si>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</si>
  <si>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</si>
  <si>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</si>
  <si>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</si>
  <si>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</si>
  <si>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</si>
  <si>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</si>
  <si>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</si>
  <si>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</si>
  <si>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</si>
  <si>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</si>
  <si>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</si>
  <si>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</si>
  <si>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</si>
  <si>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</si>
  <si>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</si>
  <si>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</si>
  <si>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</si>
  <si>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</si>
  <si>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</si>
  <si>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</si>
  <si>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</si>
  <si>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</si>
  <si>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</si>
  <si>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</si>
  <si>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</si>
  <si>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</si>
  <si>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</si>
  <si>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</si>
  <si>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</si>
  <si>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</si>
  <si>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</si>
  <si>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</si>
  <si>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</si>
  <si>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</si>
  <si>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</si>
  <si>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</si>
  <si>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</si>
  <si>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</si>
  <si>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</si>
  <si>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</si>
  <si>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</si>
  <si>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</si>
  <si>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</si>
  <si>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</si>
  <si>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</si>
  <si>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</si>
  <si>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</si>
  <si>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</si>
  <si>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</si>
  <si>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</si>
  <si>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</si>
  <si>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</si>
  <si>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</si>
  <si>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</si>
  <si>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</si>
  <si>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</si>
  <si>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</si>
  <si>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</si>
  <si>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</si>
  <si>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</si>
  <si>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</si>
  <si>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</si>
  <si>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</si>
  <si>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</si>
  <si>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</si>
  <si>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</si>
  <si>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</si>
  <si>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</si>
  <si>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</si>
  <si>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</si>
  <si>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</si>
  <si>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</si>
  <si>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</si>
  <si>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</si>
  <si>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</si>
  <si>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</si>
  <si>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</si>
  <si>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</si>
  <si>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</si>
  <si>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</si>
  <si>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</si>
  <si>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</si>
  <si>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</si>
  <si>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</si>
  <si>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</si>
  <si>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</si>
  <si>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</si>
  <si>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</si>
  <si>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</si>
  <si>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</si>
  <si>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</si>
  <si>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</si>
  <si>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</si>
  <si>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</si>
  <si>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</si>
  <si>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</si>
  <si>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</si>
  <si>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</si>
  <si>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</si>
  <si>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</si>
  <si>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</si>
  <si>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</si>
  <si>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</si>
  <si>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</si>
  <si>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</si>
  <si>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</si>
  <si>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</si>
  <si>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</si>
  <si>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</si>
  <si>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</si>
  <si>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</si>
  <si>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</si>
  <si>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</si>
  <si>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</si>
  <si>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</si>
  <si>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</si>
  <si>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</si>
  <si>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</si>
  <si>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</si>
  <si>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</si>
  <si>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</si>
  <si>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</si>
  <si>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</si>
  <si>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</si>
  <si>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</si>
  <si>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</si>
  <si>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</si>
  <si>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</si>
  <si>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</si>
  <si>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</si>
  <si>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</si>
  <si>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</si>
  <si>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</si>
  <si>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</si>
  <si>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</si>
  <si>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</si>
  <si>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</si>
  <si>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</si>
  <si>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</si>
  <si>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</si>
  <si>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</si>
  <si>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</si>
  <si>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</si>
  <si>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</si>
  <si>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</si>
  <si>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</si>
  <si>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</si>
  <si>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</si>
  <si>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</si>
  <si>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</si>
  <si>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</si>
  <si>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</si>
  <si>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</si>
  <si>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</si>
  <si>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</si>
  <si>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</si>
  <si>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</si>
  <si>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</si>
  <si>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</si>
  <si>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</si>
  <si>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</si>
  <si>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</si>
  <si>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</si>
  <si>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</si>
  <si>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</si>
  <si>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</si>
  <si>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</si>
  <si>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</si>
  <si>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</si>
  <si>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</si>
  <si>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</si>
  <si>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</si>
  <si>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</si>
  <si>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</si>
  <si>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</si>
  <si>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</si>
  <si>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</si>
  <si>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</si>
  <si>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</si>
  <si>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</si>
  <si>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</si>
  <si>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</si>
  <si>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</si>
  <si>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</si>
  <si>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</si>
  <si>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</si>
  <si>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</si>
  <si>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</si>
  <si>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</si>
  <si>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</si>
  <si>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</si>
  <si>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</si>
  <si>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</si>
  <si>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</si>
  <si>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</si>
  <si>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</si>
  <si>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</si>
  <si>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</si>
  <si>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</si>
  <si>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</si>
  <si>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</si>
  <si>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</si>
  <si>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</si>
  <si>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</si>
  <si>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</si>
  <si>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</si>
  <si>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</si>
  <si>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</si>
  <si>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</si>
  <si>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</si>
  <si>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</si>
  <si>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</si>
  <si>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</si>
  <si>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</si>
  <si>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</si>
  <si>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</si>
  <si>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</si>
  <si>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</si>
  <si>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</si>
  <si>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</si>
  <si>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</si>
  <si>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</si>
  <si>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</si>
  <si>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</si>
  <si>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</si>
  <si>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</si>
  <si>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</si>
  <si>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</si>
  <si>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</si>
  <si>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</si>
  <si>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</si>
  <si>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</si>
  <si>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</si>
  <si>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</si>
  <si>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</si>
  <si>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</si>
  <si>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</si>
  <si>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</si>
  <si>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</si>
  <si>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</si>
  <si>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</si>
  <si>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</si>
  <si>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</si>
  <si>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</si>
  <si>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</si>
  <si>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</si>
  <si>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</si>
  <si>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</si>
  <si>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</si>
  <si>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</si>
  <si>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</si>
  <si>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</si>
  <si>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</si>
  <si>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</si>
  <si>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</si>
  <si>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</si>
  <si>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</si>
  <si>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</si>
  <si>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</si>
  <si>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</si>
  <si>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</si>
  <si>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</si>
  <si>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</si>
  <si>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</si>
  <si>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</si>
  <si>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</si>
  <si>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</si>
  <si>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</si>
  <si>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</si>
  <si>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</si>
  <si>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</si>
  <si>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</si>
  <si>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</si>
  <si>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</si>
  <si>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</si>
  <si>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</si>
  <si>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</si>
  <si>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</si>
  <si>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</si>
  <si>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</si>
  <si>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</si>
  <si>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</si>
  <si>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</si>
  <si>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</si>
  <si>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</si>
  <si>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</si>
  <si>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</si>
  <si>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</si>
  <si>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</si>
  <si>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</si>
  <si>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</si>
  <si>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</si>
  <si>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</si>
  <si>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</si>
  <si>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</si>
  <si>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</si>
  <si>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</si>
  <si>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</si>
  <si>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</si>
  <si>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</si>
  <si>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</si>
  <si>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</si>
  <si>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</si>
  <si>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</si>
  <si>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</si>
  <si>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</si>
  <si>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</si>
  <si>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</si>
  <si>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</si>
  <si>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</si>
  <si>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</si>
  <si>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</si>
  <si>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</si>
  <si>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</si>
  <si>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</si>
  <si>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</si>
  <si>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</si>
  <si>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</si>
  <si>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</si>
  <si>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</si>
  <si>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</si>
  <si>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</si>
  <si>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</si>
  <si>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</si>
  <si>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</si>
  <si>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</si>
  <si>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</si>
  <si>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</si>
  <si>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</si>
  <si>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</si>
  <si>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</si>
  <si>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</si>
  <si>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</si>
  <si>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</si>
  <si>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</si>
  <si>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</si>
  <si>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</si>
  <si>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</si>
  <si>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</si>
  <si>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</si>
  <si>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</si>
  <si>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</si>
  <si>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</si>
  <si>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</si>
  <si>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</si>
  <si>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</si>
  <si>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</si>
  <si>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</si>
  <si>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</si>
  <si>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</si>
  <si>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</si>
  <si>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</si>
  <si>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</si>
  <si>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</si>
  <si>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</si>
  <si>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</si>
  <si>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</si>
  <si>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</si>
  <si>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</si>
  <si>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</si>
  <si>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</si>
  <si>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</si>
  <si>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</si>
  <si>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</si>
  <si>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</si>
  <si>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</si>
  <si>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</si>
  <si>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</si>
  <si>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</si>
  <si>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</si>
  <si>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</si>
  <si>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</si>
  <si>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</si>
  <si>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</si>
  <si>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</si>
  <si>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</si>
  <si>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</si>
  <si>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</si>
  <si>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</si>
  <si>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</si>
  <si>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</si>
  <si>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</si>
  <si>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</si>
  <si>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</si>
  <si>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</si>
  <si>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</si>
  <si>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</si>
  <si>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</si>
  <si>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</si>
  <si>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</si>
  <si>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</si>
  <si>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</si>
  <si>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</si>
  <si>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</si>
  <si>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</si>
  <si>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</si>
  <si>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</si>
  <si>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</si>
  <si>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</si>
  <si>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</si>
  <si>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</si>
  <si>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</si>
  <si>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</si>
  <si>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</si>
  <si>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</si>
  <si>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</si>
  <si>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</si>
  <si>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</si>
  <si>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</si>
  <si>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</si>
  <si>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</si>
  <si>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</si>
  <si>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</si>
  <si>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</si>
  <si>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</si>
  <si>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</si>
  <si>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</si>
  <si>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</si>
  <si>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</si>
  <si>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</si>
  <si>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</si>
  <si>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</si>
  <si>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</si>
  <si>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</si>
  <si>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</si>
  <si>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</si>
  <si>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</si>
  <si>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</si>
  <si>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</si>
  <si>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</si>
  <si>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</si>
  <si>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</si>
  <si>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</si>
  <si>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</si>
  <si>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</si>
  <si>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</si>
  <si>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</si>
  <si>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</si>
  <si>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</si>
  <si>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</si>
  <si>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</si>
  <si>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</si>
  <si>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</si>
  <si>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</si>
  <si>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</si>
  <si>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</si>
  <si>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</si>
  <si>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</si>
  <si>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</si>
  <si>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</si>
  <si>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</si>
  <si>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</si>
  <si>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</si>
  <si>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</si>
  <si>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</si>
  <si>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</si>
  <si>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</si>
  <si>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</si>
  <si>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</si>
  <si>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</si>
  <si>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</si>
  <si>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</si>
  <si>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</si>
  <si>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</si>
  <si>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</si>
  <si>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</si>
  <si>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</si>
  <si>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</si>
  <si>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</si>
  <si>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</si>
  <si>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</si>
  <si>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</si>
  <si>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</si>
  <si>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</si>
  <si>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</si>
  <si>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</si>
  <si>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</si>
  <si>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</si>
  <si>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</si>
  <si>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</si>
  <si>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</si>
  <si>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</si>
  <si>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</si>
  <si>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</si>
  <si>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</si>
  <si>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</si>
  <si>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</si>
  <si>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</si>
  <si>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</si>
  <si>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</si>
  <si>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</si>
  <si>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</si>
  <si>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</si>
  <si>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</si>
  <si>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</si>
  <si>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</si>
  <si>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</si>
  <si>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</si>
  <si>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</si>
  <si>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</si>
  <si>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</si>
  <si>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</si>
  <si>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</si>
  <si>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</si>
  <si>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</si>
  <si>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</si>
  <si>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</si>
  <si>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</si>
  <si>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</si>
  <si>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</si>
  <si>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</si>
  <si>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</si>
  <si>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</si>
  <si>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</si>
  <si>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</si>
  <si>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</si>
  <si>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</si>
  <si>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</si>
  <si>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</si>
  <si>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</si>
  <si>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</si>
  <si>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</si>
  <si>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</si>
  <si>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</si>
  <si>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</si>
  <si>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</si>
  <si>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</si>
  <si>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</si>
  <si>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</si>
  <si>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</si>
  <si>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</si>
  <si>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</si>
  <si>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</si>
  <si>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</si>
  <si>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</si>
  <si>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</si>
  <si>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</si>
  <si>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</si>
  <si>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</si>
  <si>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</si>
  <si>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</si>
  <si>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</si>
  <si>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</si>
  <si>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</si>
  <si>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</si>
  <si>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</si>
  <si>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</si>
  <si>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</si>
  <si>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</si>
  <si>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</si>
  <si>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</si>
  <si>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</si>
  <si>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</si>
  <si>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</si>
  <si>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</si>
  <si>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</si>
  <si>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</si>
  <si>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</si>
  <si>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</si>
  <si>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</si>
  <si>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</si>
  <si>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</si>
  <si>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</si>
  <si>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</si>
  <si>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</si>
  <si>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</si>
  <si>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</si>
  <si>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</si>
  <si>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</si>
  <si>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</si>
  <si>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</si>
  <si>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</si>
  <si>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</si>
  <si>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</si>
  <si>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</si>
  <si>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</si>
  <si>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</si>
  <si>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</si>
  <si>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</si>
  <si>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</si>
  <si>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</si>
  <si>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</si>
  <si>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</si>
  <si>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</si>
  <si>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</si>
  <si>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</si>
  <si>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</si>
  <si>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</si>
  <si>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</si>
  <si>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</si>
  <si>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</si>
  <si>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</si>
  <si>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</si>
  <si>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</si>
  <si>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</si>
  <si>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</si>
  <si>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</si>
  <si>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</si>
  <si>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</si>
  <si>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</si>
  <si>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</si>
  <si>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</si>
  <si>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</si>
  <si>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</si>
  <si>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</si>
  <si>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</si>
  <si>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</si>
  <si>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</si>
  <si>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</si>
  <si>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</si>
  <si>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</si>
  <si>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</si>
  <si>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</si>
  <si>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</si>
  <si>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</si>
  <si>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</si>
  <si>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</si>
  <si>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</si>
  <si>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</si>
  <si>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</si>
  <si>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</si>
  <si>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</si>
  <si>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</si>
  <si>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</si>
  <si>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</si>
  <si>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</si>
  <si>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</si>
  <si>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</si>
  <si>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</si>
  <si>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</si>
  <si>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</si>
  <si>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</si>
  <si>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</si>
  <si>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</si>
  <si>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</si>
  <si>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</si>
  <si>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</si>
  <si>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</si>
  <si>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</si>
  <si>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</si>
  <si>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</si>
  <si>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</si>
  <si>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</si>
  <si>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</si>
  <si>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</si>
  <si>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</si>
  <si>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</si>
  <si>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</si>
  <si>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</si>
  <si>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</si>
  <si>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</si>
  <si>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</si>
  <si>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</si>
  <si>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</si>
  <si>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</si>
  <si>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</si>
  <si>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</si>
  <si>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</si>
  <si>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</si>
  <si>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</si>
  <si>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</si>
  <si>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</si>
  <si>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</si>
  <si>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</si>
  <si>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</si>
  <si>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</si>
  <si>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</si>
  <si>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</si>
  <si>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</si>
  <si>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</si>
  <si>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</si>
  <si>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</si>
  <si>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</si>
  <si>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</si>
  <si>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</si>
  <si>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</si>
  <si>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</si>
  <si>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</si>
  <si>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</si>
  <si>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</si>
  <si>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</si>
  <si>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</si>
  <si>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</si>
  <si>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</si>
  <si>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</si>
  <si>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</si>
  <si>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</si>
  <si>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</si>
  <si>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</si>
  <si>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</si>
  <si>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</si>
  <si>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</si>
  <si>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</si>
  <si>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</si>
  <si>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</si>
  <si>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</si>
  <si>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</si>
  <si>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</si>
  <si>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</si>
  <si>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</si>
  <si>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</si>
  <si>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</si>
  <si>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</si>
  <si>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</si>
  <si>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</si>
  <si>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</si>
  <si>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</si>
  <si>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</si>
  <si>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</si>
  <si>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</si>
  <si>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</si>
  <si>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</si>
  <si>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</si>
  <si>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</si>
  <si>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</si>
  <si>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</si>
  <si>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</si>
  <si>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</si>
  <si>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</si>
  <si>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</si>
  <si>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</si>
  <si>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</si>
  <si>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</si>
  <si>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</si>
  <si>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</si>
  <si>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</si>
  <si>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</si>
  <si>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</si>
  <si>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</si>
  <si>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</si>
  <si>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</si>
  <si>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</si>
  <si>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</si>
  <si>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</si>
  <si>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</si>
  <si>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</si>
  <si>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</si>
  <si>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</si>
  <si>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</si>
  <si>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</si>
  <si>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</si>
  <si>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</si>
  <si>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</si>
  <si>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</si>
  <si>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</si>
  <si>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</si>
  <si>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</si>
  <si>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</si>
  <si>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</si>
  <si>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</si>
  <si>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</si>
  <si>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</si>
  <si>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</si>
  <si>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</si>
  <si>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</si>
  <si>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</si>
  <si>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</si>
  <si>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</si>
  <si>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</si>
  <si>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</si>
  <si>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</si>
  <si>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</si>
  <si>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</si>
  <si>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</si>
  <si>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</si>
  <si>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</si>
  <si>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</si>
  <si>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</si>
  <si>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</si>
  <si>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</si>
  <si>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</si>
  <si>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</si>
  <si>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</si>
  <si>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</si>
  <si>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</si>
  <si>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</si>
  <si>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</si>
  <si>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</si>
  <si>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</si>
  <si>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</si>
  <si>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</si>
  <si>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</si>
  <si>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</si>
  <si>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</si>
  <si>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</si>
  <si>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</si>
  <si>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</si>
  <si>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</si>
  <si>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</si>
  <si>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</si>
  <si>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</si>
  <si>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</si>
  <si>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</si>
  <si>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</si>
  <si>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</si>
  <si>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</si>
  <si>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</si>
  <si>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</si>
  <si>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</si>
  <si>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</si>
  <si>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</si>
  <si>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</si>
  <si>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</si>
  <si>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</si>
  <si>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</si>
  <si>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</si>
  <si>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</si>
  <si>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</si>
  <si>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</si>
  <si>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</si>
  <si>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</si>
  <si>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</si>
  <si>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</si>
  <si>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</si>
  <si>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</si>
  <si>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</si>
  <si>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</si>
  <si>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</si>
  <si>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</si>
  <si>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</si>
  <si>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</si>
  <si>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</si>
  <si>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</si>
  <si>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</si>
  <si>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</si>
  <si>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</si>
  <si>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</si>
  <si>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</si>
  <si>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</si>
  <si>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</si>
  <si>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</si>
  <si>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</si>
  <si>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</si>
  <si>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</si>
  <si>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</si>
  <si>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</si>
  <si>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</si>
  <si>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</si>
  <si>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</si>
  <si>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</si>
  <si>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</si>
  <si>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</si>
  <si>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</si>
  <si>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</si>
  <si>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</si>
  <si>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</si>
  <si>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</si>
  <si>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</si>
  <si>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</si>
  <si>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</si>
  <si>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</si>
  <si>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</si>
  <si>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</si>
  <si>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</si>
  <si>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</si>
  <si>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</si>
  <si>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</si>
  <si>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</si>
  <si>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</si>
  <si>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</si>
  <si>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</si>
  <si>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</si>
  <si>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</si>
  <si>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</si>
  <si>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</si>
  <si>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</si>
  <si>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</si>
  <si>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</si>
  <si>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</si>
  <si>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</si>
  <si>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</si>
  <si>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</si>
  <si>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</si>
  <si>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</si>
  <si>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</si>
  <si>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</si>
  <si>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</si>
  <si>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</si>
  <si>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</si>
  <si>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</si>
  <si>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</si>
  <si>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</si>
  <si>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</si>
  <si>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</si>
  <si>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</si>
  <si>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</si>
  <si>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</si>
  <si>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</si>
  <si>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</si>
  <si>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</si>
  <si>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</si>
  <si>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</si>
  <si>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</si>
  <si>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</si>
  <si>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</si>
  <si>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</si>
  <si>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</si>
  <si>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</si>
  <si>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</si>
  <si>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</si>
  <si>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</si>
  <si>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</si>
  <si>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</si>
  <si>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</si>
  <si>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</si>
  <si>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</si>
  <si>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</si>
  <si>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</si>
  <si>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</si>
  <si>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</si>
  <si>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</si>
  <si>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</si>
  <si>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</si>
  <si>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</si>
  <si>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</si>
  <si>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</si>
  <si>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</si>
  <si>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</si>
  <si>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</si>
  <si>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</si>
  <si>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</si>
  <si>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</si>
  <si>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</si>
  <si>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</si>
  <si>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</si>
  <si>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</si>
  <si>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</si>
  <si>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</si>
  <si>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</si>
  <si>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</si>
  <si>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</si>
  <si>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</si>
  <si>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</si>
  <si>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</si>
  <si>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</si>
  <si>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</si>
  <si>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</si>
  <si>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</si>
  <si>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</si>
  <si>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</si>
  <si>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</si>
  <si>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</si>
  <si>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</si>
  <si>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</si>
  <si>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</si>
  <si>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</si>
  <si>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</si>
  <si>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</si>
  <si>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</si>
  <si>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</si>
  <si>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</si>
  <si>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</si>
  <si>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</si>
  <si>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</si>
  <si>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</si>
  <si>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</si>
  <si>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</si>
  <si>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</si>
  <si>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</si>
  <si>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</si>
  <si>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</si>
  <si>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</si>
  <si>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</si>
  <si>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</si>
  <si>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</si>
  <si>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</si>
  <si>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</si>
  <si>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</si>
  <si>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</si>
  <si>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</si>
  <si>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</si>
  <si>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</si>
  <si>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</si>
  <si>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</si>
  <si>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</si>
  <si>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</si>
  <si>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</si>
  <si>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</si>
  <si>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</si>
  <si>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</si>
  <si>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</si>
  <si>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</si>
  <si>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</si>
  <si>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</si>
  <si>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</si>
  <si>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</si>
  <si>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</si>
  <si>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</si>
  <si>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</si>
  <si>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</si>
  <si>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</si>
  <si>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</si>
  <si>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</si>
  <si>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</si>
  <si>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</si>
  <si>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</si>
  <si>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</si>
  <si>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</si>
  <si>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</si>
  <si>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</si>
  <si>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</si>
  <si>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</si>
  <si>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</si>
  <si>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</si>
  <si>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</si>
  <si>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</si>
  <si>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</si>
  <si>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</si>
  <si>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</si>
  <si>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</si>
  <si>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</si>
  <si>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</si>
  <si>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</si>
  <si>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</si>
  <si>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</si>
  <si>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</si>
  <si>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</si>
  <si>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</si>
  <si>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</si>
  <si>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</si>
  <si>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</si>
  <si>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</si>
  <si>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</si>
  <si>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</si>
  <si>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</si>
  <si>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</si>
  <si>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</si>
  <si>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</si>
  <si>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</si>
  <si>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</si>
  <si>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</si>
  <si>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</si>
  <si>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</si>
  <si>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</si>
  <si>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</si>
  <si>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</si>
  <si>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</si>
  <si>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</si>
  <si>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</si>
  <si>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</si>
  <si>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</si>
  <si>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</si>
  <si>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</si>
  <si>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</si>
  <si>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</si>
  <si>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</si>
  <si>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</si>
  <si>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</si>
  <si>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</si>
  <si>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</si>
  <si>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</si>
  <si>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</si>
  <si>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</si>
  <si>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</si>
  <si>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</si>
  <si>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</si>
  <si>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</si>
  <si>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</si>
  <si>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</si>
  <si>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</si>
  <si>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</si>
  <si>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</si>
  <si>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</si>
  <si>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</si>
  <si>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</si>
  <si>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</si>
  <si>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</si>
  <si>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</si>
  <si>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</si>
  <si>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</si>
  <si>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</si>
  <si>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</si>
  <si>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</si>
  <si>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</si>
  <si>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</si>
  <si>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</si>
  <si>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</si>
  <si>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</si>
  <si>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</si>
  <si>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</si>
  <si>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</si>
  <si>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</si>
  <si>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</si>
  <si>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</si>
  <si>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</si>
  <si>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</si>
  <si>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</si>
  <si>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</si>
  <si>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</si>
  <si>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</si>
  <si>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</si>
  <si>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</si>
  <si>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</si>
  <si>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</si>
  <si>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</si>
  <si>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</si>
  <si>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</si>
  <si>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</si>
  <si>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</si>
  <si>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</si>
  <si>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</si>
  <si>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</si>
  <si>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</si>
  <si>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</si>
  <si>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</si>
  <si>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</si>
  <si>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</si>
  <si>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</si>
  <si>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</si>
  <si>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</si>
  <si>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</si>
  <si>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</si>
  <si>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</si>
  <si>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</si>
  <si>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</si>
  <si>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</si>
  <si>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</si>
  <si>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</si>
  <si>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</si>
  <si>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</si>
  <si>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</si>
  <si>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</si>
  <si>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</si>
  <si>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</si>
  <si>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</si>
  <si>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</si>
  <si>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</si>
  <si>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</si>
  <si>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</si>
  <si>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</si>
  <si>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</si>
  <si>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</si>
  <si>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</si>
  <si>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</si>
  <si>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</si>
  <si>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</si>
  <si>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</si>
  <si>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</si>
  <si>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</si>
  <si>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</si>
  <si>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</si>
  <si>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</si>
  <si>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</si>
  <si>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</si>
  <si>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</si>
  <si>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</si>
  <si>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</si>
  <si>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</si>
  <si>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</si>
  <si>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</si>
  <si>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</si>
  <si>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</si>
  <si>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</si>
  <si>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</si>
  <si>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</si>
  <si>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</si>
  <si>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</si>
  <si>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</si>
  <si>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</si>
  <si>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</si>
  <si>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</si>
  <si>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</si>
  <si>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</si>
  <si>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</si>
  <si>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</si>
  <si>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</si>
  <si>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</si>
  <si>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</si>
  <si>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</si>
  <si>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</si>
  <si>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</si>
  <si>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</si>
  <si>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</si>
  <si>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</si>
  <si>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</si>
  <si>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</si>
  <si>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</si>
  <si>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</si>
  <si>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</si>
  <si>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</si>
  <si>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</si>
  <si>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</si>
  <si>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</si>
  <si>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</si>
  <si>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</si>
  <si>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</si>
  <si>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</si>
  <si>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</si>
  <si>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</si>
  <si>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</si>
  <si>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</si>
  <si>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</si>
  <si>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</si>
  <si>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</si>
  <si>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</si>
  <si>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</si>
  <si>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</si>
  <si>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</si>
  <si>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</si>
  <si>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</si>
  <si>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</si>
  <si>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</si>
  <si>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</si>
  <si>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</si>
  <si>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</si>
  <si>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</si>
  <si>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</si>
  <si>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</si>
  <si>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</si>
  <si>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</si>
  <si>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</si>
  <si>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</si>
  <si>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</si>
  <si>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</si>
  <si>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</si>
  <si>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</si>
  <si>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</si>
  <si>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</si>
  <si>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</si>
  <si>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</si>
  <si>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</si>
  <si>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</si>
  <si>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</si>
  <si>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</si>
  <si>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</si>
  <si>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</si>
  <si>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</si>
  <si>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</si>
  <si>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</si>
  <si>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</si>
  <si>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</si>
  <si>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</si>
  <si>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</si>
  <si>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</si>
  <si>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</si>
  <si>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</si>
  <si>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</si>
  <si>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</si>
  <si>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</si>
  <si>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</si>
  <si>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</si>
  <si>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</si>
  <si>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</si>
  <si>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</si>
  <si>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</si>
  <si>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</si>
  <si>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</si>
  <si>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</si>
  <si>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</si>
  <si>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</si>
  <si>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</si>
  <si>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</si>
  <si>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</si>
  <si>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</si>
  <si>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</si>
  <si>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</si>
  <si>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</si>
  <si>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</si>
  <si>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</si>
  <si>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</si>
  <si>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</si>
  <si>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</si>
  <si>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</si>
  <si>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</si>
  <si>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</si>
  <si>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</si>
  <si>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</si>
  <si>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</si>
  <si>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</si>
  <si>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</si>
  <si>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</si>
  <si>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</si>
  <si>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</si>
  <si>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</si>
  <si>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</si>
  <si>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</si>
  <si>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</si>
  <si>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</si>
  <si>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</si>
  <si>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</si>
  <si>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</si>
  <si>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</si>
  <si>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</si>
  <si>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</si>
  <si>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</si>
  <si>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</si>
  <si>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</si>
  <si>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</si>
  <si>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</si>
  <si>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</si>
  <si>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</si>
  <si>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</si>
  <si>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</si>
  <si>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</si>
  <si>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</si>
  <si>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</si>
  <si>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</si>
  <si>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</si>
  <si>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</si>
  <si>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</si>
  <si>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</si>
  <si>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</si>
  <si>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</si>
  <si>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</si>
  <si>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</si>
  <si>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</si>
  <si>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</si>
  <si>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</si>
  <si>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</si>
  <si>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</si>
  <si>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</si>
  <si>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</si>
  <si>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</si>
  <si>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</si>
  <si>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</si>
  <si>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</si>
  <si>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</si>
  <si>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</si>
  <si>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</si>
  <si>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</si>
  <si>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</si>
  <si>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</si>
  <si>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</si>
  <si>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</si>
  <si>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</si>
  <si>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</si>
  <si>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</si>
  <si>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</si>
  <si>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</si>
  <si>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</si>
  <si>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</si>
  <si>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</si>
  <si>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</si>
  <si>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</si>
  <si>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</si>
  <si>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</si>
  <si>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</si>
  <si>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</si>
  <si>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</si>
  <si>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</si>
  <si>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</si>
  <si>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</si>
  <si>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</si>
  <si>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</si>
  <si>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</si>
  <si>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</si>
  <si>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</si>
  <si>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</si>
  <si>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</si>
  <si>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</si>
  <si>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</si>
  <si>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</si>
  <si>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</si>
  <si>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</si>
  <si>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</si>
  <si>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</si>
  <si>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</si>
  <si>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</si>
  <si>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</si>
  <si>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</si>
  <si>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</si>
  <si>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</si>
  <si>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</si>
  <si>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</si>
  <si>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</si>
  <si>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</si>
  <si>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</si>
  <si>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</si>
  <si>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</si>
  <si>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</si>
  <si>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</si>
  <si>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</si>
  <si>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</si>
  <si>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</si>
  <si>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</si>
  <si>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</si>
  <si>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</si>
  <si>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</si>
  <si>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</si>
  <si>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</si>
  <si>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</si>
  <si>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</si>
  <si>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</si>
  <si>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</si>
  <si>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</si>
  <si>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</si>
  <si>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</si>
  <si>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</si>
  <si>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</si>
  <si>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</si>
  <si>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</si>
  <si>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</si>
  <si>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</si>
  <si>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</si>
  <si>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</si>
  <si>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</si>
  <si>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</si>
  <si>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</si>
  <si>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</si>
  <si>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</si>
  <si>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</si>
  <si>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</si>
  <si>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</si>
  <si>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</si>
  <si>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</si>
  <si>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</si>
  <si>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</si>
  <si>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</si>
  <si>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</si>
  <si>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</si>
  <si>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</si>
  <si>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</si>
  <si>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</si>
  <si>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</si>
  <si>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</si>
  <si>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</si>
  <si>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</si>
  <si>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</si>
  <si>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</si>
  <si>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</si>
  <si>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</si>
  <si>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</si>
  <si>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</si>
  <si>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</si>
  <si>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</si>
  <si>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</si>
  <si>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</si>
  <si>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</si>
  <si>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</si>
  <si>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</si>
  <si>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</si>
  <si>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</si>
  <si>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</si>
  <si>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</si>
  <si>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</si>
  <si>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</si>
  <si>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</si>
  <si>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</si>
  <si>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</si>
  <si>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</si>
  <si>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</si>
  <si>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</si>
  <si>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</si>
  <si>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</si>
  <si>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</si>
  <si>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</si>
  <si>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</si>
  <si>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</si>
  <si>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</si>
  <si>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</si>
  <si>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</si>
  <si>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</si>
  <si>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</si>
  <si>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</si>
  <si>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</si>
  <si>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</si>
  <si>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</si>
  <si>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</si>
  <si>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</si>
  <si>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</si>
  <si>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</si>
  <si>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</si>
  <si>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</si>
  <si>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</si>
  <si>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</si>
  <si>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</si>
  <si>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</si>
  <si>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</si>
  <si>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</si>
  <si>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</si>
  <si>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</si>
  <si>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</si>
  <si>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</si>
  <si>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</si>
  <si>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</si>
  <si>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</si>
  <si>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</si>
  <si>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</si>
  <si>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</si>
  <si>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</si>
  <si>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</si>
  <si>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</si>
  <si>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</si>
  <si>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</si>
  <si>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</si>
  <si>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</si>
  <si>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</si>
  <si>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</si>
  <si>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</si>
  <si>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</si>
  <si>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</si>
  <si>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</si>
  <si>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</si>
  <si>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</si>
  <si>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</si>
  <si>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</si>
  <si>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</si>
  <si>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</si>
  <si>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</si>
  <si>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</si>
  <si>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</si>
  <si>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</si>
  <si>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</si>
  <si>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</si>
  <si>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</si>
  <si>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</si>
  <si>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</si>
  <si>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</si>
  <si>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</si>
  <si>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</si>
  <si>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</si>
  <si>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</si>
  <si>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</si>
  <si>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</si>
  <si>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</si>
  <si>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</si>
  <si>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</si>
  <si>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</si>
  <si>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</si>
  <si>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</si>
  <si>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</si>
  <si>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</si>
  <si>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</si>
  <si>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</si>
  <si>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</si>
  <si>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</si>
  <si>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</si>
  <si>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</si>
  <si>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</si>
  <si>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</si>
  <si>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</si>
  <si>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</si>
  <si>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</si>
  <si>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</si>
  <si>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</si>
  <si>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</si>
  <si>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</si>
  <si>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</si>
  <si>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</si>
  <si>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</si>
  <si>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</si>
  <si>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</si>
  <si>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</si>
  <si>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</si>
  <si>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</si>
  <si>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</si>
  <si>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</si>
  <si>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</si>
  <si>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</si>
  <si>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</si>
  <si>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</si>
  <si>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</si>
  <si>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</si>
  <si>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</si>
  <si>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</si>
  <si>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</si>
  <si>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</si>
  <si>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</si>
  <si>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</si>
  <si>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</si>
  <si>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</si>
  <si>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</si>
  <si>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</si>
  <si>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</si>
  <si>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</si>
  <si>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</si>
  <si>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</si>
  <si>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</si>
  <si>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</si>
  <si>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</si>
  <si>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</si>
  <si>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</si>
  <si>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</si>
  <si>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</si>
  <si>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</si>
  <si>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</si>
  <si>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</si>
  <si>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</si>
  <si>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</si>
  <si>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</si>
  <si>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</si>
  <si>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</si>
  <si>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</si>
  <si>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</si>
  <si>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</si>
  <si>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</si>
  <si>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</si>
  <si>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</si>
  <si>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</si>
  <si>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</si>
  <si>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</si>
  <si>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</si>
  <si>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</si>
  <si>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</si>
  <si>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</si>
  <si>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</si>
  <si>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</si>
  <si>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</si>
  <si>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</si>
  <si>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</si>
  <si>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</si>
  <si>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</si>
  <si>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</si>
  <si>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</si>
  <si>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</si>
  <si>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</si>
  <si>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</si>
  <si>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</si>
  <si>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</si>
  <si>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</si>
  <si>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</si>
  <si>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</si>
  <si>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</si>
  <si>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</si>
  <si>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</si>
  <si>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</si>
  <si>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</si>
  <si>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</si>
  <si>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</si>
  <si>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</si>
  <si>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</si>
  <si>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</si>
  <si>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</si>
  <si>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</si>
  <si>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</si>
  <si>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</si>
  <si>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</si>
  <si>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</si>
  <si>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</si>
  <si>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</si>
  <si>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</si>
  <si>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</si>
  <si>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</si>
  <si>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</si>
  <si>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</si>
  <si>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</si>
  <si>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</si>
  <si>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</si>
  <si>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</si>
  <si>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</si>
  <si>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</si>
  <si>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</si>
  <si>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</si>
  <si>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</si>
  <si>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</si>
  <si>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</si>
  <si>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</si>
  <si>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</si>
  <si>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</si>
  <si>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</si>
  <si>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</si>
  <si>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</si>
  <si>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</si>
  <si>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</si>
  <si>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</si>
  <si>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</si>
  <si>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</si>
  <si>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</si>
  <si>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</si>
  <si>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</si>
  <si>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</si>
  <si>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</si>
  <si>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</si>
  <si>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</si>
  <si>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</si>
  <si>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</si>
  <si>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</si>
  <si>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</si>
  <si>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</si>
  <si>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</si>
  <si>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</si>
  <si>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</si>
  <si>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</si>
  <si>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</si>
  <si>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</si>
  <si>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</si>
  <si>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</si>
  <si>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</si>
  <si>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</si>
  <si>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</si>
  <si>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</si>
  <si>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</si>
  <si>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</si>
  <si>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</si>
  <si>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</si>
  <si>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</si>
  <si>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</si>
  <si>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</si>
  <si>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</si>
  <si>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</si>
  <si>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</si>
  <si>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</si>
  <si>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</si>
  <si>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</si>
  <si>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</si>
  <si>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</si>
  <si>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</si>
  <si>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</si>
  <si>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</si>
  <si>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</si>
  <si>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</si>
  <si>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</si>
  <si>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</si>
  <si>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</si>
  <si>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</si>
  <si>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</si>
  <si>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</si>
  <si>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</si>
  <si>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</si>
  <si>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</si>
  <si>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</si>
  <si>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</si>
  <si>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</si>
  <si>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</si>
  <si>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</si>
  <si>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</si>
  <si>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</si>
  <si>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</si>
  <si>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</si>
  <si>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</si>
  <si>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</si>
  <si>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</si>
  <si>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</si>
  <si>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</si>
  <si>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</si>
  <si>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</si>
  <si>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</si>
  <si>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</si>
  <si>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</si>
  <si>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</si>
  <si>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</si>
  <si>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</si>
  <si>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</si>
  <si>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</si>
  <si>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</si>
  <si>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</si>
  <si>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</si>
  <si>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</si>
  <si>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</si>
  <si>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</si>
  <si>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</si>
  <si>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</si>
  <si>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</si>
  <si>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</si>
  <si>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</si>
  <si>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</si>
  <si>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</si>
  <si>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</si>
  <si>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</si>
  <si>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</si>
  <si>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</si>
  <si>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</si>
  <si>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</si>
  <si>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</si>
  <si>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</si>
  <si>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</si>
  <si>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</si>
  <si>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</si>
  <si>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</si>
  <si>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</si>
  <si>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</si>
  <si>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</si>
  <si>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</si>
  <si>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</si>
  <si>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</si>
  <si>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</si>
  <si>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</si>
  <si>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</si>
  <si>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</si>
  <si>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</si>
  <si>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</si>
  <si>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</si>
  <si>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</si>
  <si>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</si>
  <si>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</si>
  <si>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</si>
  <si>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</si>
  <si>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</si>
  <si>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</si>
  <si>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</si>
  <si>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</si>
  <si>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</si>
  <si>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</si>
  <si>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</si>
  <si>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</si>
  <si>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</si>
  <si>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</si>
  <si>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</si>
  <si>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</si>
  <si>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</si>
  <si>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</si>
  <si>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</si>
  <si>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</si>
  <si>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</si>
  <si>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</si>
  <si>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</si>
  <si>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</si>
  <si>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</si>
  <si>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</si>
  <si>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</si>
  <si>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</si>
  <si>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</si>
  <si>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</si>
  <si>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</si>
  <si>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</si>
  <si>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</si>
  <si>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</si>
  <si>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</si>
  <si>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</si>
  <si>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</si>
  <si>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</si>
  <si>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</si>
  <si>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</si>
  <si>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</si>
  <si>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</si>
  <si>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</si>
  <si>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</si>
  <si>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</si>
  <si>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</si>
  <si>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</si>
  <si>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</si>
  <si>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</si>
  <si>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</si>
  <si>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</si>
  <si>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</si>
  <si>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</si>
  <si>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</si>
  <si>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</si>
  <si>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</si>
  <si>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</si>
  <si>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</si>
  <si>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</si>
  <si>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</si>
  <si>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</si>
  <si>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</si>
  <si>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</si>
  <si>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</si>
  <si>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</si>
  <si>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</si>
  <si>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</si>
  <si>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</si>
  <si>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</si>
  <si>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</si>
  <si>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</si>
  <si>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</si>
  <si>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</si>
  <si>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</si>
  <si>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</si>
  <si>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</si>
  <si>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</si>
  <si>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</si>
  <si>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</si>
  <si>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</si>
  <si>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</si>
  <si>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</si>
  <si>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</si>
  <si>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</si>
  <si>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</si>
  <si>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</si>
  <si>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</si>
  <si>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</si>
  <si>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</si>
  <si>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</si>
  <si>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</si>
  <si>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</si>
  <si>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</si>
  <si>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</si>
  <si>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</si>
  <si>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</si>
  <si>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</si>
  <si>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</si>
  <si>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</si>
  <si>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</si>
  <si>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</si>
  <si>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</si>
  <si>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</si>
  <si>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</si>
  <si>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</si>
  <si>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</si>
  <si>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</si>
  <si>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</si>
  <si>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</si>
  <si>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</si>
  <si>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</si>
  <si>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</si>
  <si>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</si>
  <si>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</si>
  <si>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</si>
  <si>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</si>
  <si>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</si>
  <si>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</si>
  <si>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</si>
  <si>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</si>
  <si>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</si>
  <si>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</si>
  <si>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</si>
  <si>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</si>
  <si>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</si>
  <si>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</si>
  <si>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</si>
  <si>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</si>
  <si>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</si>
  <si>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</si>
  <si>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</si>
  <si>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</si>
  <si>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</si>
  <si>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</si>
  <si>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</si>
  <si>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</si>
  <si>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</si>
  <si>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</si>
  <si>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</si>
  <si>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</si>
  <si>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</si>
  <si>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</si>
  <si>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</si>
  <si>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</si>
  <si>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</si>
  <si>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</si>
  <si>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</si>
  <si>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</si>
  <si>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</si>
  <si>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</si>
  <si>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</si>
  <si>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</si>
  <si>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</si>
  <si>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</si>
  <si>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</si>
  <si>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</si>
  <si>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</si>
  <si>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</si>
  <si>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</si>
  <si>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</si>
  <si>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</si>
  <si>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</si>
  <si>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</si>
  <si>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</si>
  <si>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</si>
  <si>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</si>
  <si>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</si>
  <si>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</si>
  <si>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</si>
  <si>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</si>
  <si>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</si>
  <si>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</si>
  <si>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</si>
  <si>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</si>
  <si>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</si>
  <si>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</si>
  <si>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</si>
  <si>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</si>
  <si>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</si>
  <si>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</si>
  <si>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</si>
  <si>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</si>
  <si>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</si>
  <si>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</si>
  <si>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</si>
  <si>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</si>
  <si>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</si>
  <si>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</si>
  <si>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</si>
  <si>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</si>
  <si>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</si>
  <si>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</si>
  <si>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</si>
  <si>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</si>
  <si>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</si>
  <si>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</si>
  <si>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</si>
  <si>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</si>
  <si>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</si>
  <si>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</si>
  <si>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</si>
  <si>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</si>
  <si>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</si>
  <si>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</si>
  <si>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</si>
  <si>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</si>
  <si>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</si>
  <si>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</si>
  <si>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</si>
  <si>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</si>
  <si>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</si>
  <si>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</si>
  <si>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</si>
  <si>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</si>
  <si>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</si>
  <si>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</si>
  <si>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</si>
  <si>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</si>
  <si>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</si>
  <si>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</si>
  <si>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</si>
  <si>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</si>
  <si>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</si>
  <si>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</si>
  <si>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</si>
  <si>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</si>
  <si>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</si>
  <si>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</si>
  <si>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</si>
  <si>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</si>
  <si>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</si>
  <si>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</si>
  <si>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</si>
  <si>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</si>
  <si>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</si>
  <si>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</si>
  <si>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</si>
  <si>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</si>
  <si>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</si>
  <si>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</si>
  <si>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</si>
  <si>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</si>
  <si>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</si>
  <si>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</si>
  <si>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</si>
  <si>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</si>
  <si>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</si>
  <si>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</si>
  <si>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</si>
  <si>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</si>
  <si>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</si>
  <si>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</si>
  <si>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</si>
  <si>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</si>
  <si>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</si>
  <si>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</si>
  <si>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</si>
  <si>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</si>
  <si>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</si>
  <si>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</si>
  <si>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</si>
  <si>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</si>
  <si>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</si>
  <si>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</si>
  <si>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</si>
  <si>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</si>
  <si>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</si>
  <si>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</si>
  <si>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</si>
  <si>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</si>
  <si>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</si>
  <si>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</si>
  <si>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</si>
  <si>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</si>
  <si>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</si>
  <si>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</si>
  <si>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</si>
  <si>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</si>
  <si>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</si>
  <si>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</si>
  <si>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</si>
  <si>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</si>
  <si>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</si>
  <si>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</si>
  <si>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</si>
  <si>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</si>
  <si>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</si>
  <si>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</si>
  <si>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</si>
  <si>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</si>
  <si>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</si>
  <si>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</si>
  <si>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</si>
  <si>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</si>
  <si>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</si>
  <si>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</si>
  <si>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</si>
  <si>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</si>
  <si>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</si>
  <si>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</si>
  <si>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</si>
  <si>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</si>
  <si>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</si>
  <si>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</si>
  <si>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</si>
  <si>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</si>
  <si>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</si>
  <si>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</si>
  <si>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</si>
  <si>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</si>
  <si>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</si>
  <si>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</si>
  <si>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</si>
  <si>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</si>
  <si>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</si>
  <si>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</si>
  <si>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</si>
  <si>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</si>
  <si>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</si>
  <si>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</si>
  <si>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</si>
  <si>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</si>
  <si>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</si>
  <si>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</si>
  <si>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</si>
  <si>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</si>
  <si>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</si>
  <si>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</si>
  <si>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</si>
  <si>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</si>
  <si>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</si>
  <si>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</si>
  <si>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</si>
  <si>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</si>
  <si>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</si>
  <si>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</si>
  <si>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</si>
  <si>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</si>
  <si>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</si>
  <si>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</si>
  <si>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</si>
  <si>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</si>
  <si>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</si>
  <si>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</si>
  <si>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</si>
  <si>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</si>
  <si>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</si>
  <si>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</si>
  <si>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</si>
  <si>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</si>
  <si>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</si>
  <si>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</si>
  <si>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</si>
  <si>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</si>
  <si>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</si>
  <si>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</si>
  <si>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</si>
  <si>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</si>
  <si>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</si>
  <si>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</si>
  <si>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</si>
  <si>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</si>
  <si>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</si>
  <si>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</si>
  <si>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</si>
  <si>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</si>
  <si>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</si>
  <si>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</si>
  <si>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</si>
  <si>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</si>
  <si>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</si>
  <si>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</si>
  <si>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</si>
  <si>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</si>
  <si>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</si>
  <si>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</si>
  <si>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</si>
  <si>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</si>
  <si>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</si>
  <si>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</si>
  <si>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</si>
  <si>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</si>
  <si>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</si>
  <si>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</si>
  <si>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</si>
  <si>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</si>
  <si>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</si>
  <si>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</si>
  <si>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</si>
  <si>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</si>
  <si>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</si>
  <si>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</si>
  <si>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</si>
  <si>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</si>
  <si>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</si>
  <si>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</si>
  <si>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</si>
  <si>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</si>
  <si>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</si>
  <si>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</si>
  <si>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</si>
  <si>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</si>
  <si>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</si>
  <si>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</si>
  <si>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</si>
  <si>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</si>
  <si>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</si>
  <si>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</si>
  <si>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</si>
  <si>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</si>
  <si>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</si>
  <si>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</si>
  <si>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</si>
  <si>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</si>
  <si>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</si>
  <si>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</si>
  <si>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</si>
  <si>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</si>
  <si>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</si>
  <si>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</si>
  <si>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</si>
  <si>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</si>
  <si>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</si>
  <si>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</si>
  <si>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</si>
  <si>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</si>
  <si>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</si>
  <si>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</si>
  <si>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</si>
  <si>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</si>
  <si>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</si>
  <si>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</si>
  <si>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</si>
  <si>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</si>
  <si>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</si>
  <si>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</si>
  <si>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</si>
  <si>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</si>
  <si>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</si>
  <si>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</si>
  <si>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</si>
  <si>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</si>
  <si>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</si>
  <si>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</si>
  <si>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</si>
  <si>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</si>
  <si>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</si>
  <si>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</si>
  <si>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</si>
  <si>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</si>
  <si>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</si>
  <si>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</si>
  <si>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</si>
  <si>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</si>
  <si>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</si>
  <si>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</si>
  <si>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</si>
  <si>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</si>
  <si>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</si>
  <si>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</si>
  <si>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</si>
  <si>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</si>
  <si>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</si>
  <si>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</si>
  <si>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</si>
  <si>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</si>
  <si>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</si>
  <si>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</si>
  <si>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</si>
  <si>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</si>
  <si>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</si>
  <si>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</si>
  <si>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</si>
  <si>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</si>
  <si>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</si>
  <si>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</si>
  <si>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</si>
  <si>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</si>
  <si>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</si>
  <si>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</si>
  <si>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</si>
  <si>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</si>
  <si>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</si>
  <si>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</si>
  <si>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</si>
  <si>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</si>
  <si>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</si>
  <si>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</si>
  <si>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</si>
  <si>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</si>
  <si>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</si>
  <si>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</si>
  <si>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</si>
  <si>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</si>
  <si>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</si>
  <si>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</si>
  <si>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</si>
  <si>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</si>
  <si>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</si>
  <si>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</si>
  <si>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</si>
  <si>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</si>
  <si>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</si>
  <si>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</si>
  <si>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</si>
  <si>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</si>
  <si>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</si>
  <si>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</si>
  <si>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</si>
  <si>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</si>
  <si>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</si>
  <si>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</si>
  <si>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</si>
  <si>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</si>
  <si>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</si>
  <si>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</si>
  <si>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</si>
  <si>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</si>
  <si>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</si>
  <si>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</si>
  <si>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</si>
  <si>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</si>
  <si>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</si>
  <si>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</si>
  <si>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</si>
  <si>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</si>
  <si>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</si>
  <si>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</si>
  <si>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</si>
  <si>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</si>
  <si>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</si>
  <si>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</si>
  <si>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</si>
  <si>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</si>
  <si>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</si>
  <si>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</si>
  <si>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</si>
  <si>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</si>
  <si>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</si>
  <si>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</si>
  <si>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</si>
  <si>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</si>
  <si>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</si>
  <si>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</si>
  <si>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</si>
  <si>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</si>
  <si>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</si>
  <si>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</si>
  <si>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</si>
  <si>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</si>
  <si>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</si>
  <si>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</si>
  <si>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</si>
  <si>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</si>
  <si>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</si>
  <si>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</si>
  <si>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</si>
  <si>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</si>
  <si>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</si>
  <si>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</si>
  <si>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</si>
  <si>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</si>
  <si>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</si>
  <si>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</si>
  <si>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</si>
  <si>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</si>
  <si>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</si>
  <si>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</si>
  <si>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</si>
  <si>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</si>
  <si>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</si>
  <si>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</si>
  <si>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</si>
  <si>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</si>
  <si>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</si>
  <si>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</si>
  <si>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</si>
  <si>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</si>
  <si>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</si>
  <si>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</si>
  <si>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</si>
  <si>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</si>
  <si>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</si>
  <si>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</si>
  <si>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</si>
  <si>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</si>
  <si>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</si>
  <si>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</si>
  <si>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</si>
  <si>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</si>
  <si>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</si>
  <si>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</si>
  <si>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</si>
  <si>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</si>
  <si>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</si>
  <si>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</si>
  <si>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</si>
  <si>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</si>
  <si>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</si>
  <si>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</si>
  <si>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</si>
  <si>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</si>
  <si>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</si>
  <si>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</si>
  <si>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</si>
  <si>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</si>
  <si>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</si>
  <si>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</si>
  <si>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</si>
  <si>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</si>
  <si>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</si>
  <si>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</si>
  <si>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</si>
  <si>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</si>
  <si>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</si>
  <si>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</si>
  <si>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</si>
  <si>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</si>
  <si>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</si>
  <si>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</si>
  <si>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</si>
  <si>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</si>
  <si>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</si>
  <si>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</si>
  <si>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</si>
  <si>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</si>
  <si>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</si>
  <si>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</si>
  <si>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</si>
  <si>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</si>
  <si>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</si>
  <si>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</si>
  <si>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</si>
  <si>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</si>
  <si>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</si>
  <si>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</si>
  <si>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</si>
  <si>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</si>
  <si>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</si>
  <si>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</si>
  <si>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</si>
  <si>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</si>
  <si>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</si>
  <si>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</si>
  <si>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</si>
  <si>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</si>
  <si>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</si>
  <si>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</si>
  <si>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</si>
  <si>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</si>
  <si>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</si>
  <si>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</si>
  <si>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</si>
  <si>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</si>
  <si>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</si>
  <si>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</si>
  <si>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</si>
  <si>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</si>
  <si>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</si>
  <si>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</si>
  <si>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</si>
  <si>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</si>
  <si>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</si>
  <si>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</si>
  <si>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</si>
  <si>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</si>
  <si>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</si>
  <si>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</si>
  <si>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</si>
  <si>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</si>
  <si>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</si>
  <si>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</si>
  <si>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</si>
  <si>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</si>
  <si>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</si>
  <si>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</si>
  <si>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</si>
  <si>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</si>
  <si>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</si>
  <si>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</si>
  <si>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</si>
  <si>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</si>
  <si>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</si>
  <si>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</si>
  <si>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</si>
  <si>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</si>
  <si>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</si>
  <si>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</si>
  <si>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</si>
  <si>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</si>
  <si>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</si>
  <si>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</si>
  <si>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</si>
  <si>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</si>
  <si>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</si>
  <si>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</si>
  <si>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</si>
  <si>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</si>
  <si>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</si>
  <si>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</si>
  <si>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</si>
  <si>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</si>
  <si>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</si>
  <si>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</si>
  <si>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</si>
  <si>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</si>
  <si>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</si>
  <si>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</si>
  <si>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</si>
  <si>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</si>
  <si>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</si>
  <si>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</si>
  <si>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</si>
  <si>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</si>
  <si>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</si>
  <si>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</si>
  <si>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</si>
  <si>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</si>
  <si>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</si>
  <si>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</si>
  <si>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</si>
  <si>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</si>
  <si>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</si>
  <si>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</si>
  <si>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</si>
  <si>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</si>
  <si>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</si>
  <si>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</si>
  <si>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</si>
  <si>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</si>
  <si>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</si>
  <si>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</si>
  <si>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</si>
  <si>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</si>
  <si>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</si>
  <si>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</si>
  <si>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</si>
  <si>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</si>
  <si>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</si>
  <si>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</si>
  <si>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</si>
  <si>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</si>
  <si>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</si>
  <si>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</si>
  <si>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</si>
  <si>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</si>
  <si>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</si>
  <si>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</si>
  <si>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</si>
  <si>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</si>
  <si>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</si>
  <si>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</si>
  <si>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</si>
  <si>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</si>
  <si>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</si>
  <si>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</si>
  <si>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</si>
  <si>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</si>
  <si>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</si>
  <si>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</si>
  <si>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</si>
  <si>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</si>
  <si>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</si>
  <si>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</si>
  <si>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</si>
  <si>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</si>
  <si>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</si>
  <si>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</si>
  <si>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</si>
  <si>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</si>
  <si>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</si>
  <si>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</si>
  <si>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</si>
  <si>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</si>
  <si>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</si>
  <si>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</si>
  <si>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</si>
  <si>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</si>
  <si>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</si>
  <si>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</si>
  <si>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</si>
  <si>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</si>
  <si>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</si>
  <si>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</si>
  <si>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</si>
  <si>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</si>
  <si>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</si>
  <si>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</si>
  <si>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</si>
  <si>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</si>
  <si>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</si>
  <si>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</si>
  <si>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</si>
  <si>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</si>
  <si>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</si>
  <si>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</si>
  <si>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</si>
  <si>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</si>
  <si>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</si>
  <si>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</si>
  <si>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</si>
  <si>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</si>
  <si>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</si>
  <si>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</si>
  <si>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</si>
  <si>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</si>
  <si>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</si>
  <si>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</si>
  <si>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</si>
  <si>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</si>
  <si>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</si>
  <si>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</si>
  <si>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</si>
  <si>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</si>
  <si>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</si>
  <si>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</si>
  <si>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</si>
  <si>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</si>
  <si>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</si>
  <si>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</si>
  <si>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</si>
  <si>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</si>
  <si>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</si>
  <si>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</si>
  <si>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</si>
  <si>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</si>
  <si>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</si>
  <si>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</si>
  <si>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</si>
  <si>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</si>
  <si>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</si>
  <si>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</si>
  <si>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</si>
  <si>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</si>
  <si>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</si>
  <si>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</si>
  <si>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</si>
  <si>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</si>
  <si>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</si>
  <si>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</si>
  <si>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</si>
  <si>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</si>
  <si>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</si>
  <si>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</si>
  <si>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</si>
  <si>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</si>
  <si>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</si>
  <si>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</si>
  <si>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</si>
  <si>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</si>
  <si>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</si>
  <si>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</si>
  <si>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</si>
  <si>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</si>
  <si>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</si>
  <si>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</si>
  <si>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</si>
  <si>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</si>
  <si>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</si>
  <si>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</si>
  <si>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</si>
  <si>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</si>
  <si>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</si>
  <si>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</si>
  <si>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</si>
  <si>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</si>
  <si>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</si>
  <si>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</si>
  <si>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</si>
  <si>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</si>
  <si>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</si>
  <si>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</si>
  <si>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</si>
  <si>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</si>
  <si>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</si>
  <si>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</si>
  <si>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</si>
  <si>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</si>
  <si>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</si>
  <si>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</si>
  <si>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</si>
  <si>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</si>
  <si>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</si>
  <si>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</si>
  <si>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</si>
  <si>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</si>
  <si>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</si>
  <si>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</si>
  <si>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</si>
  <si>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</si>
  <si>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</si>
  <si>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</si>
  <si>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</si>
  <si>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</si>
  <si>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</si>
  <si>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</si>
  <si>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</si>
  <si>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</si>
  <si>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</si>
  <si>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</si>
  <si>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</si>
  <si>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</si>
  <si>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</si>
  <si>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</si>
  <si>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</si>
  <si>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</si>
  <si>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</si>
  <si>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</si>
  <si>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</si>
  <si>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</si>
  <si>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</si>
  <si>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</si>
  <si>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</si>
  <si>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</si>
  <si>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</si>
  <si>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</si>
  <si>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</si>
  <si>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</si>
  <si>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</si>
  <si>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</si>
  <si>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</si>
  <si>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</si>
  <si>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</si>
  <si>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</si>
  <si>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</si>
  <si>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</si>
  <si>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</si>
  <si>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</si>
  <si>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</si>
  <si>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</si>
  <si>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</si>
  <si>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</si>
  <si>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</si>
  <si>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</si>
  <si>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</si>
  <si>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</si>
  <si>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</si>
  <si>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</si>
  <si>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</si>
  <si>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</si>
  <si>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</si>
  <si>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</si>
  <si>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</si>
  <si>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</si>
  <si>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</si>
  <si>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</si>
  <si>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</si>
  <si>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</si>
  <si>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</si>
  <si>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</si>
  <si>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</si>
  <si>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</si>
  <si>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</si>
  <si>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</si>
  <si>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</si>
  <si>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</si>
  <si>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</si>
  <si>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</si>
  <si>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</si>
  <si>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</si>
  <si>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</si>
  <si>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</si>
  <si>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</si>
  <si>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</si>
  <si>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</si>
  <si>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</si>
  <si>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</si>
  <si>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</si>
  <si>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</si>
  <si>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</si>
  <si>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</si>
  <si>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</si>
  <si>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</si>
  <si>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</si>
  <si>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</si>
  <si>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</si>
  <si>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</si>
  <si>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</si>
  <si>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</si>
  <si>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</si>
  <si>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</si>
  <si>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</si>
  <si>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</si>
  <si>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</si>
  <si>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</si>
  <si>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</si>
  <si>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</si>
  <si>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</si>
  <si>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</si>
  <si>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</si>
  <si>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</si>
  <si>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</si>
  <si>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</si>
  <si>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</si>
  <si>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</si>
  <si>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</si>
  <si>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</si>
  <si>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</si>
  <si>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</si>
  <si>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</si>
  <si>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</si>
  <si>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</si>
  <si>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</si>
  <si>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</si>
  <si>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</si>
  <si>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</si>
  <si>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</si>
  <si>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</si>
  <si>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</si>
  <si>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</si>
  <si>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</si>
  <si>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</si>
  <si>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</si>
  <si>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</si>
  <si>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</si>
  <si>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</si>
  <si>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</si>
  <si>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</si>
  <si>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</si>
  <si>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</si>
  <si>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</si>
  <si>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</si>
  <si>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</si>
  <si>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</si>
  <si>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</si>
  <si>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</si>
  <si>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</si>
  <si>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</si>
  <si>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</si>
  <si>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</si>
  <si>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</si>
  <si>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</si>
  <si>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</si>
  <si>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</si>
  <si>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</si>
  <si>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</si>
  <si>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</si>
  <si>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</si>
  <si>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</si>
  <si>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</si>
  <si>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</si>
  <si>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</si>
  <si>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</si>
  <si>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</si>
  <si>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</si>
  <si>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</si>
  <si>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</si>
  <si>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</si>
  <si>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</si>
  <si>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</si>
  <si>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</si>
  <si>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</si>
  <si>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</si>
  <si>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</si>
  <si>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</si>
  <si>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</si>
  <si>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</si>
  <si>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</si>
  <si>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</si>
  <si>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</si>
  <si>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</si>
  <si>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</si>
  <si>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</si>
  <si>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</si>
  <si>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</si>
  <si>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</si>
  <si>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</si>
  <si>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</si>
  <si>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</si>
  <si>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</si>
  <si>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</si>
  <si>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</si>
  <si>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</si>
  <si>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</si>
  <si>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</si>
  <si>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</si>
  <si>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</si>
  <si>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</si>
  <si>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</si>
  <si>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</si>
  <si>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</si>
  <si>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</si>
  <si>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</si>
  <si>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</si>
  <si>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</si>
  <si>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</si>
  <si>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</si>
  <si>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</si>
  <si>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</si>
  <si>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</si>
  <si>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</si>
  <si>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</si>
  <si>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</si>
  <si>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</si>
  <si>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</si>
  <si>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</si>
  <si>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</si>
  <si>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</si>
  <si>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</si>
  <si>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</si>
  <si>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</si>
  <si>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</si>
  <si>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</si>
  <si>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</si>
  <si>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</si>
  <si>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</si>
  <si>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</si>
  <si>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</si>
  <si>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</si>
  <si>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</si>
  <si>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</si>
  <si>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</si>
  <si>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</si>
  <si>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</si>
  <si>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</si>
  <si>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</si>
  <si>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</si>
  <si>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</si>
  <si>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</si>
  <si>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</si>
  <si>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</si>
  <si>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</si>
  <si>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</si>
  <si>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</si>
  <si>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</si>
  <si>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</si>
  <si>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</si>
  <si>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</si>
  <si>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</si>
  <si>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</si>
  <si>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</si>
  <si>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</si>
  <si>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</si>
  <si>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</si>
  <si>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</si>
  <si>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</si>
  <si>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</si>
  <si>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</si>
  <si>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</si>
  <si>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</si>
  <si>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</si>
  <si>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</si>
  <si>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</si>
  <si>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</si>
  <si>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</si>
  <si>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</si>
  <si>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</si>
  <si>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</si>
  <si>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</si>
  <si>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</si>
  <si>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</si>
  <si>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</si>
  <si>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</si>
  <si>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</si>
  <si>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</si>
  <si>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</si>
  <si>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</si>
  <si>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</si>
  <si>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</si>
  <si>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</si>
  <si>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</si>
  <si>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</si>
  <si>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</si>
  <si>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</si>
  <si>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</si>
  <si>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</si>
  <si>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</si>
  <si>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</si>
  <si>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</si>
  <si>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</si>
  <si>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</si>
  <si>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</si>
  <si>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</si>
  <si>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</si>
  <si>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</si>
  <si>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</si>
  <si>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</si>
  <si>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</si>
  <si>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</si>
  <si>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</si>
  <si>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</si>
  <si>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</si>
  <si>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</si>
  <si>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</si>
  <si>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</si>
  <si>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</si>
  <si>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</si>
  <si>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</si>
  <si>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</si>
  <si>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</si>
  <si>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</si>
  <si>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</si>
  <si>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</si>
  <si>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</si>
  <si>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</si>
  <si>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</si>
  <si>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</si>
  <si>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</si>
  <si>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</si>
  <si>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</si>
  <si>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</si>
  <si>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</si>
  <si>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</si>
  <si>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</si>
  <si>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</si>
  <si>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</si>
  <si>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</si>
  <si>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</si>
  <si>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</si>
  <si>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</si>
  <si>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</si>
  <si>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</si>
  <si>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</si>
  <si>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</si>
  <si>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</si>
  <si>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</si>
  <si>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</si>
  <si>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</si>
  <si>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</si>
  <si>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</si>
  <si>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</si>
  <si>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</si>
  <si>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</si>
  <si>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</si>
  <si>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</si>
  <si>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</si>
  <si>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</si>
  <si>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</si>
  <si>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</si>
  <si>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</si>
  <si>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</si>
  <si>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</si>
  <si>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</si>
  <si>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</si>
  <si>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</si>
  <si>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</si>
  <si>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</si>
  <si>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</si>
  <si>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</si>
  <si>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</si>
  <si>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</si>
  <si>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</si>
  <si>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</si>
  <si>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</si>
  <si>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</si>
  <si>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</si>
  <si>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</si>
  <si>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</si>
  <si>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</si>
  <si>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</si>
  <si>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</si>
  <si>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</si>
  <si>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</si>
  <si>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</si>
  <si>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</si>
  <si>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</si>
  <si>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</si>
  <si>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</si>
  <si>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</si>
  <si>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</si>
  <si>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</si>
  <si>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</si>
  <si>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</si>
  <si>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</si>
  <si>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</si>
  <si>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</si>
  <si>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</si>
  <si>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</si>
  <si>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</si>
  <si>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</si>
  <si>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</si>
  <si>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</si>
  <si>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</si>
  <si>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</si>
  <si>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</si>
  <si>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</si>
  <si>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</si>
  <si>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</si>
  <si>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</si>
  <si>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</si>
  <si>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</si>
  <si>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</si>
  <si>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</si>
  <si>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</si>
  <si>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</si>
  <si>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</si>
  <si>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</si>
  <si>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</si>
  <si>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</si>
  <si>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</si>
  <si>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</si>
  <si>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</si>
  <si>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</si>
  <si>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</si>
  <si>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</si>
  <si>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</si>
  <si>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</si>
  <si>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</si>
  <si>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</si>
  <si>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</si>
  <si>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</si>
  <si>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</si>
  <si>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</si>
  <si>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</si>
  <si>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</si>
  <si>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</si>
  <si>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</si>
  <si>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</si>
  <si>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</si>
  <si>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</si>
  <si>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</si>
  <si>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</si>
  <si>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</si>
  <si>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</si>
  <si>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</si>
  <si>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</si>
  <si>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</si>
  <si>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</si>
  <si>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</si>
  <si>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</si>
  <si>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</si>
  <si>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</si>
  <si>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</si>
  <si>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</si>
  <si>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</si>
  <si>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</si>
  <si>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</si>
  <si>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</si>
  <si>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</si>
  <si>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</si>
  <si>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</si>
  <si>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</si>
  <si>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</si>
  <si>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</si>
  <si>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</si>
  <si>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</si>
  <si>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</si>
  <si>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</si>
  <si>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</si>
  <si>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</si>
  <si>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</si>
  <si>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</si>
  <si>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</si>
  <si>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</si>
  <si>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</si>
  <si>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</si>
  <si>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</si>
  <si>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</si>
  <si>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</si>
  <si>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</si>
  <si>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</si>
  <si>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</si>
  <si>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</si>
  <si>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</si>
  <si>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</si>
  <si>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</si>
  <si>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</si>
  <si>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</si>
  <si>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</si>
  <si>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</si>
  <si>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</si>
  <si>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</si>
  <si>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</si>
  <si>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</si>
  <si>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</si>
  <si>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</si>
  <si>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</si>
  <si>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</si>
  <si>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</si>
  <si>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</si>
  <si>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</si>
  <si>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</si>
  <si>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</si>
  <si>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</si>
  <si>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</si>
  <si>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</si>
  <si>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</si>
  <si>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</si>
  <si>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</si>
  <si>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</si>
  <si>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</si>
  <si>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</si>
  <si>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</si>
  <si>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</si>
  <si>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</si>
  <si>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</si>
  <si>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</si>
  <si>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</si>
  <si>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</si>
  <si>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</si>
  <si>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</si>
  <si>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</si>
  <si>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</si>
  <si>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</si>
  <si>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</si>
  <si>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</si>
  <si>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</si>
  <si>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</si>
  <si>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</si>
  <si>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</si>
  <si>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</si>
  <si>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</si>
  <si>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</si>
  <si>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</si>
  <si>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</si>
  <si>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</si>
  <si>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</si>
  <si>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</si>
  <si>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</si>
  <si>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</si>
  <si>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</si>
  <si>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</si>
  <si>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</si>
  <si>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</si>
  <si>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</si>
  <si>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</si>
  <si>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</si>
  <si>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</si>
  <si>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</si>
  <si>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</si>
  <si>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</si>
  <si>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</si>
  <si>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</si>
  <si>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</si>
  <si>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</si>
  <si>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</si>
  <si>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</si>
  <si>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</si>
  <si>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</si>
  <si>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</si>
  <si>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</si>
  <si>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</si>
  <si>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</si>
  <si>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</si>
  <si>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</si>
  <si>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</si>
  <si>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</si>
  <si>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</si>
  <si>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</si>
  <si>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</si>
  <si>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</si>
  <si>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</si>
  <si>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</si>
  <si>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</si>
  <si>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</si>
  <si>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</si>
  <si>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</si>
  <si>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</si>
  <si>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</si>
  <si>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</si>
  <si>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</si>
  <si>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</si>
  <si>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</si>
  <si>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</si>
  <si>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</si>
  <si>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</si>
  <si>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</si>
  <si>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</si>
  <si>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</si>
  <si>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</si>
  <si>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</si>
  <si>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</si>
  <si>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</si>
  <si>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</si>
  <si>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</si>
  <si>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</si>
  <si>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</si>
  <si>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</si>
  <si>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</si>
  <si>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</si>
  <si>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</si>
  <si>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</si>
  <si>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</si>
  <si>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</si>
  <si>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</si>
  <si>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</si>
  <si>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</si>
  <si>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</si>
  <si>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</si>
  <si>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</si>
  <si>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</si>
  <si>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</si>
  <si>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</si>
  <si>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</si>
  <si>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</si>
  <si>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</si>
  <si>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</si>
  <si>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</si>
  <si>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</si>
  <si>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</si>
  <si>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</si>
  <si>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</si>
  <si>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</si>
  <si>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</si>
  <si>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</si>
  <si>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</si>
  <si>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</si>
  <si>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</si>
  <si>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</si>
  <si>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</si>
  <si>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</si>
  <si>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</si>
  <si>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</si>
  <si>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</si>
  <si>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</si>
  <si>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</si>
  <si>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</si>
  <si>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</si>
  <si>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</si>
  <si>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</si>
  <si>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</si>
  <si>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</si>
  <si>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</si>
  <si>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</si>
  <si>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</si>
  <si>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</si>
  <si>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</si>
  <si>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</si>
  <si>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</si>
  <si>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</si>
  <si>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</si>
  <si>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</si>
  <si>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</si>
  <si>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</si>
  <si>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</si>
  <si>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</si>
  <si>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</si>
  <si>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</si>
  <si>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</si>
  <si>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</si>
  <si>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</si>
  <si>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</si>
  <si>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</si>
  <si>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</si>
  <si>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</si>
  <si>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</si>
  <si>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</si>
  <si>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</si>
  <si>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</si>
  <si>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</si>
  <si>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</si>
  <si>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</si>
  <si>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</si>
  <si>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</si>
  <si>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</si>
  <si>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</si>
  <si>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</si>
  <si>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</si>
  <si>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</si>
  <si>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</si>
  <si>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</si>
  <si>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</si>
  <si>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</si>
  <si>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</si>
  <si>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</si>
  <si>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</si>
  <si>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</si>
  <si>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</si>
  <si>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</si>
  <si>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</si>
  <si>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</si>
  <si>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</si>
  <si>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</si>
  <si>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</si>
  <si>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</si>
  <si>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</si>
  <si>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</si>
  <si>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</si>
  <si>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</si>
  <si>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</si>
  <si>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</si>
  <si>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</si>
  <si>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</si>
  <si>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</si>
  <si>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</si>
  <si>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</si>
  <si>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</si>
  <si>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</si>
  <si>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</si>
  <si>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</si>
  <si>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</si>
  <si>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</si>
  <si>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</si>
  <si>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</si>
  <si>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</si>
  <si>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</si>
  <si>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</si>
  <si>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</si>
  <si>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</si>
  <si>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</si>
  <si>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</si>
  <si>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</si>
  <si>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</si>
  <si>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</si>
  <si>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</si>
  <si>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</si>
  <si>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</si>
  <si>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</si>
  <si>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</si>
  <si>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</si>
  <si>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</si>
  <si>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</si>
  <si>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</si>
  <si>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</si>
  <si>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</si>
  <si>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</si>
  <si>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</si>
  <si>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</si>
  <si>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</si>
  <si>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</si>
  <si>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</si>
  <si>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</si>
  <si>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</si>
  <si>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</si>
  <si>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</si>
  <si>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</si>
  <si>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</si>
  <si>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</si>
  <si>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</si>
  <si>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</si>
  <si>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</si>
  <si>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</si>
  <si>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</si>
  <si>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</si>
  <si>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</si>
  <si>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</si>
  <si>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</si>
  <si>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</si>
  <si>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</si>
  <si>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</si>
  <si>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</si>
  <si>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</si>
  <si>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</si>
  <si>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</si>
  <si>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</si>
  <si>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</si>
  <si>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</si>
  <si>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</si>
  <si>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</si>
  <si>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</si>
  <si>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</si>
  <si>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</si>
  <si>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</si>
  <si>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</si>
  <si>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</si>
  <si>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</si>
  <si>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</si>
  <si>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</si>
  <si>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</si>
  <si>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</si>
  <si>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</si>
  <si>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</si>
  <si>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</si>
  <si>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</si>
  <si>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</si>
  <si>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</si>
  <si>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</si>
  <si>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</si>
  <si>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</si>
  <si>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</si>
  <si>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</si>
  <si>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</si>
  <si>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</si>
  <si>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</si>
  <si>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</si>
  <si>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</si>
  <si>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</si>
  <si>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</si>
  <si>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</si>
  <si>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</si>
  <si>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</si>
  <si>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</si>
  <si>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</si>
  <si>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</si>
  <si>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</si>
  <si>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</si>
  <si>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</si>
  <si>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</si>
  <si>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</si>
  <si>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</si>
  <si>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</si>
  <si>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</si>
  <si>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</si>
  <si>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</si>
  <si>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</si>
  <si>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</si>
  <si>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</si>
  <si>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</si>
  <si>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</si>
  <si>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</si>
  <si>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</si>
  <si>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</si>
  <si>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</si>
  <si>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</si>
  <si>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</si>
  <si>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</si>
  <si>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</si>
  <si>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</si>
  <si>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</si>
  <si>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</si>
  <si>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</si>
  <si>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</si>
  <si>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</si>
  <si>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</si>
  <si>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</si>
  <si>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</si>
  <si>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</si>
  <si>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</si>
  <si>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</si>
  <si>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</si>
  <si>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</si>
  <si>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</si>
  <si>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</si>
  <si>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</si>
  <si>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</si>
  <si>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</si>
  <si>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</si>
  <si>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</si>
  <si>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</si>
  <si>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</si>
  <si>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</si>
  <si>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</si>
  <si>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</si>
  <si>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</si>
  <si>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</si>
  <si>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</si>
  <si>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</si>
  <si>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</si>
  <si>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</si>
  <si>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</si>
  <si>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</si>
  <si>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</si>
  <si>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</si>
  <si>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</si>
  <si>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</si>
  <si>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</si>
  <si>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</si>
  <si>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</si>
  <si>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</si>
  <si>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</si>
  <si>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</si>
  <si>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</si>
  <si>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</si>
  <si>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</si>
  <si>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</si>
  <si>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</si>
  <si>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</si>
  <si>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</si>
  <si>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</si>
  <si>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</si>
  <si>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</si>
  <si>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</si>
  <si>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</si>
  <si>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</si>
  <si>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</si>
  <si>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</si>
  <si>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</si>
  <si>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</si>
  <si>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</si>
  <si>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</si>
  <si>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</si>
  <si>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</si>
  <si>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</si>
  <si>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</si>
  <si>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</si>
  <si>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</si>
  <si>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</si>
  <si>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</si>
  <si>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</si>
  <si>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</si>
  <si>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</si>
  <si>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</si>
  <si>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</si>
  <si>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</si>
  <si>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</si>
  <si>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</si>
  <si>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</si>
  <si>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</si>
  <si>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</si>
  <si>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</si>
  <si>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</si>
  <si>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</si>
  <si>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</si>
  <si>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</si>
  <si>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</si>
  <si>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</si>
  <si>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</si>
  <si>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</si>
  <si>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</si>
  <si>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</si>
  <si>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</si>
  <si>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</si>
  <si>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</si>
  <si>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</si>
  <si>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</si>
  <si>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</si>
  <si>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</si>
  <si>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</si>
  <si>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</si>
  <si>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</si>
  <si>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</si>
  <si>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</si>
  <si>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</si>
  <si>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</si>
  <si>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</si>
  <si>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</si>
  <si>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</si>
  <si>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</si>
  <si>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</si>
  <si>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</si>
  <si>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</si>
  <si>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</si>
  <si>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</si>
  <si>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</si>
  <si>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</si>
  <si>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</si>
  <si>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</si>
  <si>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</si>
  <si>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</si>
  <si>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</si>
  <si>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</si>
  <si>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</si>
  <si>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</si>
  <si>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</si>
  <si>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</si>
  <si>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</si>
  <si>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</si>
  <si>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</si>
  <si>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</si>
  <si>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</si>
  <si>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</si>
  <si>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</si>
  <si>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</si>
  <si>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</si>
  <si>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</si>
  <si>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</si>
  <si>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</si>
  <si>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</si>
  <si>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</si>
  <si>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</si>
  <si>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</si>
  <si>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</si>
  <si>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</si>
  <si>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</si>
  <si>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</si>
  <si>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</si>
  <si>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</si>
  <si>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</si>
  <si>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</si>
  <si>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</si>
  <si>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</si>
  <si>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</si>
  <si>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</si>
  <si>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</si>
  <si>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</si>
  <si>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</si>
  <si>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</si>
  <si>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</si>
  <si>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</si>
  <si>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</si>
  <si>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</si>
  <si>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</si>
  <si>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</si>
  <si>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</si>
  <si>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</si>
  <si>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</si>
  <si>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</si>
  <si>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</si>
  <si>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</si>
  <si>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</si>
  <si>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</si>
  <si>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</si>
  <si>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</si>
  <si>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</si>
  <si>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</si>
  <si>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</si>
  <si>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</si>
  <si>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</si>
  <si>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</si>
  <si>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</si>
  <si>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</si>
  <si>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</si>
  <si>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</si>
  <si>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</si>
  <si>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</si>
  <si>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</si>
  <si>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</si>
  <si>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</si>
  <si>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</si>
  <si>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</si>
  <si>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</si>
  <si>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</si>
  <si>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</si>
  <si>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Years</t>
  </si>
  <si>
    <t>Date created Conversion</t>
  </si>
  <si>
    <t>Column Labels</t>
  </si>
  <si>
    <t>Grand Total</t>
  </si>
  <si>
    <t>Count of outcomes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</si>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</sst>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alignment horizontal="center"/>
    </dxf>
    <dxf>
      <alignment horizontal="center"/>
    </dxf>
    <dxf>
      <alignment horizontal="center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6-434A-8697-4DD287B00CCF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6-434A-8697-4DD287B00CCF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6-434A-8697-4DD287B0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6815"/>
        <c:axId val="1539217231"/>
      </c:lineChart>
      <c:catAx>
        <c:axId val="15392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231"/>
        <c:crosses val="autoZero"/>
        <c:auto val="1"/>
        <c:lblAlgn val="ctr"/>
        <c:lblOffset val="100"/>
        <c:noMultiLvlLbl val="0"/>
      </c:catAx>
      <c:valAx>
        <c:axId val="1539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68524778075197E-2"/>
          <c:y val="9.6892895667447257E-2"/>
          <c:w val="0.92396331972151124"/>
          <c:h val="0.62132363886040332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4-45CC-A169-5E823CA90B65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4-45CC-A169-5E823CA90B65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4-45CC-A169-5E823CA9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532335"/>
        <c:axId val="1678104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54-45CC-A169-5E823CA90B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54-45CC-A169-5E823CA90B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54-45CC-A169-5E823CA90B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54-45CC-A169-5E823CA90B65}"/>
                  </c:ext>
                </c:extLst>
              </c15:ser>
            </c15:filteredLineSeries>
          </c:ext>
        </c:extLst>
      </c:lineChart>
      <c:catAx>
        <c:axId val="1547532335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04415"/>
        <c:crosses val="autoZero"/>
        <c:auto val="1"/>
        <c:lblAlgn val="l"/>
        <c:lblOffset val="1"/>
        <c:noMultiLvlLbl val="0"/>
      </c:catAx>
      <c:valAx>
        <c:axId val="16781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180975</xdr:rowOff>
    </xdr:from>
    <xdr:to>
      <xdr:col>14</xdr:col>
      <xdr:colOff>228599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B638D-0D07-44C6-A7AD-09B30B92E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15</xdr:row>
      <xdr:rowOff>109536</xdr:rowOff>
    </xdr:from>
    <xdr:to>
      <xdr:col>6</xdr:col>
      <xdr:colOff>1152525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285D9-7110-4C99-A748-6356F729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M" refreshedDate="44619.527063773145" createdVersion="7" refreshedVersion="7" minRefreshableVersion="3" recordCount="4114" xr:uid="{36A2FF47-8AEE-41A5-859D-9059CF02420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336F3-B759-465A-9961-722CF3C6700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64" zoomScaleNormal="64" workbookViewId="0">
      <selection activeCell="I11" sqref="I1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34.85546875" customWidth="1"/>
    <col min="16" max="16" width="18.28515625" customWidth="1"/>
    <col min="17" max="17" width="32.85546875" customWidth="1"/>
    <col min="18" max="18" width="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  <c r="O1" s="1" t="s">
        <v>8334</v>
      </c>
      <c r="P1" s="1" t="s">
        <v>8335</v>
      </c>
      <c r="Q1" s="2" t="s">
        <v>8266</v>
      </c>
      <c r="R1" s="1" t="s">
        <v>8265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8284</v>
      </c>
      <c r="O2" t="s">
        <v>8284</v>
      </c>
      <c r="P2" t="s">
        <v>8285</v>
      </c>
      <c r="Q2" s="9">
        <f t="shared" ref="Q2:Q65" si="0">(((J2/60)/60)/24)+DATE(1970,1,1)</f>
        <v>42177.007071759261</v>
      </c>
      <c r="R2">
        <f>YEAR(Q2)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8284</v>
      </c>
      <c r="O3" t="s">
        <v>8284</v>
      </c>
      <c r="P3" t="s">
        <v>8285</v>
      </c>
      <c r="Q3" s="9">
        <f t="shared" si="0"/>
        <v>42766.600497685184</v>
      </c>
      <c r="R3">
        <f t="shared" ref="R3:R66" si="1">YEAR(Q3)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8284</v>
      </c>
      <c r="O4" t="s">
        <v>8284</v>
      </c>
      <c r="P4" t="s">
        <v>8285</v>
      </c>
      <c r="Q4" s="9">
        <f t="shared" si="0"/>
        <v>42405.702349537038</v>
      </c>
      <c r="R4">
        <f t="shared" si="1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8284</v>
      </c>
      <c r="O5" t="s">
        <v>8284</v>
      </c>
      <c r="P5" t="s">
        <v>8285</v>
      </c>
      <c r="Q5" s="9">
        <f t="shared" si="0"/>
        <v>41828.515127314815</v>
      </c>
      <c r="R5">
        <f t="shared" si="1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8284</v>
      </c>
      <c r="O6" t="s">
        <v>8284</v>
      </c>
      <c r="P6" t="s">
        <v>8285</v>
      </c>
      <c r="Q6" s="9">
        <f t="shared" si="0"/>
        <v>42327.834247685183</v>
      </c>
      <c r="R6">
        <f t="shared" si="1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8284</v>
      </c>
      <c r="O7" t="s">
        <v>8284</v>
      </c>
      <c r="P7" t="s">
        <v>8285</v>
      </c>
      <c r="Q7" s="9">
        <f t="shared" si="0"/>
        <v>42563.932951388888</v>
      </c>
      <c r="R7">
        <f t="shared" si="1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8284</v>
      </c>
      <c r="O8" t="s">
        <v>8284</v>
      </c>
      <c r="P8" t="s">
        <v>8285</v>
      </c>
      <c r="Q8" s="9">
        <f t="shared" si="0"/>
        <v>41794.072337962964</v>
      </c>
      <c r="R8">
        <f t="shared" si="1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8284</v>
      </c>
      <c r="O9" t="s">
        <v>8284</v>
      </c>
      <c r="P9" t="s">
        <v>8285</v>
      </c>
      <c r="Q9" s="9">
        <f t="shared" si="0"/>
        <v>42516.047071759262</v>
      </c>
      <c r="R9">
        <f t="shared" si="1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8284</v>
      </c>
      <c r="O10" t="s">
        <v>8284</v>
      </c>
      <c r="P10" t="s">
        <v>8285</v>
      </c>
      <c r="Q10" s="9">
        <f t="shared" si="0"/>
        <v>42468.94458333333</v>
      </c>
      <c r="R10">
        <f t="shared" si="1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8284</v>
      </c>
      <c r="O11" t="s">
        <v>8284</v>
      </c>
      <c r="P11" t="s">
        <v>8285</v>
      </c>
      <c r="Q11" s="9">
        <f t="shared" si="0"/>
        <v>42447.103518518517</v>
      </c>
      <c r="R11">
        <f t="shared" si="1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8284</v>
      </c>
      <c r="O12" t="s">
        <v>8284</v>
      </c>
      <c r="P12" t="s">
        <v>8285</v>
      </c>
      <c r="Q12" s="9">
        <f t="shared" si="0"/>
        <v>41780.068043981482</v>
      </c>
      <c r="R12">
        <f t="shared" si="1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8284</v>
      </c>
      <c r="O13" t="s">
        <v>8284</v>
      </c>
      <c r="P13" t="s">
        <v>8285</v>
      </c>
      <c r="Q13" s="9">
        <f t="shared" si="0"/>
        <v>42572.778495370367</v>
      </c>
      <c r="R13">
        <f t="shared" si="1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8284</v>
      </c>
      <c r="O14" t="s">
        <v>8284</v>
      </c>
      <c r="P14" t="s">
        <v>8285</v>
      </c>
      <c r="Q14" s="9">
        <f t="shared" si="0"/>
        <v>41791.713252314818</v>
      </c>
      <c r="R14">
        <f t="shared" si="1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8284</v>
      </c>
      <c r="O15" t="s">
        <v>8284</v>
      </c>
      <c r="P15" t="s">
        <v>8285</v>
      </c>
      <c r="Q15" s="9">
        <f t="shared" si="0"/>
        <v>42508.677187499998</v>
      </c>
      <c r="R15">
        <f t="shared" si="1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8284</v>
      </c>
      <c r="O16" t="s">
        <v>8284</v>
      </c>
      <c r="P16" t="s">
        <v>8285</v>
      </c>
      <c r="Q16" s="9">
        <f t="shared" si="0"/>
        <v>41808.02648148148</v>
      </c>
      <c r="R16">
        <f t="shared" si="1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8284</v>
      </c>
      <c r="O17" t="s">
        <v>8284</v>
      </c>
      <c r="P17" t="s">
        <v>8285</v>
      </c>
      <c r="Q17" s="9">
        <f t="shared" si="0"/>
        <v>42256.391875000001</v>
      </c>
      <c r="R17">
        <f t="shared" si="1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8284</v>
      </c>
      <c r="O18" t="s">
        <v>8284</v>
      </c>
      <c r="P18" t="s">
        <v>8285</v>
      </c>
      <c r="Q18" s="9">
        <f t="shared" si="0"/>
        <v>41760.796423611115</v>
      </c>
      <c r="R18">
        <f t="shared" si="1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8284</v>
      </c>
      <c r="O19" t="s">
        <v>8284</v>
      </c>
      <c r="P19" t="s">
        <v>8285</v>
      </c>
      <c r="Q19" s="9">
        <f t="shared" si="0"/>
        <v>41917.731736111113</v>
      </c>
      <c r="R19">
        <f t="shared" si="1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8284</v>
      </c>
      <c r="O20" t="s">
        <v>8284</v>
      </c>
      <c r="P20" t="s">
        <v>8285</v>
      </c>
      <c r="Q20" s="9">
        <f t="shared" si="0"/>
        <v>41869.542314814818</v>
      </c>
      <c r="R20">
        <f t="shared" si="1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8284</v>
      </c>
      <c r="O21" t="s">
        <v>8284</v>
      </c>
      <c r="P21" t="s">
        <v>8285</v>
      </c>
      <c r="Q21" s="9">
        <f t="shared" si="0"/>
        <v>42175.816365740742</v>
      </c>
      <c r="R21">
        <f t="shared" si="1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8284</v>
      </c>
      <c r="O22" t="s">
        <v>8284</v>
      </c>
      <c r="P22" t="s">
        <v>8285</v>
      </c>
      <c r="Q22" s="9">
        <f t="shared" si="0"/>
        <v>42200.758240740746</v>
      </c>
      <c r="R22">
        <f t="shared" si="1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8284</v>
      </c>
      <c r="O23" t="s">
        <v>8284</v>
      </c>
      <c r="P23" t="s">
        <v>8285</v>
      </c>
      <c r="Q23" s="9">
        <f t="shared" si="0"/>
        <v>41878.627187500002</v>
      </c>
      <c r="R23">
        <f t="shared" si="1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8284</v>
      </c>
      <c r="O24" t="s">
        <v>8284</v>
      </c>
      <c r="P24" t="s">
        <v>8285</v>
      </c>
      <c r="Q24" s="9">
        <f t="shared" si="0"/>
        <v>41989.91134259259</v>
      </c>
      <c r="R24">
        <f t="shared" si="1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8284</v>
      </c>
      <c r="O25" t="s">
        <v>8284</v>
      </c>
      <c r="P25" t="s">
        <v>8285</v>
      </c>
      <c r="Q25" s="9">
        <f t="shared" si="0"/>
        <v>42097.778946759259</v>
      </c>
      <c r="R25">
        <f t="shared" si="1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8284</v>
      </c>
      <c r="O26" t="s">
        <v>8284</v>
      </c>
      <c r="P26" t="s">
        <v>8285</v>
      </c>
      <c r="Q26" s="9">
        <f t="shared" si="0"/>
        <v>42229.820173611108</v>
      </c>
      <c r="R26">
        <f t="shared" si="1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8284</v>
      </c>
      <c r="O27" t="s">
        <v>8284</v>
      </c>
      <c r="P27" t="s">
        <v>8285</v>
      </c>
      <c r="Q27" s="9">
        <f t="shared" si="0"/>
        <v>42318.025011574078</v>
      </c>
      <c r="R27">
        <f t="shared" si="1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8284</v>
      </c>
      <c r="O28" t="s">
        <v>8284</v>
      </c>
      <c r="P28" t="s">
        <v>8285</v>
      </c>
      <c r="Q28" s="9">
        <f t="shared" si="0"/>
        <v>41828.515555555554</v>
      </c>
      <c r="R28">
        <f t="shared" si="1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8284</v>
      </c>
      <c r="O29" t="s">
        <v>8284</v>
      </c>
      <c r="P29" t="s">
        <v>8285</v>
      </c>
      <c r="Q29" s="9">
        <f t="shared" si="0"/>
        <v>41929.164733796293</v>
      </c>
      <c r="R29">
        <f t="shared" si="1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8284</v>
      </c>
      <c r="O30" t="s">
        <v>8284</v>
      </c>
      <c r="P30" t="s">
        <v>8285</v>
      </c>
      <c r="Q30" s="9">
        <f t="shared" si="0"/>
        <v>42324.96393518518</v>
      </c>
      <c r="R30">
        <f t="shared" si="1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8284</v>
      </c>
      <c r="O31" t="s">
        <v>8284</v>
      </c>
      <c r="P31" t="s">
        <v>8285</v>
      </c>
      <c r="Q31" s="9">
        <f t="shared" si="0"/>
        <v>41812.67324074074</v>
      </c>
      <c r="R31">
        <f t="shared" si="1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8284</v>
      </c>
      <c r="O32" t="s">
        <v>8284</v>
      </c>
      <c r="P32" t="s">
        <v>8285</v>
      </c>
      <c r="Q32" s="9">
        <f t="shared" si="0"/>
        <v>41842.292997685188</v>
      </c>
      <c r="R32">
        <f t="shared" si="1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8284</v>
      </c>
      <c r="O33" t="s">
        <v>8284</v>
      </c>
      <c r="P33" t="s">
        <v>8285</v>
      </c>
      <c r="Q33" s="9">
        <f t="shared" si="0"/>
        <v>42376.79206018518</v>
      </c>
      <c r="R33">
        <f t="shared" si="1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8284</v>
      </c>
      <c r="O34" t="s">
        <v>8284</v>
      </c>
      <c r="P34" t="s">
        <v>8285</v>
      </c>
      <c r="Q34" s="9">
        <f t="shared" si="0"/>
        <v>42461.627511574072</v>
      </c>
      <c r="R34">
        <f t="shared" si="1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8284</v>
      </c>
      <c r="O35" t="s">
        <v>8284</v>
      </c>
      <c r="P35" t="s">
        <v>8285</v>
      </c>
      <c r="Q35" s="9">
        <f t="shared" si="0"/>
        <v>42286.660891203705</v>
      </c>
      <c r="R35">
        <f t="shared" si="1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8284</v>
      </c>
      <c r="O36" t="s">
        <v>8284</v>
      </c>
      <c r="P36" t="s">
        <v>8285</v>
      </c>
      <c r="Q36" s="9">
        <f t="shared" si="0"/>
        <v>41841.321770833332</v>
      </c>
      <c r="R36">
        <f t="shared" si="1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8284</v>
      </c>
      <c r="O37" t="s">
        <v>8284</v>
      </c>
      <c r="P37" t="s">
        <v>8285</v>
      </c>
      <c r="Q37" s="9">
        <f t="shared" si="0"/>
        <v>42098.291828703703</v>
      </c>
      <c r="R37">
        <f t="shared" si="1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8284</v>
      </c>
      <c r="O38" t="s">
        <v>8284</v>
      </c>
      <c r="P38" t="s">
        <v>8285</v>
      </c>
      <c r="Q38" s="9">
        <f t="shared" si="0"/>
        <v>42068.307002314818</v>
      </c>
      <c r="R38">
        <f t="shared" si="1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8284</v>
      </c>
      <c r="O39" t="s">
        <v>8284</v>
      </c>
      <c r="P39" t="s">
        <v>8285</v>
      </c>
      <c r="Q39" s="9">
        <f t="shared" si="0"/>
        <v>42032.693043981482</v>
      </c>
      <c r="R39">
        <f t="shared" si="1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8284</v>
      </c>
      <c r="O40" t="s">
        <v>8284</v>
      </c>
      <c r="P40" t="s">
        <v>8285</v>
      </c>
      <c r="Q40" s="9">
        <f t="shared" si="0"/>
        <v>41375.057222222218</v>
      </c>
      <c r="R40">
        <f t="shared" si="1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8284</v>
      </c>
      <c r="O41" t="s">
        <v>8284</v>
      </c>
      <c r="P41" t="s">
        <v>8285</v>
      </c>
      <c r="Q41" s="9">
        <f t="shared" si="0"/>
        <v>41754.047083333331</v>
      </c>
      <c r="R41">
        <f t="shared" si="1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8284</v>
      </c>
      <c r="O42" t="s">
        <v>8284</v>
      </c>
      <c r="P42" t="s">
        <v>8285</v>
      </c>
      <c r="Q42" s="9">
        <f t="shared" si="0"/>
        <v>41789.21398148148</v>
      </c>
      <c r="R42">
        <f t="shared" si="1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8284</v>
      </c>
      <c r="O43" t="s">
        <v>8284</v>
      </c>
      <c r="P43" t="s">
        <v>8285</v>
      </c>
      <c r="Q43" s="9">
        <f t="shared" si="0"/>
        <v>41887.568912037037</v>
      </c>
      <c r="R43">
        <f t="shared" si="1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8284</v>
      </c>
      <c r="O44" t="s">
        <v>8284</v>
      </c>
      <c r="P44" t="s">
        <v>8285</v>
      </c>
      <c r="Q44" s="9">
        <f t="shared" si="0"/>
        <v>41971.639189814814</v>
      </c>
      <c r="R44">
        <f t="shared" si="1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8284</v>
      </c>
      <c r="O45" t="s">
        <v>8284</v>
      </c>
      <c r="P45" t="s">
        <v>8285</v>
      </c>
      <c r="Q45" s="9">
        <f t="shared" si="0"/>
        <v>41802.790347222224</v>
      </c>
      <c r="R45">
        <f t="shared" si="1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8284</v>
      </c>
      <c r="O46" t="s">
        <v>8284</v>
      </c>
      <c r="P46" t="s">
        <v>8285</v>
      </c>
      <c r="Q46" s="9">
        <f t="shared" si="0"/>
        <v>41874.098807870374</v>
      </c>
      <c r="R46">
        <f t="shared" si="1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8284</v>
      </c>
      <c r="O47" t="s">
        <v>8284</v>
      </c>
      <c r="P47" t="s">
        <v>8285</v>
      </c>
      <c r="Q47" s="9">
        <f t="shared" si="0"/>
        <v>42457.623923611114</v>
      </c>
      <c r="R47">
        <f t="shared" si="1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8284</v>
      </c>
      <c r="O48" t="s">
        <v>8284</v>
      </c>
      <c r="P48" t="s">
        <v>8285</v>
      </c>
      <c r="Q48" s="9">
        <f t="shared" si="0"/>
        <v>42323.964976851858</v>
      </c>
      <c r="R48">
        <f t="shared" si="1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8284</v>
      </c>
      <c r="O49" t="s">
        <v>8284</v>
      </c>
      <c r="P49" t="s">
        <v>8285</v>
      </c>
      <c r="Q49" s="9">
        <f t="shared" si="0"/>
        <v>41932.819525462961</v>
      </c>
      <c r="R49">
        <f t="shared" si="1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8284</v>
      </c>
      <c r="O50" t="s">
        <v>8284</v>
      </c>
      <c r="P50" t="s">
        <v>8285</v>
      </c>
      <c r="Q50" s="9">
        <f t="shared" si="0"/>
        <v>42033.516898148147</v>
      </c>
      <c r="R50">
        <f t="shared" si="1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8284</v>
      </c>
      <c r="O51" t="s">
        <v>8284</v>
      </c>
      <c r="P51" t="s">
        <v>8285</v>
      </c>
      <c r="Q51" s="9">
        <f t="shared" si="0"/>
        <v>42271.176446759258</v>
      </c>
      <c r="R51">
        <f t="shared" si="1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8284</v>
      </c>
      <c r="O52" t="s">
        <v>8284</v>
      </c>
      <c r="P52" t="s">
        <v>8285</v>
      </c>
      <c r="Q52" s="9">
        <f t="shared" si="0"/>
        <v>41995.752986111111</v>
      </c>
      <c r="R52">
        <f t="shared" si="1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8284</v>
      </c>
      <c r="O53" t="s">
        <v>8284</v>
      </c>
      <c r="P53" t="s">
        <v>8285</v>
      </c>
      <c r="Q53" s="9">
        <f t="shared" si="0"/>
        <v>42196.928668981483</v>
      </c>
      <c r="R53">
        <f t="shared" si="1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8284</v>
      </c>
      <c r="O54" t="s">
        <v>8284</v>
      </c>
      <c r="P54" t="s">
        <v>8285</v>
      </c>
      <c r="Q54" s="9">
        <f t="shared" si="0"/>
        <v>41807.701921296299</v>
      </c>
      <c r="R54">
        <f t="shared" si="1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8284</v>
      </c>
      <c r="O55" t="s">
        <v>8284</v>
      </c>
      <c r="P55" t="s">
        <v>8285</v>
      </c>
      <c r="Q55" s="9">
        <f t="shared" si="0"/>
        <v>41719.549131944441</v>
      </c>
      <c r="R55">
        <f t="shared" si="1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8284</v>
      </c>
      <c r="O56" t="s">
        <v>8284</v>
      </c>
      <c r="P56" t="s">
        <v>8285</v>
      </c>
      <c r="Q56" s="9">
        <f t="shared" si="0"/>
        <v>42333.713206018518</v>
      </c>
      <c r="R56">
        <f t="shared" si="1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8284</v>
      </c>
      <c r="O57" t="s">
        <v>8284</v>
      </c>
      <c r="P57" t="s">
        <v>8285</v>
      </c>
      <c r="Q57" s="9">
        <f t="shared" si="0"/>
        <v>42496.968935185185</v>
      </c>
      <c r="R57">
        <f t="shared" si="1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8284</v>
      </c>
      <c r="O58" t="s">
        <v>8284</v>
      </c>
      <c r="P58" t="s">
        <v>8285</v>
      </c>
      <c r="Q58" s="9">
        <f t="shared" si="0"/>
        <v>42149.548888888887</v>
      </c>
      <c r="R58">
        <f t="shared" si="1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8284</v>
      </c>
      <c r="O59" t="s">
        <v>8284</v>
      </c>
      <c r="P59" t="s">
        <v>8285</v>
      </c>
      <c r="Q59" s="9">
        <f t="shared" si="0"/>
        <v>42089.83289351852</v>
      </c>
      <c r="R59">
        <f t="shared" si="1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8284</v>
      </c>
      <c r="O60" t="s">
        <v>8284</v>
      </c>
      <c r="P60" t="s">
        <v>8285</v>
      </c>
      <c r="Q60" s="9">
        <f t="shared" si="0"/>
        <v>41932.745046296295</v>
      </c>
      <c r="R60">
        <f t="shared" si="1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8284</v>
      </c>
      <c r="O61" t="s">
        <v>8284</v>
      </c>
      <c r="P61" t="s">
        <v>8285</v>
      </c>
      <c r="Q61" s="9">
        <f t="shared" si="0"/>
        <v>42230.23583333334</v>
      </c>
      <c r="R61">
        <f t="shared" si="1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8284</v>
      </c>
      <c r="O62" t="s">
        <v>8284</v>
      </c>
      <c r="P62" t="s">
        <v>8286</v>
      </c>
      <c r="Q62" s="9">
        <f t="shared" si="0"/>
        <v>41701.901817129627</v>
      </c>
      <c r="R62">
        <f t="shared" si="1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8284</v>
      </c>
      <c r="O63" t="s">
        <v>8284</v>
      </c>
      <c r="P63" t="s">
        <v>8286</v>
      </c>
      <c r="Q63" s="9">
        <f t="shared" si="0"/>
        <v>41409.814317129632</v>
      </c>
      <c r="R63">
        <f t="shared" si="1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8284</v>
      </c>
      <c r="O64" t="s">
        <v>8284</v>
      </c>
      <c r="P64" t="s">
        <v>8286</v>
      </c>
      <c r="Q64" s="9">
        <f t="shared" si="0"/>
        <v>41311.799513888887</v>
      </c>
      <c r="R64">
        <f t="shared" si="1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8284</v>
      </c>
      <c r="O65" t="s">
        <v>8284</v>
      </c>
      <c r="P65" t="s">
        <v>8286</v>
      </c>
      <c r="Q65" s="9">
        <f t="shared" si="0"/>
        <v>41612.912187499998</v>
      </c>
      <c r="R65">
        <f t="shared" si="1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8284</v>
      </c>
      <c r="O66" t="s">
        <v>8284</v>
      </c>
      <c r="P66" t="s">
        <v>8286</v>
      </c>
      <c r="Q66" s="9">
        <f t="shared" ref="Q66:Q129" si="2">(((J66/60)/60)/24)+DATE(1970,1,1)</f>
        <v>41433.01829861111</v>
      </c>
      <c r="R66">
        <f t="shared" si="1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8284</v>
      </c>
      <c r="O67" t="s">
        <v>8284</v>
      </c>
      <c r="P67" t="s">
        <v>8286</v>
      </c>
      <c r="Q67" s="9">
        <f t="shared" si="2"/>
        <v>41835.821226851855</v>
      </c>
      <c r="R67">
        <f t="shared" ref="R67:R130" si="3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8284</v>
      </c>
      <c r="O68" t="s">
        <v>8284</v>
      </c>
      <c r="P68" t="s">
        <v>8286</v>
      </c>
      <c r="Q68" s="9">
        <f t="shared" si="2"/>
        <v>42539.849768518514</v>
      </c>
      <c r="R68">
        <f t="shared" si="3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8284</v>
      </c>
      <c r="O69" t="s">
        <v>8284</v>
      </c>
      <c r="P69" t="s">
        <v>8286</v>
      </c>
      <c r="Q69" s="9">
        <f t="shared" si="2"/>
        <v>41075.583379629628</v>
      </c>
      <c r="R69">
        <f t="shared" si="3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8284</v>
      </c>
      <c r="O70" t="s">
        <v>8284</v>
      </c>
      <c r="P70" t="s">
        <v>8286</v>
      </c>
      <c r="Q70" s="9">
        <f t="shared" si="2"/>
        <v>41663.569340277776</v>
      </c>
      <c r="R70">
        <f t="shared" si="3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8284</v>
      </c>
      <c r="O71" t="s">
        <v>8284</v>
      </c>
      <c r="P71" t="s">
        <v>8286</v>
      </c>
      <c r="Q71" s="9">
        <f t="shared" si="2"/>
        <v>40786.187789351854</v>
      </c>
      <c r="R71">
        <f t="shared" si="3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8284</v>
      </c>
      <c r="O72" t="s">
        <v>8284</v>
      </c>
      <c r="P72" t="s">
        <v>8286</v>
      </c>
      <c r="Q72" s="9">
        <f t="shared" si="2"/>
        <v>40730.896354166667</v>
      </c>
      <c r="R72">
        <f t="shared" si="3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8284</v>
      </c>
      <c r="O73" t="s">
        <v>8284</v>
      </c>
      <c r="P73" t="s">
        <v>8286</v>
      </c>
      <c r="Q73" s="9">
        <f t="shared" si="2"/>
        <v>40997.271493055552</v>
      </c>
      <c r="R73">
        <f t="shared" si="3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8284</v>
      </c>
      <c r="O74" t="s">
        <v>8284</v>
      </c>
      <c r="P74" t="s">
        <v>8286</v>
      </c>
      <c r="Q74" s="9">
        <f t="shared" si="2"/>
        <v>41208.010196759256</v>
      </c>
      <c r="R74">
        <f t="shared" si="3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8284</v>
      </c>
      <c r="O75" t="s">
        <v>8284</v>
      </c>
      <c r="P75" t="s">
        <v>8286</v>
      </c>
      <c r="Q75" s="9">
        <f t="shared" si="2"/>
        <v>40587.75675925926</v>
      </c>
      <c r="R75">
        <f t="shared" si="3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8284</v>
      </c>
      <c r="O76" t="s">
        <v>8284</v>
      </c>
      <c r="P76" t="s">
        <v>8286</v>
      </c>
      <c r="Q76" s="9">
        <f t="shared" si="2"/>
        <v>42360.487210648149</v>
      </c>
      <c r="R76">
        <f t="shared" si="3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8284</v>
      </c>
      <c r="O77" t="s">
        <v>8284</v>
      </c>
      <c r="P77" t="s">
        <v>8286</v>
      </c>
      <c r="Q77" s="9">
        <f t="shared" si="2"/>
        <v>41357.209166666667</v>
      </c>
      <c r="R77">
        <f t="shared" si="3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8284</v>
      </c>
      <c r="O78" t="s">
        <v>8284</v>
      </c>
      <c r="P78" t="s">
        <v>8286</v>
      </c>
      <c r="Q78" s="9">
        <f t="shared" si="2"/>
        <v>40844.691643518519</v>
      </c>
      <c r="R78">
        <f t="shared" si="3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8284</v>
      </c>
      <c r="O79" t="s">
        <v>8284</v>
      </c>
      <c r="P79" t="s">
        <v>8286</v>
      </c>
      <c r="Q79" s="9">
        <f t="shared" si="2"/>
        <v>40997.144872685189</v>
      </c>
      <c r="R79">
        <f t="shared" si="3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8284</v>
      </c>
      <c r="O80" t="s">
        <v>8284</v>
      </c>
      <c r="P80" t="s">
        <v>8286</v>
      </c>
      <c r="Q80" s="9">
        <f t="shared" si="2"/>
        <v>42604.730567129634</v>
      </c>
      <c r="R80">
        <f t="shared" si="3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8284</v>
      </c>
      <c r="O81" t="s">
        <v>8284</v>
      </c>
      <c r="P81" t="s">
        <v>8286</v>
      </c>
      <c r="Q81" s="9">
        <f t="shared" si="2"/>
        <v>41724.776539351849</v>
      </c>
      <c r="R81">
        <f t="shared" si="3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8284</v>
      </c>
      <c r="O82" t="s">
        <v>8284</v>
      </c>
      <c r="P82" t="s">
        <v>8286</v>
      </c>
      <c r="Q82" s="9">
        <f t="shared" si="2"/>
        <v>41583.083981481483</v>
      </c>
      <c r="R82">
        <f t="shared" si="3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8284</v>
      </c>
      <c r="O83" t="s">
        <v>8284</v>
      </c>
      <c r="P83" t="s">
        <v>8286</v>
      </c>
      <c r="Q83" s="9">
        <f t="shared" si="2"/>
        <v>41100.158877314818</v>
      </c>
      <c r="R83">
        <f t="shared" si="3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8284</v>
      </c>
      <c r="O84" t="s">
        <v>8284</v>
      </c>
      <c r="P84" t="s">
        <v>8286</v>
      </c>
      <c r="Q84" s="9">
        <f t="shared" si="2"/>
        <v>40795.820150462961</v>
      </c>
      <c r="R84">
        <f t="shared" si="3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8284</v>
      </c>
      <c r="O85" t="s">
        <v>8284</v>
      </c>
      <c r="P85" t="s">
        <v>8286</v>
      </c>
      <c r="Q85" s="9">
        <f t="shared" si="2"/>
        <v>42042.615613425922</v>
      </c>
      <c r="R85">
        <f t="shared" si="3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8284</v>
      </c>
      <c r="O86" t="s">
        <v>8284</v>
      </c>
      <c r="P86" t="s">
        <v>8286</v>
      </c>
      <c r="Q86" s="9">
        <f t="shared" si="2"/>
        <v>40648.757939814815</v>
      </c>
      <c r="R86">
        <f t="shared" si="3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8284</v>
      </c>
      <c r="O87" t="s">
        <v>8284</v>
      </c>
      <c r="P87" t="s">
        <v>8286</v>
      </c>
      <c r="Q87" s="9">
        <f t="shared" si="2"/>
        <v>40779.125428240739</v>
      </c>
      <c r="R87">
        <f t="shared" si="3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8284</v>
      </c>
      <c r="O88" t="s">
        <v>8284</v>
      </c>
      <c r="P88" t="s">
        <v>8286</v>
      </c>
      <c r="Q88" s="9">
        <f t="shared" si="2"/>
        <v>42291.556076388893</v>
      </c>
      <c r="R88">
        <f t="shared" si="3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8284</v>
      </c>
      <c r="O89" t="s">
        <v>8284</v>
      </c>
      <c r="P89" t="s">
        <v>8286</v>
      </c>
      <c r="Q89" s="9">
        <f t="shared" si="2"/>
        <v>40322.53938657407</v>
      </c>
      <c r="R89">
        <f t="shared" si="3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8284</v>
      </c>
      <c r="O90" t="s">
        <v>8284</v>
      </c>
      <c r="P90" t="s">
        <v>8286</v>
      </c>
      <c r="Q90" s="9">
        <f t="shared" si="2"/>
        <v>41786.65892361111</v>
      </c>
      <c r="R90">
        <f t="shared" si="3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8284</v>
      </c>
      <c r="O91" t="s">
        <v>8284</v>
      </c>
      <c r="P91" t="s">
        <v>8286</v>
      </c>
      <c r="Q91" s="9">
        <f t="shared" si="2"/>
        <v>41402.752222222225</v>
      </c>
      <c r="R91">
        <f t="shared" si="3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8284</v>
      </c>
      <c r="O92" t="s">
        <v>8284</v>
      </c>
      <c r="P92" t="s">
        <v>8286</v>
      </c>
      <c r="Q92" s="9">
        <f t="shared" si="2"/>
        <v>40706.297442129631</v>
      </c>
      <c r="R92">
        <f t="shared" si="3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8284</v>
      </c>
      <c r="O93" t="s">
        <v>8284</v>
      </c>
      <c r="P93" t="s">
        <v>8286</v>
      </c>
      <c r="Q93" s="9">
        <f t="shared" si="2"/>
        <v>40619.402361111112</v>
      </c>
      <c r="R93">
        <f t="shared" si="3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8284</v>
      </c>
      <c r="O94" t="s">
        <v>8284</v>
      </c>
      <c r="P94" t="s">
        <v>8286</v>
      </c>
      <c r="Q94" s="9">
        <f t="shared" si="2"/>
        <v>42721.198877314819</v>
      </c>
      <c r="R94">
        <f t="shared" si="3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8284</v>
      </c>
      <c r="O95" t="s">
        <v>8284</v>
      </c>
      <c r="P95" t="s">
        <v>8286</v>
      </c>
      <c r="Q95" s="9">
        <f t="shared" si="2"/>
        <v>41065.858067129629</v>
      </c>
      <c r="R95">
        <f t="shared" si="3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8284</v>
      </c>
      <c r="O96" t="s">
        <v>8284</v>
      </c>
      <c r="P96" t="s">
        <v>8286</v>
      </c>
      <c r="Q96" s="9">
        <f t="shared" si="2"/>
        <v>41716.717847222222</v>
      </c>
      <c r="R96">
        <f t="shared" si="3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8284</v>
      </c>
      <c r="O97" t="s">
        <v>8284</v>
      </c>
      <c r="P97" t="s">
        <v>8286</v>
      </c>
      <c r="Q97" s="9">
        <f t="shared" si="2"/>
        <v>40935.005104166667</v>
      </c>
      <c r="R97">
        <f t="shared" si="3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8284</v>
      </c>
      <c r="O98" t="s">
        <v>8284</v>
      </c>
      <c r="P98" t="s">
        <v>8286</v>
      </c>
      <c r="Q98" s="9">
        <f t="shared" si="2"/>
        <v>40324.662511574075</v>
      </c>
      <c r="R98">
        <f t="shared" si="3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8284</v>
      </c>
      <c r="O99" t="s">
        <v>8284</v>
      </c>
      <c r="P99" t="s">
        <v>8286</v>
      </c>
      <c r="Q99" s="9">
        <f t="shared" si="2"/>
        <v>40706.135208333333</v>
      </c>
      <c r="R99">
        <f t="shared" si="3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8284</v>
      </c>
      <c r="O100" t="s">
        <v>8284</v>
      </c>
      <c r="P100" t="s">
        <v>8286</v>
      </c>
      <c r="Q100" s="9">
        <f t="shared" si="2"/>
        <v>41214.79483796296</v>
      </c>
      <c r="R100">
        <f t="shared" si="3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8284</v>
      </c>
      <c r="O101" t="s">
        <v>8284</v>
      </c>
      <c r="P101" t="s">
        <v>8286</v>
      </c>
      <c r="Q101" s="9">
        <f t="shared" si="2"/>
        <v>41631.902766203704</v>
      </c>
      <c r="R101">
        <f t="shared" si="3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8284</v>
      </c>
      <c r="O102" t="s">
        <v>8284</v>
      </c>
      <c r="P102" t="s">
        <v>8286</v>
      </c>
      <c r="Q102" s="9">
        <f t="shared" si="2"/>
        <v>41197.753310185188</v>
      </c>
      <c r="R102">
        <f t="shared" si="3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8284</v>
      </c>
      <c r="O103" t="s">
        <v>8284</v>
      </c>
      <c r="P103" t="s">
        <v>8286</v>
      </c>
      <c r="Q103" s="9">
        <f t="shared" si="2"/>
        <v>41274.776736111111</v>
      </c>
      <c r="R103">
        <f t="shared" si="3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8284</v>
      </c>
      <c r="O104" t="s">
        <v>8284</v>
      </c>
      <c r="P104" t="s">
        <v>8286</v>
      </c>
      <c r="Q104" s="9">
        <f t="shared" si="2"/>
        <v>40505.131168981483</v>
      </c>
      <c r="R104">
        <f t="shared" si="3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8284</v>
      </c>
      <c r="O105" t="s">
        <v>8284</v>
      </c>
      <c r="P105" t="s">
        <v>8286</v>
      </c>
      <c r="Q105" s="9">
        <f t="shared" si="2"/>
        <v>41682.805902777778</v>
      </c>
      <c r="R105">
        <f t="shared" si="3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8284</v>
      </c>
      <c r="O106" t="s">
        <v>8284</v>
      </c>
      <c r="P106" t="s">
        <v>8286</v>
      </c>
      <c r="Q106" s="9">
        <f t="shared" si="2"/>
        <v>40612.695208333331</v>
      </c>
      <c r="R106">
        <f t="shared" si="3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8284</v>
      </c>
      <c r="O107" t="s">
        <v>8284</v>
      </c>
      <c r="P107" t="s">
        <v>8286</v>
      </c>
      <c r="Q107" s="9">
        <f t="shared" si="2"/>
        <v>42485.724768518514</v>
      </c>
      <c r="R107">
        <f t="shared" si="3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8284</v>
      </c>
      <c r="O108" t="s">
        <v>8284</v>
      </c>
      <c r="P108" t="s">
        <v>8286</v>
      </c>
      <c r="Q108" s="9">
        <f t="shared" si="2"/>
        <v>40987.776631944449</v>
      </c>
      <c r="R108">
        <f t="shared" si="3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8284</v>
      </c>
      <c r="O109" t="s">
        <v>8284</v>
      </c>
      <c r="P109" t="s">
        <v>8286</v>
      </c>
      <c r="Q109" s="9">
        <f t="shared" si="2"/>
        <v>40635.982488425929</v>
      </c>
      <c r="R109">
        <f t="shared" si="3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8284</v>
      </c>
      <c r="O110" t="s">
        <v>8284</v>
      </c>
      <c r="P110" t="s">
        <v>8286</v>
      </c>
      <c r="Q110" s="9">
        <f t="shared" si="2"/>
        <v>41365.613078703704</v>
      </c>
      <c r="R110">
        <f t="shared" si="3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8284</v>
      </c>
      <c r="O111" t="s">
        <v>8284</v>
      </c>
      <c r="P111" t="s">
        <v>8286</v>
      </c>
      <c r="Q111" s="9">
        <f t="shared" si="2"/>
        <v>40570.025810185187</v>
      </c>
      <c r="R111">
        <f t="shared" si="3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8284</v>
      </c>
      <c r="O112" t="s">
        <v>8284</v>
      </c>
      <c r="P112" t="s">
        <v>8286</v>
      </c>
      <c r="Q112" s="9">
        <f t="shared" si="2"/>
        <v>41557.949687500004</v>
      </c>
      <c r="R112">
        <f t="shared" si="3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8284</v>
      </c>
      <c r="O113" t="s">
        <v>8284</v>
      </c>
      <c r="P113" t="s">
        <v>8286</v>
      </c>
      <c r="Q113" s="9">
        <f t="shared" si="2"/>
        <v>42125.333182870367</v>
      </c>
      <c r="R113">
        <f t="shared" si="3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8284</v>
      </c>
      <c r="O114" t="s">
        <v>8284</v>
      </c>
      <c r="P114" t="s">
        <v>8286</v>
      </c>
      <c r="Q114" s="9">
        <f t="shared" si="2"/>
        <v>41718.043032407404</v>
      </c>
      <c r="R114">
        <f t="shared" si="3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8284</v>
      </c>
      <c r="O115" t="s">
        <v>8284</v>
      </c>
      <c r="P115" t="s">
        <v>8286</v>
      </c>
      <c r="Q115" s="9">
        <f t="shared" si="2"/>
        <v>40753.758425925924</v>
      </c>
      <c r="R115">
        <f t="shared" si="3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8284</v>
      </c>
      <c r="O116" t="s">
        <v>8284</v>
      </c>
      <c r="P116" t="s">
        <v>8286</v>
      </c>
      <c r="Q116" s="9">
        <f t="shared" si="2"/>
        <v>40861.27416666667</v>
      </c>
      <c r="R116">
        <f t="shared" si="3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8284</v>
      </c>
      <c r="O117" t="s">
        <v>8284</v>
      </c>
      <c r="P117" t="s">
        <v>8286</v>
      </c>
      <c r="Q117" s="9">
        <f t="shared" si="2"/>
        <v>40918.738935185182</v>
      </c>
      <c r="R117">
        <f t="shared" si="3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8284</v>
      </c>
      <c r="O118" t="s">
        <v>8284</v>
      </c>
      <c r="P118" t="s">
        <v>8286</v>
      </c>
      <c r="Q118" s="9">
        <f t="shared" si="2"/>
        <v>40595.497164351851</v>
      </c>
      <c r="R118">
        <f t="shared" si="3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8284</v>
      </c>
      <c r="O119" t="s">
        <v>8284</v>
      </c>
      <c r="P119" t="s">
        <v>8286</v>
      </c>
      <c r="Q119" s="9">
        <f t="shared" si="2"/>
        <v>40248.834999999999</v>
      </c>
      <c r="R119">
        <f t="shared" si="3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8284</v>
      </c>
      <c r="O120" t="s">
        <v>8284</v>
      </c>
      <c r="P120" t="s">
        <v>8286</v>
      </c>
      <c r="Q120" s="9">
        <f t="shared" si="2"/>
        <v>40723.053657407407</v>
      </c>
      <c r="R120">
        <f t="shared" si="3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8284</v>
      </c>
      <c r="O121" t="s">
        <v>8284</v>
      </c>
      <c r="P121" t="s">
        <v>8286</v>
      </c>
      <c r="Q121" s="9">
        <f t="shared" si="2"/>
        <v>40739.069282407407</v>
      </c>
      <c r="R121">
        <f t="shared" si="3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8284</v>
      </c>
      <c r="O122" t="s">
        <v>8284</v>
      </c>
      <c r="P122" t="s">
        <v>8287</v>
      </c>
      <c r="Q122" s="9">
        <f t="shared" si="2"/>
        <v>42616.049849537041</v>
      </c>
      <c r="R122">
        <f t="shared" si="3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8284</v>
      </c>
      <c r="O123" t="s">
        <v>8284</v>
      </c>
      <c r="P123" t="s">
        <v>8287</v>
      </c>
      <c r="Q123" s="9">
        <f t="shared" si="2"/>
        <v>42096.704976851848</v>
      </c>
      <c r="R123">
        <f t="shared" si="3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8284</v>
      </c>
      <c r="O124" t="s">
        <v>8284</v>
      </c>
      <c r="P124" t="s">
        <v>8287</v>
      </c>
      <c r="Q124" s="9">
        <f t="shared" si="2"/>
        <v>42593.431793981479</v>
      </c>
      <c r="R124">
        <f t="shared" si="3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8284</v>
      </c>
      <c r="O125" t="s">
        <v>8284</v>
      </c>
      <c r="P125" t="s">
        <v>8287</v>
      </c>
      <c r="Q125" s="9">
        <f t="shared" si="2"/>
        <v>41904.781990740739</v>
      </c>
      <c r="R125">
        <f t="shared" si="3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8284</v>
      </c>
      <c r="O126" t="s">
        <v>8284</v>
      </c>
      <c r="P126" t="s">
        <v>8287</v>
      </c>
      <c r="Q126" s="9">
        <f t="shared" si="2"/>
        <v>42114.928726851853</v>
      </c>
      <c r="R126">
        <f t="shared" si="3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8284</v>
      </c>
      <c r="O127" t="s">
        <v>8284</v>
      </c>
      <c r="P127" t="s">
        <v>8287</v>
      </c>
      <c r="Q127" s="9">
        <f t="shared" si="2"/>
        <v>42709.993981481486</v>
      </c>
      <c r="R127">
        <f t="shared" si="3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8284</v>
      </c>
      <c r="O128" t="s">
        <v>8284</v>
      </c>
      <c r="P128" t="s">
        <v>8287</v>
      </c>
      <c r="Q128" s="9">
        <f t="shared" si="2"/>
        <v>42135.589548611111</v>
      </c>
      <c r="R128">
        <f t="shared" si="3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8284</v>
      </c>
      <c r="O129" t="s">
        <v>8284</v>
      </c>
      <c r="P129" t="s">
        <v>8287</v>
      </c>
      <c r="Q129" s="9">
        <f t="shared" si="2"/>
        <v>42067.62431712963</v>
      </c>
      <c r="R129">
        <f t="shared" si="3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8284</v>
      </c>
      <c r="O130" t="s">
        <v>8284</v>
      </c>
      <c r="P130" t="s">
        <v>8287</v>
      </c>
      <c r="Q130" s="9">
        <f t="shared" ref="Q130:Q193" si="4">(((J130/60)/60)/24)+DATE(1970,1,1)</f>
        <v>42628.22792824074</v>
      </c>
      <c r="R130">
        <f t="shared" si="3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8284</v>
      </c>
      <c r="O131" t="s">
        <v>8284</v>
      </c>
      <c r="P131" t="s">
        <v>8287</v>
      </c>
      <c r="Q131" s="9">
        <f t="shared" si="4"/>
        <v>41882.937303240738</v>
      </c>
      <c r="R131">
        <f t="shared" ref="R131:R194" si="5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8284</v>
      </c>
      <c r="O132" t="s">
        <v>8284</v>
      </c>
      <c r="P132" t="s">
        <v>8287</v>
      </c>
      <c r="Q132" s="9">
        <f t="shared" si="4"/>
        <v>41778.915416666663</v>
      </c>
      <c r="R132">
        <f t="shared" si="5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8284</v>
      </c>
      <c r="O133" t="s">
        <v>8284</v>
      </c>
      <c r="P133" t="s">
        <v>8287</v>
      </c>
      <c r="Q133" s="9">
        <f t="shared" si="4"/>
        <v>42541.837511574078</v>
      </c>
      <c r="R133">
        <f t="shared" si="5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8284</v>
      </c>
      <c r="O134" t="s">
        <v>8284</v>
      </c>
      <c r="P134" t="s">
        <v>8287</v>
      </c>
      <c r="Q134" s="9">
        <f t="shared" si="4"/>
        <v>41905.812581018516</v>
      </c>
      <c r="R134">
        <f t="shared" si="5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8284</v>
      </c>
      <c r="O135" t="s">
        <v>8284</v>
      </c>
      <c r="P135" t="s">
        <v>8287</v>
      </c>
      <c r="Q135" s="9">
        <f t="shared" si="4"/>
        <v>42491.80768518518</v>
      </c>
      <c r="R135">
        <f t="shared" si="5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8284</v>
      </c>
      <c r="O136" t="s">
        <v>8284</v>
      </c>
      <c r="P136" t="s">
        <v>8287</v>
      </c>
      <c r="Q136" s="9">
        <f t="shared" si="4"/>
        <v>42221.909930555557</v>
      </c>
      <c r="R136">
        <f t="shared" si="5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8284</v>
      </c>
      <c r="O137" t="s">
        <v>8284</v>
      </c>
      <c r="P137" t="s">
        <v>8287</v>
      </c>
      <c r="Q137" s="9">
        <f t="shared" si="4"/>
        <v>41788.381909722222</v>
      </c>
      <c r="R137">
        <f t="shared" si="5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8284</v>
      </c>
      <c r="O138" t="s">
        <v>8284</v>
      </c>
      <c r="P138" t="s">
        <v>8287</v>
      </c>
      <c r="Q138" s="9">
        <f t="shared" si="4"/>
        <v>42096.410115740742</v>
      </c>
      <c r="R138">
        <f t="shared" si="5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8284</v>
      </c>
      <c r="O139" t="s">
        <v>8284</v>
      </c>
      <c r="P139" t="s">
        <v>8287</v>
      </c>
      <c r="Q139" s="9">
        <f t="shared" si="4"/>
        <v>42239.573993055557</v>
      </c>
      <c r="R139">
        <f t="shared" si="5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8284</v>
      </c>
      <c r="O140" t="s">
        <v>8284</v>
      </c>
      <c r="P140" t="s">
        <v>8287</v>
      </c>
      <c r="Q140" s="9">
        <f t="shared" si="4"/>
        <v>42186.257418981477</v>
      </c>
      <c r="R140">
        <f t="shared" si="5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8284</v>
      </c>
      <c r="O141" t="s">
        <v>8284</v>
      </c>
      <c r="P141" t="s">
        <v>8287</v>
      </c>
      <c r="Q141" s="9">
        <f t="shared" si="4"/>
        <v>42187.920972222222</v>
      </c>
      <c r="R141">
        <f t="shared" si="5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8284</v>
      </c>
      <c r="O142" t="s">
        <v>8284</v>
      </c>
      <c r="P142" t="s">
        <v>8287</v>
      </c>
      <c r="Q142" s="9">
        <f t="shared" si="4"/>
        <v>42053.198287037041</v>
      </c>
      <c r="R142">
        <f t="shared" si="5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8284</v>
      </c>
      <c r="O143" t="s">
        <v>8284</v>
      </c>
      <c r="P143" t="s">
        <v>8287</v>
      </c>
      <c r="Q143" s="9">
        <f t="shared" si="4"/>
        <v>42110.153043981481</v>
      </c>
      <c r="R143">
        <f t="shared" si="5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8284</v>
      </c>
      <c r="O144" t="s">
        <v>8284</v>
      </c>
      <c r="P144" t="s">
        <v>8287</v>
      </c>
      <c r="Q144" s="9">
        <f t="shared" si="4"/>
        <v>41938.893263888887</v>
      </c>
      <c r="R144">
        <f t="shared" si="5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8284</v>
      </c>
      <c r="O145" t="s">
        <v>8284</v>
      </c>
      <c r="P145" t="s">
        <v>8287</v>
      </c>
      <c r="Q145" s="9">
        <f t="shared" si="4"/>
        <v>42559.064143518524</v>
      </c>
      <c r="R145">
        <f t="shared" si="5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8284</v>
      </c>
      <c r="O146" t="s">
        <v>8284</v>
      </c>
      <c r="P146" t="s">
        <v>8287</v>
      </c>
      <c r="Q146" s="9">
        <f t="shared" si="4"/>
        <v>42047.762407407412</v>
      </c>
      <c r="R146">
        <f t="shared" si="5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8284</v>
      </c>
      <c r="O147" t="s">
        <v>8284</v>
      </c>
      <c r="P147" t="s">
        <v>8287</v>
      </c>
      <c r="Q147" s="9">
        <f t="shared" si="4"/>
        <v>42200.542268518519</v>
      </c>
      <c r="R147">
        <f t="shared" si="5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8284</v>
      </c>
      <c r="O148" t="s">
        <v>8284</v>
      </c>
      <c r="P148" t="s">
        <v>8287</v>
      </c>
      <c r="Q148" s="9">
        <f t="shared" si="4"/>
        <v>42693.016180555554</v>
      </c>
      <c r="R148">
        <f t="shared" si="5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8284</v>
      </c>
      <c r="O149" t="s">
        <v>8284</v>
      </c>
      <c r="P149" t="s">
        <v>8287</v>
      </c>
      <c r="Q149" s="9">
        <f t="shared" si="4"/>
        <v>41969.767824074079</v>
      </c>
      <c r="R149">
        <f t="shared" si="5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8284</v>
      </c>
      <c r="O150" t="s">
        <v>8284</v>
      </c>
      <c r="P150" t="s">
        <v>8287</v>
      </c>
      <c r="Q150" s="9">
        <f t="shared" si="4"/>
        <v>42397.281666666662</v>
      </c>
      <c r="R150">
        <f t="shared" si="5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8284</v>
      </c>
      <c r="O151" t="s">
        <v>8284</v>
      </c>
      <c r="P151" t="s">
        <v>8287</v>
      </c>
      <c r="Q151" s="9">
        <f t="shared" si="4"/>
        <v>41968.172106481477</v>
      </c>
      <c r="R151">
        <f t="shared" si="5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8284</v>
      </c>
      <c r="O152" t="s">
        <v>8284</v>
      </c>
      <c r="P152" t="s">
        <v>8287</v>
      </c>
      <c r="Q152" s="9">
        <f t="shared" si="4"/>
        <v>42090.161828703705</v>
      </c>
      <c r="R152">
        <f t="shared" si="5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8284</v>
      </c>
      <c r="O153" t="s">
        <v>8284</v>
      </c>
      <c r="P153" t="s">
        <v>8287</v>
      </c>
      <c r="Q153" s="9">
        <f t="shared" si="4"/>
        <v>42113.550821759258</v>
      </c>
      <c r="R153">
        <f t="shared" si="5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8284</v>
      </c>
      <c r="O154" t="s">
        <v>8284</v>
      </c>
      <c r="P154" t="s">
        <v>8287</v>
      </c>
      <c r="Q154" s="9">
        <f t="shared" si="4"/>
        <v>41875.077546296299</v>
      </c>
      <c r="R154">
        <f t="shared" si="5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8284</v>
      </c>
      <c r="O155" t="s">
        <v>8284</v>
      </c>
      <c r="P155" t="s">
        <v>8287</v>
      </c>
      <c r="Q155" s="9">
        <f t="shared" si="4"/>
        <v>41933.586157407408</v>
      </c>
      <c r="R155">
        <f t="shared" si="5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8284</v>
      </c>
      <c r="O156" t="s">
        <v>8284</v>
      </c>
      <c r="P156" t="s">
        <v>8287</v>
      </c>
      <c r="Q156" s="9">
        <f t="shared" si="4"/>
        <v>42115.547395833331</v>
      </c>
      <c r="R156">
        <f t="shared" si="5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8284</v>
      </c>
      <c r="O157" t="s">
        <v>8284</v>
      </c>
      <c r="P157" t="s">
        <v>8287</v>
      </c>
      <c r="Q157" s="9">
        <f t="shared" si="4"/>
        <v>42168.559432870374</v>
      </c>
      <c r="R157">
        <f t="shared" si="5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8284</v>
      </c>
      <c r="O158" t="s">
        <v>8284</v>
      </c>
      <c r="P158" t="s">
        <v>8287</v>
      </c>
      <c r="Q158" s="9">
        <f t="shared" si="4"/>
        <v>41794.124953703707</v>
      </c>
      <c r="R158">
        <f t="shared" si="5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8284</v>
      </c>
      <c r="O159" t="s">
        <v>8284</v>
      </c>
      <c r="P159" t="s">
        <v>8287</v>
      </c>
      <c r="Q159" s="9">
        <f t="shared" si="4"/>
        <v>42396.911712962959</v>
      </c>
      <c r="R159">
        <f t="shared" si="5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8284</v>
      </c>
      <c r="O160" t="s">
        <v>8284</v>
      </c>
      <c r="P160" t="s">
        <v>8287</v>
      </c>
      <c r="Q160" s="9">
        <f t="shared" si="4"/>
        <v>41904.07671296296</v>
      </c>
      <c r="R160">
        <f t="shared" si="5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8284</v>
      </c>
      <c r="O161" t="s">
        <v>8284</v>
      </c>
      <c r="P161" t="s">
        <v>8287</v>
      </c>
      <c r="Q161" s="9">
        <f t="shared" si="4"/>
        <v>42514.434548611112</v>
      </c>
      <c r="R161">
        <f t="shared" si="5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8284</v>
      </c>
      <c r="O162" t="s">
        <v>8284</v>
      </c>
      <c r="P162" t="s">
        <v>8288</v>
      </c>
      <c r="Q162" s="9">
        <f t="shared" si="4"/>
        <v>42171.913090277783</v>
      </c>
      <c r="R162">
        <f t="shared" si="5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8284</v>
      </c>
      <c r="O163" t="s">
        <v>8284</v>
      </c>
      <c r="P163" t="s">
        <v>8288</v>
      </c>
      <c r="Q163" s="9">
        <f t="shared" si="4"/>
        <v>41792.687442129631</v>
      </c>
      <c r="R163">
        <f t="shared" si="5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8284</v>
      </c>
      <c r="O164" t="s">
        <v>8284</v>
      </c>
      <c r="P164" t="s">
        <v>8288</v>
      </c>
      <c r="Q164" s="9">
        <f t="shared" si="4"/>
        <v>41835.126805555556</v>
      </c>
      <c r="R164">
        <f t="shared" si="5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8284</v>
      </c>
      <c r="O165" t="s">
        <v>8284</v>
      </c>
      <c r="P165" t="s">
        <v>8288</v>
      </c>
      <c r="Q165" s="9">
        <f t="shared" si="4"/>
        <v>42243.961273148147</v>
      </c>
      <c r="R165">
        <f t="shared" si="5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8284</v>
      </c>
      <c r="O166" t="s">
        <v>8284</v>
      </c>
      <c r="P166" t="s">
        <v>8288</v>
      </c>
      <c r="Q166" s="9">
        <f t="shared" si="4"/>
        <v>41841.762743055559</v>
      </c>
      <c r="R166">
        <f t="shared" si="5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8284</v>
      </c>
      <c r="O167" t="s">
        <v>8284</v>
      </c>
      <c r="P167" t="s">
        <v>8288</v>
      </c>
      <c r="Q167" s="9">
        <f t="shared" si="4"/>
        <v>42351.658842592587</v>
      </c>
      <c r="R167">
        <f t="shared" si="5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8284</v>
      </c>
      <c r="O168" t="s">
        <v>8284</v>
      </c>
      <c r="P168" t="s">
        <v>8288</v>
      </c>
      <c r="Q168" s="9">
        <f t="shared" si="4"/>
        <v>42721.075949074075</v>
      </c>
      <c r="R168">
        <f t="shared" si="5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8284</v>
      </c>
      <c r="O169" t="s">
        <v>8284</v>
      </c>
      <c r="P169" t="s">
        <v>8288</v>
      </c>
      <c r="Q169" s="9">
        <f t="shared" si="4"/>
        <v>42160.927488425921</v>
      </c>
      <c r="R169">
        <f t="shared" si="5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8284</v>
      </c>
      <c r="O170" t="s">
        <v>8284</v>
      </c>
      <c r="P170" t="s">
        <v>8288</v>
      </c>
      <c r="Q170" s="9">
        <f t="shared" si="4"/>
        <v>42052.83530092593</v>
      </c>
      <c r="R170">
        <f t="shared" si="5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8284</v>
      </c>
      <c r="O171" t="s">
        <v>8284</v>
      </c>
      <c r="P171" t="s">
        <v>8288</v>
      </c>
      <c r="Q171" s="9">
        <f t="shared" si="4"/>
        <v>41900.505312499998</v>
      </c>
      <c r="R171">
        <f t="shared" si="5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8284</v>
      </c>
      <c r="O172" t="s">
        <v>8284</v>
      </c>
      <c r="P172" t="s">
        <v>8288</v>
      </c>
      <c r="Q172" s="9">
        <f t="shared" si="4"/>
        <v>42216.977812500001</v>
      </c>
      <c r="R172">
        <f t="shared" si="5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8284</v>
      </c>
      <c r="O173" t="s">
        <v>8284</v>
      </c>
      <c r="P173" t="s">
        <v>8288</v>
      </c>
      <c r="Q173" s="9">
        <f t="shared" si="4"/>
        <v>42534.180717592593</v>
      </c>
      <c r="R173">
        <f t="shared" si="5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8284</v>
      </c>
      <c r="O174" t="s">
        <v>8284</v>
      </c>
      <c r="P174" t="s">
        <v>8288</v>
      </c>
      <c r="Q174" s="9">
        <f t="shared" si="4"/>
        <v>42047.394942129627</v>
      </c>
      <c r="R174">
        <f t="shared" si="5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8284</v>
      </c>
      <c r="O175" t="s">
        <v>8284</v>
      </c>
      <c r="P175" t="s">
        <v>8288</v>
      </c>
      <c r="Q175" s="9">
        <f t="shared" si="4"/>
        <v>42033.573009259257</v>
      </c>
      <c r="R175">
        <f t="shared" si="5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8284</v>
      </c>
      <c r="O176" t="s">
        <v>8284</v>
      </c>
      <c r="P176" t="s">
        <v>8288</v>
      </c>
      <c r="Q176" s="9">
        <f t="shared" si="4"/>
        <v>42072.758981481486</v>
      </c>
      <c r="R176">
        <f t="shared" si="5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8284</v>
      </c>
      <c r="O177" t="s">
        <v>8284</v>
      </c>
      <c r="P177" t="s">
        <v>8288</v>
      </c>
      <c r="Q177" s="9">
        <f t="shared" si="4"/>
        <v>41855.777905092589</v>
      </c>
      <c r="R177">
        <f t="shared" si="5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8284</v>
      </c>
      <c r="O178" t="s">
        <v>8284</v>
      </c>
      <c r="P178" t="s">
        <v>8288</v>
      </c>
      <c r="Q178" s="9">
        <f t="shared" si="4"/>
        <v>42191.824062500003</v>
      </c>
      <c r="R178">
        <f t="shared" si="5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8284</v>
      </c>
      <c r="O179" t="s">
        <v>8284</v>
      </c>
      <c r="P179" t="s">
        <v>8288</v>
      </c>
      <c r="Q179" s="9">
        <f t="shared" si="4"/>
        <v>42070.047754629632</v>
      </c>
      <c r="R179">
        <f t="shared" si="5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8284</v>
      </c>
      <c r="O180" t="s">
        <v>8284</v>
      </c>
      <c r="P180" t="s">
        <v>8288</v>
      </c>
      <c r="Q180" s="9">
        <f t="shared" si="4"/>
        <v>42304.955381944441</v>
      </c>
      <c r="R180">
        <f t="shared" si="5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8284</v>
      </c>
      <c r="O181" t="s">
        <v>8284</v>
      </c>
      <c r="P181" t="s">
        <v>8288</v>
      </c>
      <c r="Q181" s="9">
        <f t="shared" si="4"/>
        <v>42403.080497685187</v>
      </c>
      <c r="R181">
        <f t="shared" si="5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8284</v>
      </c>
      <c r="O182" t="s">
        <v>8284</v>
      </c>
      <c r="P182" t="s">
        <v>8288</v>
      </c>
      <c r="Q182" s="9">
        <f t="shared" si="4"/>
        <v>42067.991238425922</v>
      </c>
      <c r="R182">
        <f t="shared" si="5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8284</v>
      </c>
      <c r="O183" t="s">
        <v>8284</v>
      </c>
      <c r="P183" t="s">
        <v>8288</v>
      </c>
      <c r="Q183" s="9">
        <f t="shared" si="4"/>
        <v>42147.741840277777</v>
      </c>
      <c r="R183">
        <f t="shared" si="5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8284</v>
      </c>
      <c r="O184" t="s">
        <v>8284</v>
      </c>
      <c r="P184" t="s">
        <v>8288</v>
      </c>
      <c r="Q184" s="9">
        <f t="shared" si="4"/>
        <v>42712.011944444443</v>
      </c>
      <c r="R184">
        <f t="shared" si="5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8284</v>
      </c>
      <c r="O185" t="s">
        <v>8284</v>
      </c>
      <c r="P185" t="s">
        <v>8288</v>
      </c>
      <c r="Q185" s="9">
        <f t="shared" si="4"/>
        <v>41939.810300925928</v>
      </c>
      <c r="R185">
        <f t="shared" si="5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8284</v>
      </c>
      <c r="O186" t="s">
        <v>8284</v>
      </c>
      <c r="P186" t="s">
        <v>8288</v>
      </c>
      <c r="Q186" s="9">
        <f t="shared" si="4"/>
        <v>41825.791226851856</v>
      </c>
      <c r="R186">
        <f t="shared" si="5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8284</v>
      </c>
      <c r="O187" t="s">
        <v>8284</v>
      </c>
      <c r="P187" t="s">
        <v>8288</v>
      </c>
      <c r="Q187" s="9">
        <f t="shared" si="4"/>
        <v>42570.91133101852</v>
      </c>
      <c r="R187">
        <f t="shared" si="5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8284</v>
      </c>
      <c r="O188" t="s">
        <v>8284</v>
      </c>
      <c r="P188" t="s">
        <v>8288</v>
      </c>
      <c r="Q188" s="9">
        <f t="shared" si="4"/>
        <v>42767.812893518523</v>
      </c>
      <c r="R188">
        <f t="shared" si="5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8284</v>
      </c>
      <c r="O189" t="s">
        <v>8284</v>
      </c>
      <c r="P189" t="s">
        <v>8288</v>
      </c>
      <c r="Q189" s="9">
        <f t="shared" si="4"/>
        <v>42182.234456018516</v>
      </c>
      <c r="R189">
        <f t="shared" si="5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8284</v>
      </c>
      <c r="O190" t="s">
        <v>8284</v>
      </c>
      <c r="P190" t="s">
        <v>8288</v>
      </c>
      <c r="Q190" s="9">
        <f t="shared" si="4"/>
        <v>41857.18304398148</v>
      </c>
      <c r="R190">
        <f t="shared" si="5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8284</v>
      </c>
      <c r="O191" t="s">
        <v>8284</v>
      </c>
      <c r="P191" t="s">
        <v>8288</v>
      </c>
      <c r="Q191" s="9">
        <f t="shared" si="4"/>
        <v>42556.690706018519</v>
      </c>
      <c r="R191">
        <f t="shared" si="5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8284</v>
      </c>
      <c r="O192" t="s">
        <v>8284</v>
      </c>
      <c r="P192" t="s">
        <v>8288</v>
      </c>
      <c r="Q192" s="9">
        <f t="shared" si="4"/>
        <v>42527.650995370372</v>
      </c>
      <c r="R192">
        <f t="shared" si="5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8284</v>
      </c>
      <c r="O193" t="s">
        <v>8284</v>
      </c>
      <c r="P193" t="s">
        <v>8288</v>
      </c>
      <c r="Q193" s="9">
        <f t="shared" si="4"/>
        <v>42239.441412037035</v>
      </c>
      <c r="R193">
        <f t="shared" si="5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8284</v>
      </c>
      <c r="O194" t="s">
        <v>8284</v>
      </c>
      <c r="P194" t="s">
        <v>8288</v>
      </c>
      <c r="Q194" s="9">
        <f t="shared" ref="Q194:Q257" si="6">(((J194/60)/60)/24)+DATE(1970,1,1)</f>
        <v>41899.792037037041</v>
      </c>
      <c r="R194">
        <f t="shared" si="5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8284</v>
      </c>
      <c r="O195" t="s">
        <v>8284</v>
      </c>
      <c r="P195" t="s">
        <v>8288</v>
      </c>
      <c r="Q195" s="9">
        <f t="shared" si="6"/>
        <v>41911.934791666667</v>
      </c>
      <c r="R195">
        <f t="shared" ref="R195:R258" si="7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8284</v>
      </c>
      <c r="O196" t="s">
        <v>8284</v>
      </c>
      <c r="P196" t="s">
        <v>8288</v>
      </c>
      <c r="Q196" s="9">
        <f t="shared" si="6"/>
        <v>42375.996886574074</v>
      </c>
      <c r="R196">
        <f t="shared" si="7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8284</v>
      </c>
      <c r="O197" t="s">
        <v>8284</v>
      </c>
      <c r="P197" t="s">
        <v>8288</v>
      </c>
      <c r="Q197" s="9">
        <f t="shared" si="6"/>
        <v>42135.67050925926</v>
      </c>
      <c r="R197">
        <f t="shared" si="7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8284</v>
      </c>
      <c r="O198" t="s">
        <v>8284</v>
      </c>
      <c r="P198" t="s">
        <v>8288</v>
      </c>
      <c r="Q198" s="9">
        <f t="shared" si="6"/>
        <v>42259.542800925927</v>
      </c>
      <c r="R198">
        <f t="shared" si="7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8284</v>
      </c>
      <c r="O199" t="s">
        <v>8284</v>
      </c>
      <c r="P199" t="s">
        <v>8288</v>
      </c>
      <c r="Q199" s="9">
        <f t="shared" si="6"/>
        <v>42741.848379629635</v>
      </c>
      <c r="R199">
        <f t="shared" si="7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8284</v>
      </c>
      <c r="O200" t="s">
        <v>8284</v>
      </c>
      <c r="P200" t="s">
        <v>8288</v>
      </c>
      <c r="Q200" s="9">
        <f t="shared" si="6"/>
        <v>41887.383356481485</v>
      </c>
      <c r="R200">
        <f t="shared" si="7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8284</v>
      </c>
      <c r="O201" t="s">
        <v>8284</v>
      </c>
      <c r="P201" t="s">
        <v>8288</v>
      </c>
      <c r="Q201" s="9">
        <f t="shared" si="6"/>
        <v>42584.123865740738</v>
      </c>
      <c r="R201">
        <f t="shared" si="7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8284</v>
      </c>
      <c r="O202" t="s">
        <v>8284</v>
      </c>
      <c r="P202" t="s">
        <v>8288</v>
      </c>
      <c r="Q202" s="9">
        <f t="shared" si="6"/>
        <v>41867.083368055559</v>
      </c>
      <c r="R202">
        <f t="shared" si="7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8284</v>
      </c>
      <c r="O203" t="s">
        <v>8284</v>
      </c>
      <c r="P203" t="s">
        <v>8288</v>
      </c>
      <c r="Q203" s="9">
        <f t="shared" si="6"/>
        <v>42023.818622685183</v>
      </c>
      <c r="R203">
        <f t="shared" si="7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8284</v>
      </c>
      <c r="O204" t="s">
        <v>8284</v>
      </c>
      <c r="P204" t="s">
        <v>8288</v>
      </c>
      <c r="Q204" s="9">
        <f t="shared" si="6"/>
        <v>42255.927824074075</v>
      </c>
      <c r="R204">
        <f t="shared" si="7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8284</v>
      </c>
      <c r="O205" t="s">
        <v>8284</v>
      </c>
      <c r="P205" t="s">
        <v>8288</v>
      </c>
      <c r="Q205" s="9">
        <f t="shared" si="6"/>
        <v>41973.847962962958</v>
      </c>
      <c r="R205">
        <f t="shared" si="7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8284</v>
      </c>
      <c r="O206" t="s">
        <v>8284</v>
      </c>
      <c r="P206" t="s">
        <v>8288</v>
      </c>
      <c r="Q206" s="9">
        <f t="shared" si="6"/>
        <v>42556.583368055552</v>
      </c>
      <c r="R206">
        <f t="shared" si="7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8284</v>
      </c>
      <c r="O207" t="s">
        <v>8284</v>
      </c>
      <c r="P207" t="s">
        <v>8288</v>
      </c>
      <c r="Q207" s="9">
        <f t="shared" si="6"/>
        <v>42248.632199074069</v>
      </c>
      <c r="R207">
        <f t="shared" si="7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8284</v>
      </c>
      <c r="O208" t="s">
        <v>8284</v>
      </c>
      <c r="P208" t="s">
        <v>8288</v>
      </c>
      <c r="Q208" s="9">
        <f t="shared" si="6"/>
        <v>42567.004432870366</v>
      </c>
      <c r="R208">
        <f t="shared" si="7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8284</v>
      </c>
      <c r="O209" t="s">
        <v>8284</v>
      </c>
      <c r="P209" t="s">
        <v>8288</v>
      </c>
      <c r="Q209" s="9">
        <f t="shared" si="6"/>
        <v>41978.197199074071</v>
      </c>
      <c r="R209">
        <f t="shared" si="7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8284</v>
      </c>
      <c r="O210" t="s">
        <v>8284</v>
      </c>
      <c r="P210" t="s">
        <v>8288</v>
      </c>
      <c r="Q210" s="9">
        <f t="shared" si="6"/>
        <v>41959.369988425926</v>
      </c>
      <c r="R210">
        <f t="shared" si="7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8284</v>
      </c>
      <c r="O211" t="s">
        <v>8284</v>
      </c>
      <c r="P211" t="s">
        <v>8288</v>
      </c>
      <c r="Q211" s="9">
        <f t="shared" si="6"/>
        <v>42165.922858796301</v>
      </c>
      <c r="R211">
        <f t="shared" si="7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8284</v>
      </c>
      <c r="O212" t="s">
        <v>8284</v>
      </c>
      <c r="P212" t="s">
        <v>8288</v>
      </c>
      <c r="Q212" s="9">
        <f t="shared" si="6"/>
        <v>42249.064722222218</v>
      </c>
      <c r="R212">
        <f t="shared" si="7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8284</v>
      </c>
      <c r="O213" t="s">
        <v>8284</v>
      </c>
      <c r="P213" t="s">
        <v>8288</v>
      </c>
      <c r="Q213" s="9">
        <f t="shared" si="6"/>
        <v>42236.159918981488</v>
      </c>
      <c r="R213">
        <f t="shared" si="7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8284</v>
      </c>
      <c r="O214" t="s">
        <v>8284</v>
      </c>
      <c r="P214" t="s">
        <v>8288</v>
      </c>
      <c r="Q214" s="9">
        <f t="shared" si="6"/>
        <v>42416.881018518514</v>
      </c>
      <c r="R214">
        <f t="shared" si="7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8284</v>
      </c>
      <c r="O215" t="s">
        <v>8284</v>
      </c>
      <c r="P215" t="s">
        <v>8288</v>
      </c>
      <c r="Q215" s="9">
        <f t="shared" si="6"/>
        <v>42202.594293981485</v>
      </c>
      <c r="R215">
        <f t="shared" si="7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8284</v>
      </c>
      <c r="O216" t="s">
        <v>8284</v>
      </c>
      <c r="P216" t="s">
        <v>8288</v>
      </c>
      <c r="Q216" s="9">
        <f t="shared" si="6"/>
        <v>42009.64061342593</v>
      </c>
      <c r="R216">
        <f t="shared" si="7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8284</v>
      </c>
      <c r="O217" t="s">
        <v>8284</v>
      </c>
      <c r="P217" t="s">
        <v>8288</v>
      </c>
      <c r="Q217" s="9">
        <f t="shared" si="6"/>
        <v>42375.230115740742</v>
      </c>
      <c r="R217">
        <f t="shared" si="7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8284</v>
      </c>
      <c r="O218" t="s">
        <v>8284</v>
      </c>
      <c r="P218" t="s">
        <v>8288</v>
      </c>
      <c r="Q218" s="9">
        <f t="shared" si="6"/>
        <v>42066.958761574075</v>
      </c>
      <c r="R218">
        <f t="shared" si="7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8284</v>
      </c>
      <c r="O219" t="s">
        <v>8284</v>
      </c>
      <c r="P219" t="s">
        <v>8288</v>
      </c>
      <c r="Q219" s="9">
        <f t="shared" si="6"/>
        <v>41970.64061342593</v>
      </c>
      <c r="R219">
        <f t="shared" si="7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8284</v>
      </c>
      <c r="O220" t="s">
        <v>8284</v>
      </c>
      <c r="P220" t="s">
        <v>8288</v>
      </c>
      <c r="Q220" s="9">
        <f t="shared" si="6"/>
        <v>42079.628344907411</v>
      </c>
      <c r="R220">
        <f t="shared" si="7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8284</v>
      </c>
      <c r="O221" t="s">
        <v>8284</v>
      </c>
      <c r="P221" t="s">
        <v>8288</v>
      </c>
      <c r="Q221" s="9">
        <f t="shared" si="6"/>
        <v>42429.326678240745</v>
      </c>
      <c r="R221">
        <f t="shared" si="7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8284</v>
      </c>
      <c r="O222" t="s">
        <v>8284</v>
      </c>
      <c r="P222" t="s">
        <v>8288</v>
      </c>
      <c r="Q222" s="9">
        <f t="shared" si="6"/>
        <v>42195.643865740742</v>
      </c>
      <c r="R222">
        <f t="shared" si="7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8284</v>
      </c>
      <c r="O223" t="s">
        <v>8284</v>
      </c>
      <c r="P223" t="s">
        <v>8288</v>
      </c>
      <c r="Q223" s="9">
        <f t="shared" si="6"/>
        <v>42031.837546296301</v>
      </c>
      <c r="R223">
        <f t="shared" si="7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8284</v>
      </c>
      <c r="O224" t="s">
        <v>8284</v>
      </c>
      <c r="P224" t="s">
        <v>8288</v>
      </c>
      <c r="Q224" s="9">
        <f t="shared" si="6"/>
        <v>42031.769884259258</v>
      </c>
      <c r="R224">
        <f t="shared" si="7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8284</v>
      </c>
      <c r="O225" t="s">
        <v>8284</v>
      </c>
      <c r="P225" t="s">
        <v>8288</v>
      </c>
      <c r="Q225" s="9">
        <f t="shared" si="6"/>
        <v>42482.048032407409</v>
      </c>
      <c r="R225">
        <f t="shared" si="7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8284</v>
      </c>
      <c r="O226" t="s">
        <v>8284</v>
      </c>
      <c r="P226" t="s">
        <v>8288</v>
      </c>
      <c r="Q226" s="9">
        <f t="shared" si="6"/>
        <v>42135.235254629632</v>
      </c>
      <c r="R226">
        <f t="shared" si="7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8284</v>
      </c>
      <c r="O227" t="s">
        <v>8284</v>
      </c>
      <c r="P227" t="s">
        <v>8288</v>
      </c>
      <c r="Q227" s="9">
        <f t="shared" si="6"/>
        <v>42438.961273148147</v>
      </c>
      <c r="R227">
        <f t="shared" si="7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8284</v>
      </c>
      <c r="O228" t="s">
        <v>8284</v>
      </c>
      <c r="P228" t="s">
        <v>8288</v>
      </c>
      <c r="Q228" s="9">
        <f t="shared" si="6"/>
        <v>42106.666018518517</v>
      </c>
      <c r="R228">
        <f t="shared" si="7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8284</v>
      </c>
      <c r="O229" t="s">
        <v>8284</v>
      </c>
      <c r="P229" t="s">
        <v>8288</v>
      </c>
      <c r="Q229" s="9">
        <f t="shared" si="6"/>
        <v>42164.893993055557</v>
      </c>
      <c r="R229">
        <f t="shared" si="7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8284</v>
      </c>
      <c r="O230" t="s">
        <v>8284</v>
      </c>
      <c r="P230" t="s">
        <v>8288</v>
      </c>
      <c r="Q230" s="9">
        <f t="shared" si="6"/>
        <v>42096.686400462961</v>
      </c>
      <c r="R230">
        <f t="shared" si="7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8284</v>
      </c>
      <c r="O231" t="s">
        <v>8284</v>
      </c>
      <c r="P231" t="s">
        <v>8288</v>
      </c>
      <c r="Q231" s="9">
        <f t="shared" si="6"/>
        <v>42383.933993055558</v>
      </c>
      <c r="R231">
        <f t="shared" si="7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8284</v>
      </c>
      <c r="O232" t="s">
        <v>8284</v>
      </c>
      <c r="P232" t="s">
        <v>8288</v>
      </c>
      <c r="Q232" s="9">
        <f t="shared" si="6"/>
        <v>42129.777210648142</v>
      </c>
      <c r="R232">
        <f t="shared" si="7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8284</v>
      </c>
      <c r="O233" t="s">
        <v>8284</v>
      </c>
      <c r="P233" t="s">
        <v>8288</v>
      </c>
      <c r="Q233" s="9">
        <f t="shared" si="6"/>
        <v>42341.958923611113</v>
      </c>
      <c r="R233">
        <f t="shared" si="7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8284</v>
      </c>
      <c r="O234" t="s">
        <v>8284</v>
      </c>
      <c r="P234" t="s">
        <v>8288</v>
      </c>
      <c r="Q234" s="9">
        <f t="shared" si="6"/>
        <v>42032.82576388889</v>
      </c>
      <c r="R234">
        <f t="shared" si="7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8284</v>
      </c>
      <c r="O235" t="s">
        <v>8284</v>
      </c>
      <c r="P235" t="s">
        <v>8288</v>
      </c>
      <c r="Q235" s="9">
        <f t="shared" si="6"/>
        <v>42612.911712962959</v>
      </c>
      <c r="R235">
        <f t="shared" si="7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8284</v>
      </c>
      <c r="O236" t="s">
        <v>8284</v>
      </c>
      <c r="P236" t="s">
        <v>8288</v>
      </c>
      <c r="Q236" s="9">
        <f t="shared" si="6"/>
        <v>42136.035405092596</v>
      </c>
      <c r="R236">
        <f t="shared" si="7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8284</v>
      </c>
      <c r="O237" t="s">
        <v>8284</v>
      </c>
      <c r="P237" t="s">
        <v>8288</v>
      </c>
      <c r="Q237" s="9">
        <f t="shared" si="6"/>
        <v>42164.908530092594</v>
      </c>
      <c r="R237">
        <f t="shared" si="7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8284</v>
      </c>
      <c r="O238" t="s">
        <v>8284</v>
      </c>
      <c r="P238" t="s">
        <v>8288</v>
      </c>
      <c r="Q238" s="9">
        <f t="shared" si="6"/>
        <v>42321.08447916666</v>
      </c>
      <c r="R238">
        <f t="shared" si="7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8284</v>
      </c>
      <c r="O239" t="s">
        <v>8284</v>
      </c>
      <c r="P239" t="s">
        <v>8288</v>
      </c>
      <c r="Q239" s="9">
        <f t="shared" si="6"/>
        <v>42377.577187499999</v>
      </c>
      <c r="R239">
        <f t="shared" si="7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8284</v>
      </c>
      <c r="O240" t="s">
        <v>8284</v>
      </c>
      <c r="P240" t="s">
        <v>8288</v>
      </c>
      <c r="Q240" s="9">
        <f t="shared" si="6"/>
        <v>42713.962499999994</v>
      </c>
      <c r="R240">
        <f t="shared" si="7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8284</v>
      </c>
      <c r="O241" t="s">
        <v>8284</v>
      </c>
      <c r="P241" t="s">
        <v>8288</v>
      </c>
      <c r="Q241" s="9">
        <f t="shared" si="6"/>
        <v>42297.110300925924</v>
      </c>
      <c r="R241">
        <f t="shared" si="7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8284</v>
      </c>
      <c r="O242" t="s">
        <v>8284</v>
      </c>
      <c r="P242" t="s">
        <v>8289</v>
      </c>
      <c r="Q242" s="9">
        <f t="shared" si="6"/>
        <v>41354.708460648151</v>
      </c>
      <c r="R242">
        <f t="shared" si="7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8284</v>
      </c>
      <c r="O243" t="s">
        <v>8284</v>
      </c>
      <c r="P243" t="s">
        <v>8289</v>
      </c>
      <c r="Q243" s="9">
        <f t="shared" si="6"/>
        <v>41949.697962962964</v>
      </c>
      <c r="R243">
        <f t="shared" si="7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8284</v>
      </c>
      <c r="O244" t="s">
        <v>8284</v>
      </c>
      <c r="P244" t="s">
        <v>8289</v>
      </c>
      <c r="Q244" s="9">
        <f t="shared" si="6"/>
        <v>40862.492939814816</v>
      </c>
      <c r="R244">
        <f t="shared" si="7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8284</v>
      </c>
      <c r="O245" t="s">
        <v>8284</v>
      </c>
      <c r="P245" t="s">
        <v>8289</v>
      </c>
      <c r="Q245" s="9">
        <f t="shared" si="6"/>
        <v>41662.047500000001</v>
      </c>
      <c r="R245">
        <f t="shared" si="7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8284</v>
      </c>
      <c r="O246" t="s">
        <v>8284</v>
      </c>
      <c r="P246" t="s">
        <v>8289</v>
      </c>
      <c r="Q246" s="9">
        <f t="shared" si="6"/>
        <v>40213.323599537034</v>
      </c>
      <c r="R246">
        <f t="shared" si="7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8284</v>
      </c>
      <c r="O247" t="s">
        <v>8284</v>
      </c>
      <c r="P247" t="s">
        <v>8289</v>
      </c>
      <c r="Q247" s="9">
        <f t="shared" si="6"/>
        <v>41107.053067129629</v>
      </c>
      <c r="R247">
        <f t="shared" si="7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8284</v>
      </c>
      <c r="O248" t="s">
        <v>8284</v>
      </c>
      <c r="P248" t="s">
        <v>8289</v>
      </c>
      <c r="Q248" s="9">
        <f t="shared" si="6"/>
        <v>40480.363483796296</v>
      </c>
      <c r="R248">
        <f t="shared" si="7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8284</v>
      </c>
      <c r="O249" t="s">
        <v>8284</v>
      </c>
      <c r="P249" t="s">
        <v>8289</v>
      </c>
      <c r="Q249" s="9">
        <f t="shared" si="6"/>
        <v>40430.604328703703</v>
      </c>
      <c r="R249">
        <f t="shared" si="7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8284</v>
      </c>
      <c r="O250" t="s">
        <v>8284</v>
      </c>
      <c r="P250" t="s">
        <v>8289</v>
      </c>
      <c r="Q250" s="9">
        <f t="shared" si="6"/>
        <v>40870.774409722224</v>
      </c>
      <c r="R250">
        <f t="shared" si="7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8284</v>
      </c>
      <c r="O251" t="s">
        <v>8284</v>
      </c>
      <c r="P251" t="s">
        <v>8289</v>
      </c>
      <c r="Q251" s="9">
        <f t="shared" si="6"/>
        <v>40332.923842592594</v>
      </c>
      <c r="R251">
        <f t="shared" si="7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8284</v>
      </c>
      <c r="O252" t="s">
        <v>8284</v>
      </c>
      <c r="P252" t="s">
        <v>8289</v>
      </c>
      <c r="Q252" s="9">
        <f t="shared" si="6"/>
        <v>41401.565868055557</v>
      </c>
      <c r="R252">
        <f t="shared" si="7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8284</v>
      </c>
      <c r="O253" t="s">
        <v>8284</v>
      </c>
      <c r="P253" t="s">
        <v>8289</v>
      </c>
      <c r="Q253" s="9">
        <f t="shared" si="6"/>
        <v>41013.787569444445</v>
      </c>
      <c r="R253">
        <f t="shared" si="7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8284</v>
      </c>
      <c r="O254" t="s">
        <v>8284</v>
      </c>
      <c r="P254" t="s">
        <v>8289</v>
      </c>
      <c r="Q254" s="9">
        <f t="shared" si="6"/>
        <v>40266.662708333337</v>
      </c>
      <c r="R254">
        <f t="shared" si="7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8284</v>
      </c>
      <c r="O255" t="s">
        <v>8284</v>
      </c>
      <c r="P255" t="s">
        <v>8289</v>
      </c>
      <c r="Q255" s="9">
        <f t="shared" si="6"/>
        <v>40924.650868055556</v>
      </c>
      <c r="R255">
        <f t="shared" si="7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8284</v>
      </c>
      <c r="O256" t="s">
        <v>8284</v>
      </c>
      <c r="P256" t="s">
        <v>8289</v>
      </c>
      <c r="Q256" s="9">
        <f t="shared" si="6"/>
        <v>42263.952662037031</v>
      </c>
      <c r="R256">
        <f t="shared" si="7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8284</v>
      </c>
      <c r="O257" t="s">
        <v>8284</v>
      </c>
      <c r="P257" t="s">
        <v>8289</v>
      </c>
      <c r="Q257" s="9">
        <f t="shared" si="6"/>
        <v>40588.526412037041</v>
      </c>
      <c r="R257">
        <f t="shared" si="7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8284</v>
      </c>
      <c r="O258" t="s">
        <v>8284</v>
      </c>
      <c r="P258" t="s">
        <v>8289</v>
      </c>
      <c r="Q258" s="9">
        <f t="shared" ref="Q258:Q321" si="8">(((J258/60)/60)/24)+DATE(1970,1,1)</f>
        <v>41319.769293981481</v>
      </c>
      <c r="R258">
        <f t="shared" si="7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8284</v>
      </c>
      <c r="O259" t="s">
        <v>8284</v>
      </c>
      <c r="P259" t="s">
        <v>8289</v>
      </c>
      <c r="Q259" s="9">
        <f t="shared" si="8"/>
        <v>42479.626875000002</v>
      </c>
      <c r="R259">
        <f t="shared" ref="R259:R322" si="9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8284</v>
      </c>
      <c r="O260" t="s">
        <v>8284</v>
      </c>
      <c r="P260" t="s">
        <v>8289</v>
      </c>
      <c r="Q260" s="9">
        <f t="shared" si="8"/>
        <v>40682.051689814813</v>
      </c>
      <c r="R260">
        <f t="shared" si="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8284</v>
      </c>
      <c r="O261" t="s">
        <v>8284</v>
      </c>
      <c r="P261" t="s">
        <v>8289</v>
      </c>
      <c r="Q261" s="9">
        <f t="shared" si="8"/>
        <v>42072.738067129627</v>
      </c>
      <c r="R261">
        <f t="shared" si="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8284</v>
      </c>
      <c r="O262" t="s">
        <v>8284</v>
      </c>
      <c r="P262" t="s">
        <v>8289</v>
      </c>
      <c r="Q262" s="9">
        <f t="shared" si="8"/>
        <v>40330.755543981482</v>
      </c>
      <c r="R262">
        <f t="shared" si="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8284</v>
      </c>
      <c r="O263" t="s">
        <v>8284</v>
      </c>
      <c r="P263" t="s">
        <v>8289</v>
      </c>
      <c r="Q263" s="9">
        <f t="shared" si="8"/>
        <v>41017.885462962964</v>
      </c>
      <c r="R263">
        <f t="shared" si="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8284</v>
      </c>
      <c r="O264" t="s">
        <v>8284</v>
      </c>
      <c r="P264" t="s">
        <v>8289</v>
      </c>
      <c r="Q264" s="9">
        <f t="shared" si="8"/>
        <v>40555.24800925926</v>
      </c>
      <c r="R264">
        <f t="shared" si="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8284</v>
      </c>
      <c r="O265" t="s">
        <v>8284</v>
      </c>
      <c r="P265" t="s">
        <v>8289</v>
      </c>
      <c r="Q265" s="9">
        <f t="shared" si="8"/>
        <v>41149.954791666663</v>
      </c>
      <c r="R265">
        <f t="shared" si="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8284</v>
      </c>
      <c r="O266" t="s">
        <v>8284</v>
      </c>
      <c r="P266" t="s">
        <v>8289</v>
      </c>
      <c r="Q266" s="9">
        <f t="shared" si="8"/>
        <v>41010.620312500003</v>
      </c>
      <c r="R266">
        <f t="shared" si="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8284</v>
      </c>
      <c r="O267" t="s">
        <v>8284</v>
      </c>
      <c r="P267" t="s">
        <v>8289</v>
      </c>
      <c r="Q267" s="9">
        <f t="shared" si="8"/>
        <v>40267.245717592588</v>
      </c>
      <c r="R267">
        <f t="shared" si="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8284</v>
      </c>
      <c r="O268" t="s">
        <v>8284</v>
      </c>
      <c r="P268" t="s">
        <v>8289</v>
      </c>
      <c r="Q268" s="9">
        <f t="shared" si="8"/>
        <v>40205.174849537041</v>
      </c>
      <c r="R268">
        <f t="shared" si="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8284</v>
      </c>
      <c r="O269" t="s">
        <v>8284</v>
      </c>
      <c r="P269" t="s">
        <v>8289</v>
      </c>
      <c r="Q269" s="9">
        <f t="shared" si="8"/>
        <v>41785.452534722222</v>
      </c>
      <c r="R269">
        <f t="shared" si="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8284</v>
      </c>
      <c r="O270" t="s">
        <v>8284</v>
      </c>
      <c r="P270" t="s">
        <v>8289</v>
      </c>
      <c r="Q270" s="9">
        <f t="shared" si="8"/>
        <v>40809.15252314815</v>
      </c>
      <c r="R270">
        <f t="shared" si="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8284</v>
      </c>
      <c r="O271" t="s">
        <v>8284</v>
      </c>
      <c r="P271" t="s">
        <v>8289</v>
      </c>
      <c r="Q271" s="9">
        <f t="shared" si="8"/>
        <v>42758.197013888886</v>
      </c>
      <c r="R271">
        <f t="shared" si="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8284</v>
      </c>
      <c r="O272" t="s">
        <v>8284</v>
      </c>
      <c r="P272" t="s">
        <v>8289</v>
      </c>
      <c r="Q272" s="9">
        <f t="shared" si="8"/>
        <v>40637.866550925923</v>
      </c>
      <c r="R272">
        <f t="shared" si="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8284</v>
      </c>
      <c r="O273" t="s">
        <v>8284</v>
      </c>
      <c r="P273" t="s">
        <v>8289</v>
      </c>
      <c r="Q273" s="9">
        <f t="shared" si="8"/>
        <v>41612.10024305556</v>
      </c>
      <c r="R273">
        <f t="shared" si="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8284</v>
      </c>
      <c r="O274" t="s">
        <v>8284</v>
      </c>
      <c r="P274" t="s">
        <v>8289</v>
      </c>
      <c r="Q274" s="9">
        <f t="shared" si="8"/>
        <v>40235.900358796294</v>
      </c>
      <c r="R274">
        <f t="shared" si="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8284</v>
      </c>
      <c r="O275" t="s">
        <v>8284</v>
      </c>
      <c r="P275" t="s">
        <v>8289</v>
      </c>
      <c r="Q275" s="9">
        <f t="shared" si="8"/>
        <v>40697.498449074075</v>
      </c>
      <c r="R275">
        <f t="shared" si="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8284</v>
      </c>
      <c r="O276" t="s">
        <v>8284</v>
      </c>
      <c r="P276" t="s">
        <v>8289</v>
      </c>
      <c r="Q276" s="9">
        <f t="shared" si="8"/>
        <v>40969.912372685183</v>
      </c>
      <c r="R276">
        <f t="shared" si="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8284</v>
      </c>
      <c r="O277" t="s">
        <v>8284</v>
      </c>
      <c r="P277" t="s">
        <v>8289</v>
      </c>
      <c r="Q277" s="9">
        <f t="shared" si="8"/>
        <v>41193.032013888893</v>
      </c>
      <c r="R277">
        <f t="shared" si="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8284</v>
      </c>
      <c r="O278" t="s">
        <v>8284</v>
      </c>
      <c r="P278" t="s">
        <v>8289</v>
      </c>
      <c r="Q278" s="9">
        <f t="shared" si="8"/>
        <v>40967.081874999996</v>
      </c>
      <c r="R278">
        <f t="shared" si="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8284</v>
      </c>
      <c r="O279" t="s">
        <v>8284</v>
      </c>
      <c r="P279" t="s">
        <v>8289</v>
      </c>
      <c r="Q279" s="9">
        <f t="shared" si="8"/>
        <v>42117.891423611116</v>
      </c>
      <c r="R279">
        <f t="shared" si="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8284</v>
      </c>
      <c r="O280" t="s">
        <v>8284</v>
      </c>
      <c r="P280" t="s">
        <v>8289</v>
      </c>
      <c r="Q280" s="9">
        <f t="shared" si="8"/>
        <v>41164.040960648148</v>
      </c>
      <c r="R280">
        <f t="shared" si="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8284</v>
      </c>
      <c r="O281" t="s">
        <v>8284</v>
      </c>
      <c r="P281" t="s">
        <v>8289</v>
      </c>
      <c r="Q281" s="9">
        <f t="shared" si="8"/>
        <v>42759.244166666671</v>
      </c>
      <c r="R281">
        <f t="shared" si="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8284</v>
      </c>
      <c r="O282" t="s">
        <v>8284</v>
      </c>
      <c r="P282" t="s">
        <v>8289</v>
      </c>
      <c r="Q282" s="9">
        <f t="shared" si="8"/>
        <v>41744.590682870366</v>
      </c>
      <c r="R282">
        <f t="shared" si="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8284</v>
      </c>
      <c r="O283" t="s">
        <v>8284</v>
      </c>
      <c r="P283" t="s">
        <v>8289</v>
      </c>
      <c r="Q283" s="9">
        <f t="shared" si="8"/>
        <v>39950.163344907407</v>
      </c>
      <c r="R283">
        <f t="shared" si="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8284</v>
      </c>
      <c r="O284" t="s">
        <v>8284</v>
      </c>
      <c r="P284" t="s">
        <v>8289</v>
      </c>
      <c r="Q284" s="9">
        <f t="shared" si="8"/>
        <v>40194.920046296298</v>
      </c>
      <c r="R284">
        <f t="shared" si="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8284</v>
      </c>
      <c r="O285" t="s">
        <v>8284</v>
      </c>
      <c r="P285" t="s">
        <v>8289</v>
      </c>
      <c r="Q285" s="9">
        <f t="shared" si="8"/>
        <v>40675.71</v>
      </c>
      <c r="R285">
        <f t="shared" si="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8284</v>
      </c>
      <c r="O286" t="s">
        <v>8284</v>
      </c>
      <c r="P286" t="s">
        <v>8289</v>
      </c>
      <c r="Q286" s="9">
        <f t="shared" si="8"/>
        <v>40904.738194444442</v>
      </c>
      <c r="R286">
        <f t="shared" si="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8284</v>
      </c>
      <c r="O287" t="s">
        <v>8284</v>
      </c>
      <c r="P287" t="s">
        <v>8289</v>
      </c>
      <c r="Q287" s="9">
        <f t="shared" si="8"/>
        <v>41506.756111111114</v>
      </c>
      <c r="R287">
        <f t="shared" si="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8284</v>
      </c>
      <c r="O288" t="s">
        <v>8284</v>
      </c>
      <c r="P288" t="s">
        <v>8289</v>
      </c>
      <c r="Q288" s="9">
        <f t="shared" si="8"/>
        <v>41313.816249999996</v>
      </c>
      <c r="R288">
        <f t="shared" si="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8284</v>
      </c>
      <c r="O289" t="s">
        <v>8284</v>
      </c>
      <c r="P289" t="s">
        <v>8289</v>
      </c>
      <c r="Q289" s="9">
        <f t="shared" si="8"/>
        <v>41184.277986111112</v>
      </c>
      <c r="R289">
        <f t="shared" si="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8284</v>
      </c>
      <c r="O290" t="s">
        <v>8284</v>
      </c>
      <c r="P290" t="s">
        <v>8289</v>
      </c>
      <c r="Q290" s="9">
        <f t="shared" si="8"/>
        <v>41051.168900462959</v>
      </c>
      <c r="R290">
        <f t="shared" si="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8284</v>
      </c>
      <c r="O291" t="s">
        <v>8284</v>
      </c>
      <c r="P291" t="s">
        <v>8289</v>
      </c>
      <c r="Q291" s="9">
        <f t="shared" si="8"/>
        <v>41550.456412037034</v>
      </c>
      <c r="R291">
        <f t="shared" si="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8284</v>
      </c>
      <c r="O292" t="s">
        <v>8284</v>
      </c>
      <c r="P292" t="s">
        <v>8289</v>
      </c>
      <c r="Q292" s="9">
        <f t="shared" si="8"/>
        <v>40526.36917824074</v>
      </c>
      <c r="R292">
        <f t="shared" si="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8284</v>
      </c>
      <c r="O293" t="s">
        <v>8284</v>
      </c>
      <c r="P293" t="s">
        <v>8289</v>
      </c>
      <c r="Q293" s="9">
        <f t="shared" si="8"/>
        <v>41376.769050925926</v>
      </c>
      <c r="R293">
        <f t="shared" si="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8284</v>
      </c>
      <c r="O294" t="s">
        <v>8284</v>
      </c>
      <c r="P294" t="s">
        <v>8289</v>
      </c>
      <c r="Q294" s="9">
        <f t="shared" si="8"/>
        <v>40812.803229166668</v>
      </c>
      <c r="R294">
        <f t="shared" si="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8284</v>
      </c>
      <c r="O295" t="s">
        <v>8284</v>
      </c>
      <c r="P295" t="s">
        <v>8289</v>
      </c>
      <c r="Q295" s="9">
        <f t="shared" si="8"/>
        <v>41719.667986111112</v>
      </c>
      <c r="R295">
        <f t="shared" si="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8284</v>
      </c>
      <c r="O296" t="s">
        <v>8284</v>
      </c>
      <c r="P296" t="s">
        <v>8289</v>
      </c>
      <c r="Q296" s="9">
        <f t="shared" si="8"/>
        <v>40343.084421296298</v>
      </c>
      <c r="R296">
        <f t="shared" si="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8284</v>
      </c>
      <c r="O297" t="s">
        <v>8284</v>
      </c>
      <c r="P297" t="s">
        <v>8289</v>
      </c>
      <c r="Q297" s="9">
        <f t="shared" si="8"/>
        <v>41519.004733796297</v>
      </c>
      <c r="R297">
        <f t="shared" si="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8284</v>
      </c>
      <c r="O298" t="s">
        <v>8284</v>
      </c>
      <c r="P298" t="s">
        <v>8289</v>
      </c>
      <c r="Q298" s="9">
        <f t="shared" si="8"/>
        <v>41134.475497685184</v>
      </c>
      <c r="R298">
        <f t="shared" si="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8284</v>
      </c>
      <c r="O299" t="s">
        <v>8284</v>
      </c>
      <c r="P299" t="s">
        <v>8289</v>
      </c>
      <c r="Q299" s="9">
        <f t="shared" si="8"/>
        <v>42089.72802083334</v>
      </c>
      <c r="R299">
        <f t="shared" si="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8284</v>
      </c>
      <c r="O300" t="s">
        <v>8284</v>
      </c>
      <c r="P300" t="s">
        <v>8289</v>
      </c>
      <c r="Q300" s="9">
        <f t="shared" si="8"/>
        <v>41709.463518518518</v>
      </c>
      <c r="R300">
        <f t="shared" si="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8284</v>
      </c>
      <c r="O301" t="s">
        <v>8284</v>
      </c>
      <c r="P301" t="s">
        <v>8289</v>
      </c>
      <c r="Q301" s="9">
        <f t="shared" si="8"/>
        <v>40469.225231481483</v>
      </c>
      <c r="R301">
        <f t="shared" si="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8284</v>
      </c>
      <c r="O302" t="s">
        <v>8284</v>
      </c>
      <c r="P302" t="s">
        <v>8289</v>
      </c>
      <c r="Q302" s="9">
        <f t="shared" si="8"/>
        <v>40626.959930555553</v>
      </c>
      <c r="R302">
        <f t="shared" si="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8284</v>
      </c>
      <c r="O303" t="s">
        <v>8284</v>
      </c>
      <c r="P303" t="s">
        <v>8289</v>
      </c>
      <c r="Q303" s="9">
        <f t="shared" si="8"/>
        <v>41312.737673611111</v>
      </c>
      <c r="R303">
        <f t="shared" si="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8284</v>
      </c>
      <c r="O304" t="s">
        <v>8284</v>
      </c>
      <c r="P304" t="s">
        <v>8289</v>
      </c>
      <c r="Q304" s="9">
        <f t="shared" si="8"/>
        <v>40933.856921296298</v>
      </c>
      <c r="R304">
        <f t="shared" si="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8284</v>
      </c>
      <c r="O305" t="s">
        <v>8284</v>
      </c>
      <c r="P305" t="s">
        <v>8289</v>
      </c>
      <c r="Q305" s="9">
        <f t="shared" si="8"/>
        <v>41032.071134259262</v>
      </c>
      <c r="R305">
        <f t="shared" si="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8284</v>
      </c>
      <c r="O306" t="s">
        <v>8284</v>
      </c>
      <c r="P306" t="s">
        <v>8289</v>
      </c>
      <c r="Q306" s="9">
        <f t="shared" si="8"/>
        <v>41114.094872685186</v>
      </c>
      <c r="R306">
        <f t="shared" si="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8284</v>
      </c>
      <c r="O307" t="s">
        <v>8284</v>
      </c>
      <c r="P307" t="s">
        <v>8289</v>
      </c>
      <c r="Q307" s="9">
        <f t="shared" si="8"/>
        <v>40948.630196759259</v>
      </c>
      <c r="R307">
        <f t="shared" si="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8284</v>
      </c>
      <c r="O308" t="s">
        <v>8284</v>
      </c>
      <c r="P308" t="s">
        <v>8289</v>
      </c>
      <c r="Q308" s="9">
        <f t="shared" si="8"/>
        <v>41333.837187500001</v>
      </c>
      <c r="R308">
        <f t="shared" si="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8284</v>
      </c>
      <c r="O309" t="s">
        <v>8284</v>
      </c>
      <c r="P309" t="s">
        <v>8289</v>
      </c>
      <c r="Q309" s="9">
        <f t="shared" si="8"/>
        <v>41282.944456018515</v>
      </c>
      <c r="R309">
        <f t="shared" si="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8284</v>
      </c>
      <c r="O310" t="s">
        <v>8284</v>
      </c>
      <c r="P310" t="s">
        <v>8289</v>
      </c>
      <c r="Q310" s="9">
        <f t="shared" si="8"/>
        <v>40567.694560185184</v>
      </c>
      <c r="R310">
        <f t="shared" si="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8284</v>
      </c>
      <c r="O311" t="s">
        <v>8284</v>
      </c>
      <c r="P311" t="s">
        <v>8289</v>
      </c>
      <c r="Q311" s="9">
        <f t="shared" si="8"/>
        <v>41134.751550925925</v>
      </c>
      <c r="R311">
        <f t="shared" si="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8284</v>
      </c>
      <c r="O312" t="s">
        <v>8284</v>
      </c>
      <c r="P312" t="s">
        <v>8289</v>
      </c>
      <c r="Q312" s="9">
        <f t="shared" si="8"/>
        <v>40821.183136574073</v>
      </c>
      <c r="R312">
        <f t="shared" si="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8284</v>
      </c>
      <c r="O313" t="s">
        <v>8284</v>
      </c>
      <c r="P313" t="s">
        <v>8289</v>
      </c>
      <c r="Q313" s="9">
        <f t="shared" si="8"/>
        <v>40868.219814814816</v>
      </c>
      <c r="R313">
        <f t="shared" si="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8284</v>
      </c>
      <c r="O314" t="s">
        <v>8284</v>
      </c>
      <c r="P314" t="s">
        <v>8289</v>
      </c>
      <c r="Q314" s="9">
        <f t="shared" si="8"/>
        <v>41348.877685185187</v>
      </c>
      <c r="R314">
        <f t="shared" si="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8284</v>
      </c>
      <c r="O315" t="s">
        <v>8284</v>
      </c>
      <c r="P315" t="s">
        <v>8289</v>
      </c>
      <c r="Q315" s="9">
        <f t="shared" si="8"/>
        <v>40357.227939814817</v>
      </c>
      <c r="R315">
        <f t="shared" si="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8284</v>
      </c>
      <c r="O316" t="s">
        <v>8284</v>
      </c>
      <c r="P316" t="s">
        <v>8289</v>
      </c>
      <c r="Q316" s="9">
        <f t="shared" si="8"/>
        <v>41304.833194444444</v>
      </c>
      <c r="R316">
        <f t="shared" si="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8284</v>
      </c>
      <c r="O317" t="s">
        <v>8284</v>
      </c>
      <c r="P317" t="s">
        <v>8289</v>
      </c>
      <c r="Q317" s="9">
        <f t="shared" si="8"/>
        <v>41113.77238425926</v>
      </c>
      <c r="R317">
        <f t="shared" si="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8284</v>
      </c>
      <c r="O318" t="s">
        <v>8284</v>
      </c>
      <c r="P318" t="s">
        <v>8289</v>
      </c>
      <c r="Q318" s="9">
        <f t="shared" si="8"/>
        <v>41950.923576388886</v>
      </c>
      <c r="R318">
        <f t="shared" si="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8284</v>
      </c>
      <c r="O319" t="s">
        <v>8284</v>
      </c>
      <c r="P319" t="s">
        <v>8289</v>
      </c>
      <c r="Q319" s="9">
        <f t="shared" si="8"/>
        <v>41589.676886574074</v>
      </c>
      <c r="R319">
        <f t="shared" si="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8284</v>
      </c>
      <c r="O320" t="s">
        <v>8284</v>
      </c>
      <c r="P320" t="s">
        <v>8289</v>
      </c>
      <c r="Q320" s="9">
        <f t="shared" si="8"/>
        <v>41330.038784722223</v>
      </c>
      <c r="R320">
        <f t="shared" si="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8284</v>
      </c>
      <c r="O321" t="s">
        <v>8284</v>
      </c>
      <c r="P321" t="s">
        <v>8289</v>
      </c>
      <c r="Q321" s="9">
        <f t="shared" si="8"/>
        <v>40123.83829861111</v>
      </c>
      <c r="R321">
        <f t="shared" si="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8284</v>
      </c>
      <c r="O322" t="s">
        <v>8284</v>
      </c>
      <c r="P322" t="s">
        <v>8289</v>
      </c>
      <c r="Q322" s="9">
        <f t="shared" ref="Q322:Q385" si="10">(((J322/60)/60)/24)+DATE(1970,1,1)</f>
        <v>42331.551307870366</v>
      </c>
      <c r="R322">
        <f t="shared" si="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8284</v>
      </c>
      <c r="O323" t="s">
        <v>8284</v>
      </c>
      <c r="P323" t="s">
        <v>8289</v>
      </c>
      <c r="Q323" s="9">
        <f t="shared" si="10"/>
        <v>42647.446597222224</v>
      </c>
      <c r="R323">
        <f t="shared" ref="R323:R386" si="11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8284</v>
      </c>
      <c r="O324" t="s">
        <v>8284</v>
      </c>
      <c r="P324" t="s">
        <v>8289</v>
      </c>
      <c r="Q324" s="9">
        <f t="shared" si="10"/>
        <v>42473.57</v>
      </c>
      <c r="R324">
        <f t="shared" si="11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8284</v>
      </c>
      <c r="O325" t="s">
        <v>8284</v>
      </c>
      <c r="P325" t="s">
        <v>8289</v>
      </c>
      <c r="Q325" s="9">
        <f t="shared" si="10"/>
        <v>42697.32136574074</v>
      </c>
      <c r="R325">
        <f t="shared" si="11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8284</v>
      </c>
      <c r="O326" t="s">
        <v>8284</v>
      </c>
      <c r="P326" t="s">
        <v>8289</v>
      </c>
      <c r="Q326" s="9">
        <f t="shared" si="10"/>
        <v>42184.626250000001</v>
      </c>
      <c r="R326">
        <f t="shared" si="11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8284</v>
      </c>
      <c r="O327" t="s">
        <v>8284</v>
      </c>
      <c r="P327" t="s">
        <v>8289</v>
      </c>
      <c r="Q327" s="9">
        <f t="shared" si="10"/>
        <v>42689.187881944439</v>
      </c>
      <c r="R327">
        <f t="shared" si="11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8284</v>
      </c>
      <c r="O328" t="s">
        <v>8284</v>
      </c>
      <c r="P328" t="s">
        <v>8289</v>
      </c>
      <c r="Q328" s="9">
        <f t="shared" si="10"/>
        <v>42775.314884259264</v>
      </c>
      <c r="R328">
        <f t="shared" si="11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8284</v>
      </c>
      <c r="O329" t="s">
        <v>8284</v>
      </c>
      <c r="P329" t="s">
        <v>8289</v>
      </c>
      <c r="Q329" s="9">
        <f t="shared" si="10"/>
        <v>42058.235289351855</v>
      </c>
      <c r="R329">
        <f t="shared" si="11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8284</v>
      </c>
      <c r="O330" t="s">
        <v>8284</v>
      </c>
      <c r="P330" t="s">
        <v>8289</v>
      </c>
      <c r="Q330" s="9">
        <f t="shared" si="10"/>
        <v>42278.946620370371</v>
      </c>
      <c r="R330">
        <f t="shared" si="11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8284</v>
      </c>
      <c r="O331" t="s">
        <v>8284</v>
      </c>
      <c r="P331" t="s">
        <v>8289</v>
      </c>
      <c r="Q331" s="9">
        <f t="shared" si="10"/>
        <v>42291.46674768519</v>
      </c>
      <c r="R331">
        <f t="shared" si="11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8284</v>
      </c>
      <c r="O332" t="s">
        <v>8284</v>
      </c>
      <c r="P332" t="s">
        <v>8289</v>
      </c>
      <c r="Q332" s="9">
        <f t="shared" si="10"/>
        <v>41379.515775462962</v>
      </c>
      <c r="R332">
        <f t="shared" si="11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8284</v>
      </c>
      <c r="O333" t="s">
        <v>8284</v>
      </c>
      <c r="P333" t="s">
        <v>8289</v>
      </c>
      <c r="Q333" s="9">
        <f t="shared" si="10"/>
        <v>42507.581412037034</v>
      </c>
      <c r="R333">
        <f t="shared" si="11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8284</v>
      </c>
      <c r="O334" t="s">
        <v>8284</v>
      </c>
      <c r="P334" t="s">
        <v>8289</v>
      </c>
      <c r="Q334" s="9">
        <f t="shared" si="10"/>
        <v>42263.680289351847</v>
      </c>
      <c r="R334">
        <f t="shared" si="11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8284</v>
      </c>
      <c r="O335" t="s">
        <v>8284</v>
      </c>
      <c r="P335" t="s">
        <v>8289</v>
      </c>
      <c r="Q335" s="9">
        <f t="shared" si="10"/>
        <v>42437.636469907404</v>
      </c>
      <c r="R335">
        <f t="shared" si="11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8284</v>
      </c>
      <c r="O336" t="s">
        <v>8284</v>
      </c>
      <c r="P336" t="s">
        <v>8289</v>
      </c>
      <c r="Q336" s="9">
        <f t="shared" si="10"/>
        <v>42101.682372685187</v>
      </c>
      <c r="R336">
        <f t="shared" si="11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8284</v>
      </c>
      <c r="O337" t="s">
        <v>8284</v>
      </c>
      <c r="P337" t="s">
        <v>8289</v>
      </c>
      <c r="Q337" s="9">
        <f t="shared" si="10"/>
        <v>42101.737442129626</v>
      </c>
      <c r="R337">
        <f t="shared" si="11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8284</v>
      </c>
      <c r="O338" t="s">
        <v>8284</v>
      </c>
      <c r="P338" t="s">
        <v>8289</v>
      </c>
      <c r="Q338" s="9">
        <f t="shared" si="10"/>
        <v>42291.596273148149</v>
      </c>
      <c r="R338">
        <f t="shared" si="11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8284</v>
      </c>
      <c r="O339" t="s">
        <v>8284</v>
      </c>
      <c r="P339" t="s">
        <v>8289</v>
      </c>
      <c r="Q339" s="9">
        <f t="shared" si="10"/>
        <v>42047.128564814819</v>
      </c>
      <c r="R339">
        <f t="shared" si="11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8284</v>
      </c>
      <c r="O340" t="s">
        <v>8284</v>
      </c>
      <c r="P340" t="s">
        <v>8289</v>
      </c>
      <c r="Q340" s="9">
        <f t="shared" si="10"/>
        <v>42559.755671296298</v>
      </c>
      <c r="R340">
        <f t="shared" si="11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8284</v>
      </c>
      <c r="O341" t="s">
        <v>8284</v>
      </c>
      <c r="P341" t="s">
        <v>8289</v>
      </c>
      <c r="Q341" s="9">
        <f t="shared" si="10"/>
        <v>42093.760046296295</v>
      </c>
      <c r="R341">
        <f t="shared" si="11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8284</v>
      </c>
      <c r="O342" t="s">
        <v>8284</v>
      </c>
      <c r="P342" t="s">
        <v>8289</v>
      </c>
      <c r="Q342" s="9">
        <f t="shared" si="10"/>
        <v>42772.669062500005</v>
      </c>
      <c r="R342">
        <f t="shared" si="11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8284</v>
      </c>
      <c r="O343" t="s">
        <v>8284</v>
      </c>
      <c r="P343" t="s">
        <v>8289</v>
      </c>
      <c r="Q343" s="9">
        <f t="shared" si="10"/>
        <v>41894.879606481481</v>
      </c>
      <c r="R343">
        <f t="shared" si="11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8284</v>
      </c>
      <c r="O344" t="s">
        <v>8284</v>
      </c>
      <c r="P344" t="s">
        <v>8289</v>
      </c>
      <c r="Q344" s="9">
        <f t="shared" si="10"/>
        <v>42459.780844907407</v>
      </c>
      <c r="R344">
        <f t="shared" si="11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8284</v>
      </c>
      <c r="O345" t="s">
        <v>8284</v>
      </c>
      <c r="P345" t="s">
        <v>8289</v>
      </c>
      <c r="Q345" s="9">
        <f t="shared" si="10"/>
        <v>41926.73778935185</v>
      </c>
      <c r="R345">
        <f t="shared" si="11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8284</v>
      </c>
      <c r="O346" t="s">
        <v>8284</v>
      </c>
      <c r="P346" t="s">
        <v>8289</v>
      </c>
      <c r="Q346" s="9">
        <f t="shared" si="10"/>
        <v>42111.970995370371</v>
      </c>
      <c r="R346">
        <f t="shared" si="11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8284</v>
      </c>
      <c r="O347" t="s">
        <v>8284</v>
      </c>
      <c r="P347" t="s">
        <v>8289</v>
      </c>
      <c r="Q347" s="9">
        <f t="shared" si="10"/>
        <v>42114.944328703699</v>
      </c>
      <c r="R347">
        <f t="shared" si="11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8284</v>
      </c>
      <c r="O348" t="s">
        <v>8284</v>
      </c>
      <c r="P348" t="s">
        <v>8289</v>
      </c>
      <c r="Q348" s="9">
        <f t="shared" si="10"/>
        <v>42261.500243055561</v>
      </c>
      <c r="R348">
        <f t="shared" si="11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8284</v>
      </c>
      <c r="O349" t="s">
        <v>8284</v>
      </c>
      <c r="P349" t="s">
        <v>8289</v>
      </c>
      <c r="Q349" s="9">
        <f t="shared" si="10"/>
        <v>42292.495474537034</v>
      </c>
      <c r="R349">
        <f t="shared" si="11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8284</v>
      </c>
      <c r="O350" t="s">
        <v>8284</v>
      </c>
      <c r="P350" t="s">
        <v>8289</v>
      </c>
      <c r="Q350" s="9">
        <f t="shared" si="10"/>
        <v>42207.58699074074</v>
      </c>
      <c r="R350">
        <f t="shared" si="11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8284</v>
      </c>
      <c r="O351" t="s">
        <v>8284</v>
      </c>
      <c r="P351" t="s">
        <v>8289</v>
      </c>
      <c r="Q351" s="9">
        <f t="shared" si="10"/>
        <v>42760.498935185184</v>
      </c>
      <c r="R351">
        <f t="shared" si="11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8284</v>
      </c>
      <c r="O352" t="s">
        <v>8284</v>
      </c>
      <c r="P352" t="s">
        <v>8289</v>
      </c>
      <c r="Q352" s="9">
        <f t="shared" si="10"/>
        <v>42586.066076388888</v>
      </c>
      <c r="R352">
        <f t="shared" si="11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8284</v>
      </c>
      <c r="O353" t="s">
        <v>8284</v>
      </c>
      <c r="P353" t="s">
        <v>8289</v>
      </c>
      <c r="Q353" s="9">
        <f t="shared" si="10"/>
        <v>42427.964745370366</v>
      </c>
      <c r="R353">
        <f t="shared" si="11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8284</v>
      </c>
      <c r="O354" t="s">
        <v>8284</v>
      </c>
      <c r="P354" t="s">
        <v>8289</v>
      </c>
      <c r="Q354" s="9">
        <f t="shared" si="10"/>
        <v>41890.167453703703</v>
      </c>
      <c r="R354">
        <f t="shared" si="11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8284</v>
      </c>
      <c r="O355" t="s">
        <v>8284</v>
      </c>
      <c r="P355" t="s">
        <v>8289</v>
      </c>
      <c r="Q355" s="9">
        <f t="shared" si="10"/>
        <v>42297.791886574079</v>
      </c>
      <c r="R355">
        <f t="shared" si="11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8284</v>
      </c>
      <c r="O356" t="s">
        <v>8284</v>
      </c>
      <c r="P356" t="s">
        <v>8289</v>
      </c>
      <c r="Q356" s="9">
        <f t="shared" si="10"/>
        <v>42438.827789351853</v>
      </c>
      <c r="R356">
        <f t="shared" si="11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8284</v>
      </c>
      <c r="O357" t="s">
        <v>8284</v>
      </c>
      <c r="P357" t="s">
        <v>8289</v>
      </c>
      <c r="Q357" s="9">
        <f t="shared" si="10"/>
        <v>41943.293912037036</v>
      </c>
      <c r="R357">
        <f t="shared" si="11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8284</v>
      </c>
      <c r="O358" t="s">
        <v>8284</v>
      </c>
      <c r="P358" t="s">
        <v>8289</v>
      </c>
      <c r="Q358" s="9">
        <f t="shared" si="10"/>
        <v>42415.803159722222</v>
      </c>
      <c r="R358">
        <f t="shared" si="11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8284</v>
      </c>
      <c r="O359" t="s">
        <v>8284</v>
      </c>
      <c r="P359" t="s">
        <v>8289</v>
      </c>
      <c r="Q359" s="9">
        <f t="shared" si="10"/>
        <v>42078.222187499996</v>
      </c>
      <c r="R359">
        <f t="shared" si="11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8284</v>
      </c>
      <c r="O360" t="s">
        <v>8284</v>
      </c>
      <c r="P360" t="s">
        <v>8289</v>
      </c>
      <c r="Q360" s="9">
        <f t="shared" si="10"/>
        <v>42507.860196759255</v>
      </c>
      <c r="R360">
        <f t="shared" si="11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8284</v>
      </c>
      <c r="O361" t="s">
        <v>8284</v>
      </c>
      <c r="P361" t="s">
        <v>8289</v>
      </c>
      <c r="Q361" s="9">
        <f t="shared" si="10"/>
        <v>41935.070486111108</v>
      </c>
      <c r="R361">
        <f t="shared" si="11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8284</v>
      </c>
      <c r="O362" t="s">
        <v>8284</v>
      </c>
      <c r="P362" t="s">
        <v>8289</v>
      </c>
      <c r="Q362" s="9">
        <f t="shared" si="10"/>
        <v>42163.897916666669</v>
      </c>
      <c r="R362">
        <f t="shared" si="11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8284</v>
      </c>
      <c r="O363" t="s">
        <v>8284</v>
      </c>
      <c r="P363" t="s">
        <v>8289</v>
      </c>
      <c r="Q363" s="9">
        <f t="shared" si="10"/>
        <v>41936.001226851848</v>
      </c>
      <c r="R363">
        <f t="shared" si="11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8284</v>
      </c>
      <c r="O364" t="s">
        <v>8284</v>
      </c>
      <c r="P364" t="s">
        <v>8289</v>
      </c>
      <c r="Q364" s="9">
        <f t="shared" si="10"/>
        <v>41837.210543981484</v>
      </c>
      <c r="R364">
        <f t="shared" si="11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8284</v>
      </c>
      <c r="O365" t="s">
        <v>8284</v>
      </c>
      <c r="P365" t="s">
        <v>8289</v>
      </c>
      <c r="Q365" s="9">
        <f t="shared" si="10"/>
        <v>40255.744629629626</v>
      </c>
      <c r="R365">
        <f t="shared" si="11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8284</v>
      </c>
      <c r="O366" t="s">
        <v>8284</v>
      </c>
      <c r="P366" t="s">
        <v>8289</v>
      </c>
      <c r="Q366" s="9">
        <f t="shared" si="10"/>
        <v>41780.859629629631</v>
      </c>
      <c r="R366">
        <f t="shared" si="11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8284</v>
      </c>
      <c r="O367" t="s">
        <v>8284</v>
      </c>
      <c r="P367" t="s">
        <v>8289</v>
      </c>
      <c r="Q367" s="9">
        <f t="shared" si="10"/>
        <v>41668.606469907405</v>
      </c>
      <c r="R367">
        <f t="shared" si="11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8284</v>
      </c>
      <c r="O368" t="s">
        <v>8284</v>
      </c>
      <c r="P368" t="s">
        <v>8289</v>
      </c>
      <c r="Q368" s="9">
        <f t="shared" si="10"/>
        <v>41019.793032407404</v>
      </c>
      <c r="R368">
        <f t="shared" si="11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8284</v>
      </c>
      <c r="O369" t="s">
        <v>8284</v>
      </c>
      <c r="P369" t="s">
        <v>8289</v>
      </c>
      <c r="Q369" s="9">
        <f t="shared" si="10"/>
        <v>41355.577291666668</v>
      </c>
      <c r="R369">
        <f t="shared" si="11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8284</v>
      </c>
      <c r="O370" t="s">
        <v>8284</v>
      </c>
      <c r="P370" t="s">
        <v>8289</v>
      </c>
      <c r="Q370" s="9">
        <f t="shared" si="10"/>
        <v>42043.605578703704</v>
      </c>
      <c r="R370">
        <f t="shared" si="11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8284</v>
      </c>
      <c r="O371" t="s">
        <v>8284</v>
      </c>
      <c r="P371" t="s">
        <v>8289</v>
      </c>
      <c r="Q371" s="9">
        <f t="shared" si="10"/>
        <v>40893.551724537036</v>
      </c>
      <c r="R371">
        <f t="shared" si="11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8284</v>
      </c>
      <c r="O372" t="s">
        <v>8284</v>
      </c>
      <c r="P372" t="s">
        <v>8289</v>
      </c>
      <c r="Q372" s="9">
        <f t="shared" si="10"/>
        <v>42711.795138888891</v>
      </c>
      <c r="R372">
        <f t="shared" si="11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8284</v>
      </c>
      <c r="O373" t="s">
        <v>8284</v>
      </c>
      <c r="P373" t="s">
        <v>8289</v>
      </c>
      <c r="Q373" s="9">
        <f t="shared" si="10"/>
        <v>41261.767812500002</v>
      </c>
      <c r="R373">
        <f t="shared" si="11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8284</v>
      </c>
      <c r="O374" t="s">
        <v>8284</v>
      </c>
      <c r="P374" t="s">
        <v>8289</v>
      </c>
      <c r="Q374" s="9">
        <f t="shared" si="10"/>
        <v>42425.576898148152</v>
      </c>
      <c r="R374">
        <f t="shared" si="11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8284</v>
      </c>
      <c r="O375" t="s">
        <v>8284</v>
      </c>
      <c r="P375" t="s">
        <v>8289</v>
      </c>
      <c r="Q375" s="9">
        <f t="shared" si="10"/>
        <v>41078.91201388889</v>
      </c>
      <c r="R375">
        <f t="shared" si="11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8284</v>
      </c>
      <c r="O376" t="s">
        <v>8284</v>
      </c>
      <c r="P376" t="s">
        <v>8289</v>
      </c>
      <c r="Q376" s="9">
        <f t="shared" si="10"/>
        <v>40757.889247685183</v>
      </c>
      <c r="R376">
        <f t="shared" si="11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8284</v>
      </c>
      <c r="O377" t="s">
        <v>8284</v>
      </c>
      <c r="P377" t="s">
        <v>8289</v>
      </c>
      <c r="Q377" s="9">
        <f t="shared" si="10"/>
        <v>41657.985081018516</v>
      </c>
      <c r="R377">
        <f t="shared" si="11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8284</v>
      </c>
      <c r="O378" t="s">
        <v>8284</v>
      </c>
      <c r="P378" t="s">
        <v>8289</v>
      </c>
      <c r="Q378" s="9">
        <f t="shared" si="10"/>
        <v>42576.452731481477</v>
      </c>
      <c r="R378">
        <f t="shared" si="11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8284</v>
      </c>
      <c r="O379" t="s">
        <v>8284</v>
      </c>
      <c r="P379" t="s">
        <v>8289</v>
      </c>
      <c r="Q379" s="9">
        <f t="shared" si="10"/>
        <v>42292.250787037032</v>
      </c>
      <c r="R379">
        <f t="shared" si="11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8284</v>
      </c>
      <c r="O380" t="s">
        <v>8284</v>
      </c>
      <c r="P380" t="s">
        <v>8289</v>
      </c>
      <c r="Q380" s="9">
        <f t="shared" si="10"/>
        <v>42370.571851851855</v>
      </c>
      <c r="R380">
        <f t="shared" si="11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8284</v>
      </c>
      <c r="O381" t="s">
        <v>8284</v>
      </c>
      <c r="P381" t="s">
        <v>8289</v>
      </c>
      <c r="Q381" s="9">
        <f t="shared" si="10"/>
        <v>40987.688333333332</v>
      </c>
      <c r="R381">
        <f t="shared" si="11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8284</v>
      </c>
      <c r="O382" t="s">
        <v>8284</v>
      </c>
      <c r="P382" t="s">
        <v>8289</v>
      </c>
      <c r="Q382" s="9">
        <f t="shared" si="10"/>
        <v>42367.719814814816</v>
      </c>
      <c r="R382">
        <f t="shared" si="11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8284</v>
      </c>
      <c r="O383" t="s">
        <v>8284</v>
      </c>
      <c r="P383" t="s">
        <v>8289</v>
      </c>
      <c r="Q383" s="9">
        <f t="shared" si="10"/>
        <v>41085.698113425926</v>
      </c>
      <c r="R383">
        <f t="shared" si="11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8284</v>
      </c>
      <c r="O384" t="s">
        <v>8284</v>
      </c>
      <c r="P384" t="s">
        <v>8289</v>
      </c>
      <c r="Q384" s="9">
        <f t="shared" si="10"/>
        <v>41144.709490740745</v>
      </c>
      <c r="R384">
        <f t="shared" si="11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8284</v>
      </c>
      <c r="O385" t="s">
        <v>8284</v>
      </c>
      <c r="P385" t="s">
        <v>8289</v>
      </c>
      <c r="Q385" s="9">
        <f t="shared" si="10"/>
        <v>41755.117581018516</v>
      </c>
      <c r="R385">
        <f t="shared" si="11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8284</v>
      </c>
      <c r="O386" t="s">
        <v>8284</v>
      </c>
      <c r="P386" t="s">
        <v>8289</v>
      </c>
      <c r="Q386" s="9">
        <f t="shared" ref="Q386:Q449" si="12">(((J386/60)/60)/24)+DATE(1970,1,1)</f>
        <v>41980.781793981485</v>
      </c>
      <c r="R386">
        <f t="shared" si="11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8284</v>
      </c>
      <c r="O387" t="s">
        <v>8284</v>
      </c>
      <c r="P387" t="s">
        <v>8289</v>
      </c>
      <c r="Q387" s="9">
        <f t="shared" si="12"/>
        <v>41934.584502314814</v>
      </c>
      <c r="R387">
        <f t="shared" ref="R387:R450" si="13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8284</v>
      </c>
      <c r="O388" t="s">
        <v>8284</v>
      </c>
      <c r="P388" t="s">
        <v>8289</v>
      </c>
      <c r="Q388" s="9">
        <f t="shared" si="12"/>
        <v>42211.951284722221</v>
      </c>
      <c r="R388">
        <f t="shared" si="13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8284</v>
      </c>
      <c r="O389" t="s">
        <v>8284</v>
      </c>
      <c r="P389" t="s">
        <v>8289</v>
      </c>
      <c r="Q389" s="9">
        <f t="shared" si="12"/>
        <v>42200.67659722222</v>
      </c>
      <c r="R389">
        <f t="shared" si="13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8284</v>
      </c>
      <c r="O390" t="s">
        <v>8284</v>
      </c>
      <c r="P390" t="s">
        <v>8289</v>
      </c>
      <c r="Q390" s="9">
        <f t="shared" si="12"/>
        <v>42549.076157407413</v>
      </c>
      <c r="R390">
        <f t="shared" si="13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8284</v>
      </c>
      <c r="O391" t="s">
        <v>8284</v>
      </c>
      <c r="P391" t="s">
        <v>8289</v>
      </c>
      <c r="Q391" s="9">
        <f t="shared" si="12"/>
        <v>41674.063078703701</v>
      </c>
      <c r="R391">
        <f t="shared" si="13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8284</v>
      </c>
      <c r="O392" t="s">
        <v>8284</v>
      </c>
      <c r="P392" t="s">
        <v>8289</v>
      </c>
      <c r="Q392" s="9">
        <f t="shared" si="12"/>
        <v>42112.036712962959</v>
      </c>
      <c r="R392">
        <f t="shared" si="13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8284</v>
      </c>
      <c r="O393" t="s">
        <v>8284</v>
      </c>
      <c r="P393" t="s">
        <v>8289</v>
      </c>
      <c r="Q393" s="9">
        <f t="shared" si="12"/>
        <v>40865.042256944449</v>
      </c>
      <c r="R393">
        <f t="shared" si="13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8284</v>
      </c>
      <c r="O394" t="s">
        <v>8284</v>
      </c>
      <c r="P394" t="s">
        <v>8289</v>
      </c>
      <c r="Q394" s="9">
        <f t="shared" si="12"/>
        <v>40763.717256944445</v>
      </c>
      <c r="R394">
        <f t="shared" si="13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8284</v>
      </c>
      <c r="O395" t="s">
        <v>8284</v>
      </c>
      <c r="P395" t="s">
        <v>8289</v>
      </c>
      <c r="Q395" s="9">
        <f t="shared" si="12"/>
        <v>41526.708935185183</v>
      </c>
      <c r="R395">
        <f t="shared" si="13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8284</v>
      </c>
      <c r="O396" t="s">
        <v>8284</v>
      </c>
      <c r="P396" t="s">
        <v>8289</v>
      </c>
      <c r="Q396" s="9">
        <f t="shared" si="12"/>
        <v>42417.818078703705</v>
      </c>
      <c r="R396">
        <f t="shared" si="13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8284</v>
      </c>
      <c r="O397" t="s">
        <v>8284</v>
      </c>
      <c r="P397" t="s">
        <v>8289</v>
      </c>
      <c r="Q397" s="9">
        <f t="shared" si="12"/>
        <v>40990.909259259257</v>
      </c>
      <c r="R397">
        <f t="shared" si="13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8284</v>
      </c>
      <c r="O398" t="s">
        <v>8284</v>
      </c>
      <c r="P398" t="s">
        <v>8289</v>
      </c>
      <c r="Q398" s="9">
        <f t="shared" si="12"/>
        <v>41082.564884259256</v>
      </c>
      <c r="R398">
        <f t="shared" si="13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8284</v>
      </c>
      <c r="O399" t="s">
        <v>8284</v>
      </c>
      <c r="P399" t="s">
        <v>8289</v>
      </c>
      <c r="Q399" s="9">
        <f t="shared" si="12"/>
        <v>40379.776435185187</v>
      </c>
      <c r="R399">
        <f t="shared" si="13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8284</v>
      </c>
      <c r="O400" t="s">
        <v>8284</v>
      </c>
      <c r="P400" t="s">
        <v>8289</v>
      </c>
      <c r="Q400" s="9">
        <f t="shared" si="12"/>
        <v>42078.793124999997</v>
      </c>
      <c r="R400">
        <f t="shared" si="13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8284</v>
      </c>
      <c r="O401" t="s">
        <v>8284</v>
      </c>
      <c r="P401" t="s">
        <v>8289</v>
      </c>
      <c r="Q401" s="9">
        <f t="shared" si="12"/>
        <v>42687.875775462962</v>
      </c>
      <c r="R401">
        <f t="shared" si="13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8284</v>
      </c>
      <c r="O402" t="s">
        <v>8284</v>
      </c>
      <c r="P402" t="s">
        <v>8289</v>
      </c>
      <c r="Q402" s="9">
        <f t="shared" si="12"/>
        <v>41745.635960648149</v>
      </c>
      <c r="R402">
        <f t="shared" si="13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8284</v>
      </c>
      <c r="O403" t="s">
        <v>8284</v>
      </c>
      <c r="P403" t="s">
        <v>8289</v>
      </c>
      <c r="Q403" s="9">
        <f t="shared" si="12"/>
        <v>40732.842245370368</v>
      </c>
      <c r="R403">
        <f t="shared" si="13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8284</v>
      </c>
      <c r="O404" t="s">
        <v>8284</v>
      </c>
      <c r="P404" t="s">
        <v>8289</v>
      </c>
      <c r="Q404" s="9">
        <f t="shared" si="12"/>
        <v>42292.539548611108</v>
      </c>
      <c r="R404">
        <f t="shared" si="13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8284</v>
      </c>
      <c r="O405" t="s">
        <v>8284</v>
      </c>
      <c r="P405" t="s">
        <v>8289</v>
      </c>
      <c r="Q405" s="9">
        <f t="shared" si="12"/>
        <v>40718.310659722221</v>
      </c>
      <c r="R405">
        <f t="shared" si="13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8284</v>
      </c>
      <c r="O406" t="s">
        <v>8284</v>
      </c>
      <c r="P406" t="s">
        <v>8289</v>
      </c>
      <c r="Q406" s="9">
        <f t="shared" si="12"/>
        <v>41646.628032407411</v>
      </c>
      <c r="R406">
        <f t="shared" si="13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8284</v>
      </c>
      <c r="O407" t="s">
        <v>8284</v>
      </c>
      <c r="P407" t="s">
        <v>8289</v>
      </c>
      <c r="Q407" s="9">
        <f t="shared" si="12"/>
        <v>41674.08494212963</v>
      </c>
      <c r="R407">
        <f t="shared" si="13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8284</v>
      </c>
      <c r="O408" t="s">
        <v>8284</v>
      </c>
      <c r="P408" t="s">
        <v>8289</v>
      </c>
      <c r="Q408" s="9">
        <f t="shared" si="12"/>
        <v>40638.162465277775</v>
      </c>
      <c r="R408">
        <f t="shared" si="13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8284</v>
      </c>
      <c r="O409" t="s">
        <v>8284</v>
      </c>
      <c r="P409" t="s">
        <v>8289</v>
      </c>
      <c r="Q409" s="9">
        <f t="shared" si="12"/>
        <v>40806.870949074073</v>
      </c>
      <c r="R409">
        <f t="shared" si="13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8284</v>
      </c>
      <c r="O410" t="s">
        <v>8284</v>
      </c>
      <c r="P410" t="s">
        <v>8289</v>
      </c>
      <c r="Q410" s="9">
        <f t="shared" si="12"/>
        <v>41543.735995370371</v>
      </c>
      <c r="R410">
        <f t="shared" si="13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8284</v>
      </c>
      <c r="O411" t="s">
        <v>8284</v>
      </c>
      <c r="P411" t="s">
        <v>8289</v>
      </c>
      <c r="Q411" s="9">
        <f t="shared" si="12"/>
        <v>42543.862777777773</v>
      </c>
      <c r="R411">
        <f t="shared" si="13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8284</v>
      </c>
      <c r="O412" t="s">
        <v>8284</v>
      </c>
      <c r="P412" t="s">
        <v>8289</v>
      </c>
      <c r="Q412" s="9">
        <f t="shared" si="12"/>
        <v>42113.981446759266</v>
      </c>
      <c r="R412">
        <f t="shared" si="13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8284</v>
      </c>
      <c r="O413" t="s">
        <v>8284</v>
      </c>
      <c r="P413" t="s">
        <v>8289</v>
      </c>
      <c r="Q413" s="9">
        <f t="shared" si="12"/>
        <v>41598.17597222222</v>
      </c>
      <c r="R413">
        <f t="shared" si="13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8284</v>
      </c>
      <c r="O414" t="s">
        <v>8284</v>
      </c>
      <c r="P414" t="s">
        <v>8289</v>
      </c>
      <c r="Q414" s="9">
        <f t="shared" si="12"/>
        <v>41099.742800925924</v>
      </c>
      <c r="R414">
        <f t="shared" si="13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8284</v>
      </c>
      <c r="O415" t="s">
        <v>8284</v>
      </c>
      <c r="P415" t="s">
        <v>8289</v>
      </c>
      <c r="Q415" s="9">
        <f t="shared" si="12"/>
        <v>41079.877442129626</v>
      </c>
      <c r="R415">
        <f t="shared" si="13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8284</v>
      </c>
      <c r="O416" t="s">
        <v>8284</v>
      </c>
      <c r="P416" t="s">
        <v>8289</v>
      </c>
      <c r="Q416" s="9">
        <f t="shared" si="12"/>
        <v>41529.063252314816</v>
      </c>
      <c r="R416">
        <f t="shared" si="13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8284</v>
      </c>
      <c r="O417" t="s">
        <v>8284</v>
      </c>
      <c r="P417" t="s">
        <v>8289</v>
      </c>
      <c r="Q417" s="9">
        <f t="shared" si="12"/>
        <v>41904.851875</v>
      </c>
      <c r="R417">
        <f t="shared" si="13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8284</v>
      </c>
      <c r="O418" t="s">
        <v>8284</v>
      </c>
      <c r="P418" t="s">
        <v>8289</v>
      </c>
      <c r="Q418" s="9">
        <f t="shared" si="12"/>
        <v>41648.396192129629</v>
      </c>
      <c r="R418">
        <f t="shared" si="13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8284</v>
      </c>
      <c r="O419" t="s">
        <v>8284</v>
      </c>
      <c r="P419" t="s">
        <v>8289</v>
      </c>
      <c r="Q419" s="9">
        <f t="shared" si="12"/>
        <v>41360.970601851855</v>
      </c>
      <c r="R419">
        <f t="shared" si="13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8284</v>
      </c>
      <c r="O420" t="s">
        <v>8284</v>
      </c>
      <c r="P420" t="s">
        <v>8289</v>
      </c>
      <c r="Q420" s="9">
        <f t="shared" si="12"/>
        <v>42178.282372685186</v>
      </c>
      <c r="R420">
        <f t="shared" si="13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8284</v>
      </c>
      <c r="O421" t="s">
        <v>8284</v>
      </c>
      <c r="P421" t="s">
        <v>8289</v>
      </c>
      <c r="Q421" s="9">
        <f t="shared" si="12"/>
        <v>41394.842442129629</v>
      </c>
      <c r="R421">
        <f t="shared" si="13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8284</v>
      </c>
      <c r="O422" t="s">
        <v>8284</v>
      </c>
      <c r="P422" t="s">
        <v>8290</v>
      </c>
      <c r="Q422" s="9">
        <f t="shared" si="12"/>
        <v>41682.23646990741</v>
      </c>
      <c r="R422">
        <f t="shared" si="13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8284</v>
      </c>
      <c r="O423" t="s">
        <v>8284</v>
      </c>
      <c r="P423" t="s">
        <v>8290</v>
      </c>
      <c r="Q423" s="9">
        <f t="shared" si="12"/>
        <v>42177.491388888884</v>
      </c>
      <c r="R423">
        <f t="shared" si="13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8284</v>
      </c>
      <c r="O424" t="s">
        <v>8284</v>
      </c>
      <c r="P424" t="s">
        <v>8290</v>
      </c>
      <c r="Q424" s="9">
        <f t="shared" si="12"/>
        <v>41863.260381944441</v>
      </c>
      <c r="R424">
        <f t="shared" si="13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8284</v>
      </c>
      <c r="O425" t="s">
        <v>8284</v>
      </c>
      <c r="P425" t="s">
        <v>8290</v>
      </c>
      <c r="Q425" s="9">
        <f t="shared" si="12"/>
        <v>41400.92627314815</v>
      </c>
      <c r="R425">
        <f t="shared" si="13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8284</v>
      </c>
      <c r="O426" t="s">
        <v>8284</v>
      </c>
      <c r="P426" t="s">
        <v>8290</v>
      </c>
      <c r="Q426" s="9">
        <f t="shared" si="12"/>
        <v>40934.376145833332</v>
      </c>
      <c r="R426">
        <f t="shared" si="13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8284</v>
      </c>
      <c r="O427" t="s">
        <v>8284</v>
      </c>
      <c r="P427" t="s">
        <v>8290</v>
      </c>
      <c r="Q427" s="9">
        <f t="shared" si="12"/>
        <v>42275.861157407402</v>
      </c>
      <c r="R427">
        <f t="shared" si="13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8284</v>
      </c>
      <c r="O428" t="s">
        <v>8284</v>
      </c>
      <c r="P428" t="s">
        <v>8290</v>
      </c>
      <c r="Q428" s="9">
        <f t="shared" si="12"/>
        <v>42400.711967592593</v>
      </c>
      <c r="R428">
        <f t="shared" si="13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8284</v>
      </c>
      <c r="O429" t="s">
        <v>8284</v>
      </c>
      <c r="P429" t="s">
        <v>8290</v>
      </c>
      <c r="Q429" s="9">
        <f t="shared" si="12"/>
        <v>42285.909027777772</v>
      </c>
      <c r="R429">
        <f t="shared" si="13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8284</v>
      </c>
      <c r="O430" t="s">
        <v>8284</v>
      </c>
      <c r="P430" t="s">
        <v>8290</v>
      </c>
      <c r="Q430" s="9">
        <f t="shared" si="12"/>
        <v>41778.766724537039</v>
      </c>
      <c r="R430">
        <f t="shared" si="13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8284</v>
      </c>
      <c r="O431" t="s">
        <v>8284</v>
      </c>
      <c r="P431" t="s">
        <v>8290</v>
      </c>
      <c r="Q431" s="9">
        <f t="shared" si="12"/>
        <v>40070.901412037041</v>
      </c>
      <c r="R431">
        <f t="shared" si="13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8284</v>
      </c>
      <c r="O432" t="s">
        <v>8284</v>
      </c>
      <c r="P432" t="s">
        <v>8290</v>
      </c>
      <c r="Q432" s="9">
        <f t="shared" si="12"/>
        <v>41513.107256944444</v>
      </c>
      <c r="R432">
        <f t="shared" si="13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8284</v>
      </c>
      <c r="O433" t="s">
        <v>8284</v>
      </c>
      <c r="P433" t="s">
        <v>8290</v>
      </c>
      <c r="Q433" s="9">
        <f t="shared" si="12"/>
        <v>42526.871331018512</v>
      </c>
      <c r="R433">
        <f t="shared" si="13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8284</v>
      </c>
      <c r="O434" t="s">
        <v>8284</v>
      </c>
      <c r="P434" t="s">
        <v>8290</v>
      </c>
      <c r="Q434" s="9">
        <f t="shared" si="12"/>
        <v>42238.726631944446</v>
      </c>
      <c r="R434">
        <f t="shared" si="13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8284</v>
      </c>
      <c r="O435" t="s">
        <v>8284</v>
      </c>
      <c r="P435" t="s">
        <v>8290</v>
      </c>
      <c r="Q435" s="9">
        <f t="shared" si="12"/>
        <v>42228.629884259266</v>
      </c>
      <c r="R435">
        <f t="shared" si="13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8284</v>
      </c>
      <c r="O436" t="s">
        <v>8284</v>
      </c>
      <c r="P436" t="s">
        <v>8290</v>
      </c>
      <c r="Q436" s="9">
        <f t="shared" si="12"/>
        <v>41576.834513888891</v>
      </c>
      <c r="R436">
        <f t="shared" si="13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8284</v>
      </c>
      <c r="O437" t="s">
        <v>8284</v>
      </c>
      <c r="P437" t="s">
        <v>8290</v>
      </c>
      <c r="Q437" s="9">
        <f t="shared" si="12"/>
        <v>41500.747453703705</v>
      </c>
      <c r="R437">
        <f t="shared" si="13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8284</v>
      </c>
      <c r="O438" t="s">
        <v>8284</v>
      </c>
      <c r="P438" t="s">
        <v>8290</v>
      </c>
      <c r="Q438" s="9">
        <f t="shared" si="12"/>
        <v>41456.36241898148</v>
      </c>
      <c r="R438">
        <f t="shared" si="13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8284</v>
      </c>
      <c r="O439" t="s">
        <v>8284</v>
      </c>
      <c r="P439" t="s">
        <v>8290</v>
      </c>
      <c r="Q439" s="9">
        <f t="shared" si="12"/>
        <v>42591.31858796296</v>
      </c>
      <c r="R439">
        <f t="shared" si="13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8284</v>
      </c>
      <c r="O440" t="s">
        <v>8284</v>
      </c>
      <c r="P440" t="s">
        <v>8290</v>
      </c>
      <c r="Q440" s="9">
        <f t="shared" si="12"/>
        <v>42296.261087962965</v>
      </c>
      <c r="R440">
        <f t="shared" si="13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8284</v>
      </c>
      <c r="O441" t="s">
        <v>8284</v>
      </c>
      <c r="P441" t="s">
        <v>8290</v>
      </c>
      <c r="Q441" s="9">
        <f t="shared" si="12"/>
        <v>41919.761782407404</v>
      </c>
      <c r="R441">
        <f t="shared" si="13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8284</v>
      </c>
      <c r="O442" t="s">
        <v>8284</v>
      </c>
      <c r="P442" t="s">
        <v>8290</v>
      </c>
      <c r="Q442" s="9">
        <f t="shared" si="12"/>
        <v>42423.985567129625</v>
      </c>
      <c r="R442">
        <f t="shared" si="13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8284</v>
      </c>
      <c r="O443" t="s">
        <v>8284</v>
      </c>
      <c r="P443" t="s">
        <v>8290</v>
      </c>
      <c r="Q443" s="9">
        <f t="shared" si="12"/>
        <v>41550.793935185182</v>
      </c>
      <c r="R443">
        <f t="shared" si="13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8284</v>
      </c>
      <c r="O444" t="s">
        <v>8284</v>
      </c>
      <c r="P444" t="s">
        <v>8290</v>
      </c>
      <c r="Q444" s="9">
        <f t="shared" si="12"/>
        <v>42024.888692129629</v>
      </c>
      <c r="R444">
        <f t="shared" si="13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8284</v>
      </c>
      <c r="O445" t="s">
        <v>8284</v>
      </c>
      <c r="P445" t="s">
        <v>8290</v>
      </c>
      <c r="Q445" s="9">
        <f t="shared" si="12"/>
        <v>41650.015057870369</v>
      </c>
      <c r="R445">
        <f t="shared" si="13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8284</v>
      </c>
      <c r="O446" t="s">
        <v>8284</v>
      </c>
      <c r="P446" t="s">
        <v>8290</v>
      </c>
      <c r="Q446" s="9">
        <f t="shared" si="12"/>
        <v>40894.906956018516</v>
      </c>
      <c r="R446">
        <f t="shared" si="13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8284</v>
      </c>
      <c r="O447" t="s">
        <v>8284</v>
      </c>
      <c r="P447" t="s">
        <v>8290</v>
      </c>
      <c r="Q447" s="9">
        <f t="shared" si="12"/>
        <v>42130.335358796292</v>
      </c>
      <c r="R447">
        <f t="shared" si="13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8284</v>
      </c>
      <c r="O448" t="s">
        <v>8284</v>
      </c>
      <c r="P448" t="s">
        <v>8290</v>
      </c>
      <c r="Q448" s="9">
        <f t="shared" si="12"/>
        <v>42037.083564814813</v>
      </c>
      <c r="R448">
        <f t="shared" si="13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8284</v>
      </c>
      <c r="O449" t="s">
        <v>8284</v>
      </c>
      <c r="P449" t="s">
        <v>8290</v>
      </c>
      <c r="Q449" s="9">
        <f t="shared" si="12"/>
        <v>41331.555127314816</v>
      </c>
      <c r="R449">
        <f t="shared" si="13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8284</v>
      </c>
      <c r="O450" t="s">
        <v>8284</v>
      </c>
      <c r="P450" t="s">
        <v>8290</v>
      </c>
      <c r="Q450" s="9">
        <f t="shared" ref="Q450:Q513" si="14">(((J450/60)/60)/24)+DATE(1970,1,1)</f>
        <v>41753.758043981477</v>
      </c>
      <c r="R450">
        <f t="shared" si="13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8284</v>
      </c>
      <c r="O451" t="s">
        <v>8284</v>
      </c>
      <c r="P451" t="s">
        <v>8290</v>
      </c>
      <c r="Q451" s="9">
        <f t="shared" si="14"/>
        <v>41534.568113425928</v>
      </c>
      <c r="R451">
        <f t="shared" ref="R451:R514" si="15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8284</v>
      </c>
      <c r="O452" t="s">
        <v>8284</v>
      </c>
      <c r="P452" t="s">
        <v>8290</v>
      </c>
      <c r="Q452" s="9">
        <f t="shared" si="14"/>
        <v>41654.946759259255</v>
      </c>
      <c r="R452">
        <f t="shared" si="15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8284</v>
      </c>
      <c r="O453" t="s">
        <v>8284</v>
      </c>
      <c r="P453" t="s">
        <v>8290</v>
      </c>
      <c r="Q453" s="9">
        <f t="shared" si="14"/>
        <v>41634.715173611112</v>
      </c>
      <c r="R453">
        <f t="shared" si="15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8284</v>
      </c>
      <c r="O454" t="s">
        <v>8284</v>
      </c>
      <c r="P454" t="s">
        <v>8290</v>
      </c>
      <c r="Q454" s="9">
        <f t="shared" si="14"/>
        <v>42107.703877314809</v>
      </c>
      <c r="R454">
        <f t="shared" si="15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8284</v>
      </c>
      <c r="O455" t="s">
        <v>8284</v>
      </c>
      <c r="P455" t="s">
        <v>8290</v>
      </c>
      <c r="Q455" s="9">
        <f t="shared" si="14"/>
        <v>42038.824988425928</v>
      </c>
      <c r="R455">
        <f t="shared" si="15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8284</v>
      </c>
      <c r="O456" t="s">
        <v>8284</v>
      </c>
      <c r="P456" t="s">
        <v>8290</v>
      </c>
      <c r="Q456" s="9">
        <f t="shared" si="14"/>
        <v>41938.717256944445</v>
      </c>
      <c r="R456">
        <f t="shared" si="15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8284</v>
      </c>
      <c r="O457" t="s">
        <v>8284</v>
      </c>
      <c r="P457" t="s">
        <v>8290</v>
      </c>
      <c r="Q457" s="9">
        <f t="shared" si="14"/>
        <v>40971.002569444441</v>
      </c>
      <c r="R457">
        <f t="shared" si="15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8284</v>
      </c>
      <c r="O458" t="s">
        <v>8284</v>
      </c>
      <c r="P458" t="s">
        <v>8290</v>
      </c>
      <c r="Q458" s="9">
        <f t="shared" si="14"/>
        <v>41547.694456018515</v>
      </c>
      <c r="R458">
        <f t="shared" si="15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8284</v>
      </c>
      <c r="O459" t="s">
        <v>8284</v>
      </c>
      <c r="P459" t="s">
        <v>8290</v>
      </c>
      <c r="Q459" s="9">
        <f t="shared" si="14"/>
        <v>41837.767500000002</v>
      </c>
      <c r="R459">
        <f t="shared" si="15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8284</v>
      </c>
      <c r="O460" t="s">
        <v>8284</v>
      </c>
      <c r="P460" t="s">
        <v>8290</v>
      </c>
      <c r="Q460" s="9">
        <f t="shared" si="14"/>
        <v>41378.69976851852</v>
      </c>
      <c r="R460">
        <f t="shared" si="15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8284</v>
      </c>
      <c r="O461" t="s">
        <v>8284</v>
      </c>
      <c r="P461" t="s">
        <v>8290</v>
      </c>
      <c r="Q461" s="9">
        <f t="shared" si="14"/>
        <v>40800.6403587963</v>
      </c>
      <c r="R461">
        <f t="shared" si="15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8284</v>
      </c>
      <c r="O462" t="s">
        <v>8284</v>
      </c>
      <c r="P462" t="s">
        <v>8290</v>
      </c>
      <c r="Q462" s="9">
        <f t="shared" si="14"/>
        <v>41759.542534722219</v>
      </c>
      <c r="R462">
        <f t="shared" si="15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8284</v>
      </c>
      <c r="O463" t="s">
        <v>8284</v>
      </c>
      <c r="P463" t="s">
        <v>8290</v>
      </c>
      <c r="Q463" s="9">
        <f t="shared" si="14"/>
        <v>41407.84684027778</v>
      </c>
      <c r="R463">
        <f t="shared" si="15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8284</v>
      </c>
      <c r="O464" t="s">
        <v>8284</v>
      </c>
      <c r="P464" t="s">
        <v>8290</v>
      </c>
      <c r="Q464" s="9">
        <f t="shared" si="14"/>
        <v>40705.126631944448</v>
      </c>
      <c r="R464">
        <f t="shared" si="15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8284</v>
      </c>
      <c r="O465" t="s">
        <v>8284</v>
      </c>
      <c r="P465" t="s">
        <v>8290</v>
      </c>
      <c r="Q465" s="9">
        <f t="shared" si="14"/>
        <v>40750.710104166668</v>
      </c>
      <c r="R465">
        <f t="shared" si="15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8284</v>
      </c>
      <c r="O466" t="s">
        <v>8284</v>
      </c>
      <c r="P466" t="s">
        <v>8290</v>
      </c>
      <c r="Q466" s="9">
        <f t="shared" si="14"/>
        <v>42488.848784722228</v>
      </c>
      <c r="R466">
        <f t="shared" si="15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8284</v>
      </c>
      <c r="O467" t="s">
        <v>8284</v>
      </c>
      <c r="P467" t="s">
        <v>8290</v>
      </c>
      <c r="Q467" s="9">
        <f t="shared" si="14"/>
        <v>41801.120069444441</v>
      </c>
      <c r="R467">
        <f t="shared" si="15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8284</v>
      </c>
      <c r="O468" t="s">
        <v>8284</v>
      </c>
      <c r="P468" t="s">
        <v>8290</v>
      </c>
      <c r="Q468" s="9">
        <f t="shared" si="14"/>
        <v>41129.942870370374</v>
      </c>
      <c r="R468">
        <f t="shared" si="15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8284</v>
      </c>
      <c r="O469" t="s">
        <v>8284</v>
      </c>
      <c r="P469" t="s">
        <v>8290</v>
      </c>
      <c r="Q469" s="9">
        <f t="shared" si="14"/>
        <v>41135.679791666669</v>
      </c>
      <c r="R469">
        <f t="shared" si="15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8284</v>
      </c>
      <c r="O470" t="s">
        <v>8284</v>
      </c>
      <c r="P470" t="s">
        <v>8290</v>
      </c>
      <c r="Q470" s="9">
        <f t="shared" si="14"/>
        <v>41041.167627314811</v>
      </c>
      <c r="R470">
        <f t="shared" si="15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8284</v>
      </c>
      <c r="O471" t="s">
        <v>8284</v>
      </c>
      <c r="P471" t="s">
        <v>8290</v>
      </c>
      <c r="Q471" s="9">
        <f t="shared" si="14"/>
        <v>41827.989861111113</v>
      </c>
      <c r="R471">
        <f t="shared" si="15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8284</v>
      </c>
      <c r="O472" t="s">
        <v>8284</v>
      </c>
      <c r="P472" t="s">
        <v>8290</v>
      </c>
      <c r="Q472" s="9">
        <f t="shared" si="14"/>
        <v>41605.167696759258</v>
      </c>
      <c r="R472">
        <f t="shared" si="15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8284</v>
      </c>
      <c r="O473" t="s">
        <v>8284</v>
      </c>
      <c r="P473" t="s">
        <v>8290</v>
      </c>
      <c r="Q473" s="9">
        <f t="shared" si="14"/>
        <v>41703.721979166665</v>
      </c>
      <c r="R473">
        <f t="shared" si="15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8284</v>
      </c>
      <c r="O474" t="s">
        <v>8284</v>
      </c>
      <c r="P474" t="s">
        <v>8290</v>
      </c>
      <c r="Q474" s="9">
        <f t="shared" si="14"/>
        <v>41844.922662037039</v>
      </c>
      <c r="R474">
        <f t="shared" si="15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8284</v>
      </c>
      <c r="O475" t="s">
        <v>8284</v>
      </c>
      <c r="P475" t="s">
        <v>8290</v>
      </c>
      <c r="Q475" s="9">
        <f t="shared" si="14"/>
        <v>41869.698136574072</v>
      </c>
      <c r="R475">
        <f t="shared" si="15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8284</v>
      </c>
      <c r="O476" t="s">
        <v>8284</v>
      </c>
      <c r="P476" t="s">
        <v>8290</v>
      </c>
      <c r="Q476" s="9">
        <f t="shared" si="14"/>
        <v>42753.329039351855</v>
      </c>
      <c r="R476">
        <f t="shared" si="15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8284</v>
      </c>
      <c r="O477" t="s">
        <v>8284</v>
      </c>
      <c r="P477" t="s">
        <v>8290</v>
      </c>
      <c r="Q477" s="9">
        <f t="shared" si="14"/>
        <v>42100.086145833338</v>
      </c>
      <c r="R477">
        <f t="shared" si="15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8284</v>
      </c>
      <c r="O478" t="s">
        <v>8284</v>
      </c>
      <c r="P478" t="s">
        <v>8290</v>
      </c>
      <c r="Q478" s="9">
        <f t="shared" si="14"/>
        <v>41757.975011574075</v>
      </c>
      <c r="R478">
        <f t="shared" si="15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8284</v>
      </c>
      <c r="O479" t="s">
        <v>8284</v>
      </c>
      <c r="P479" t="s">
        <v>8290</v>
      </c>
      <c r="Q479" s="9">
        <f t="shared" si="14"/>
        <v>40987.83488425926</v>
      </c>
      <c r="R479">
        <f t="shared" si="15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8284</v>
      </c>
      <c r="O480" t="s">
        <v>8284</v>
      </c>
      <c r="P480" t="s">
        <v>8290</v>
      </c>
      <c r="Q480" s="9">
        <f t="shared" si="14"/>
        <v>42065.910983796297</v>
      </c>
      <c r="R480">
        <f t="shared" si="15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8284</v>
      </c>
      <c r="O481" t="s">
        <v>8284</v>
      </c>
      <c r="P481" t="s">
        <v>8290</v>
      </c>
      <c r="Q481" s="9">
        <f t="shared" si="14"/>
        <v>41904.407812500001</v>
      </c>
      <c r="R481">
        <f t="shared" si="15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8284</v>
      </c>
      <c r="O482" t="s">
        <v>8284</v>
      </c>
      <c r="P482" t="s">
        <v>8290</v>
      </c>
      <c r="Q482" s="9">
        <f t="shared" si="14"/>
        <v>41465.500173611108</v>
      </c>
      <c r="R482">
        <f t="shared" si="15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8284</v>
      </c>
      <c r="O483" t="s">
        <v>8284</v>
      </c>
      <c r="P483" t="s">
        <v>8290</v>
      </c>
      <c r="Q483" s="9">
        <f t="shared" si="14"/>
        <v>41162.672326388885</v>
      </c>
      <c r="R483">
        <f t="shared" si="15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8284</v>
      </c>
      <c r="O484" t="s">
        <v>8284</v>
      </c>
      <c r="P484" t="s">
        <v>8290</v>
      </c>
      <c r="Q484" s="9">
        <f t="shared" si="14"/>
        <v>42447.896875000006</v>
      </c>
      <c r="R484">
        <f t="shared" si="15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8284</v>
      </c>
      <c r="O485" t="s">
        <v>8284</v>
      </c>
      <c r="P485" t="s">
        <v>8290</v>
      </c>
      <c r="Q485" s="9">
        <f t="shared" si="14"/>
        <v>41243.197592592594</v>
      </c>
      <c r="R485">
        <f t="shared" si="15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8284</v>
      </c>
      <c r="O486" t="s">
        <v>8284</v>
      </c>
      <c r="P486" t="s">
        <v>8290</v>
      </c>
      <c r="Q486" s="9">
        <f t="shared" si="14"/>
        <v>42272.93949074074</v>
      </c>
      <c r="R486">
        <f t="shared" si="15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8284</v>
      </c>
      <c r="O487" t="s">
        <v>8284</v>
      </c>
      <c r="P487" t="s">
        <v>8290</v>
      </c>
      <c r="Q487" s="9">
        <f t="shared" si="14"/>
        <v>41381.50577546296</v>
      </c>
      <c r="R487">
        <f t="shared" si="15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8284</v>
      </c>
      <c r="O488" t="s">
        <v>8284</v>
      </c>
      <c r="P488" t="s">
        <v>8290</v>
      </c>
      <c r="Q488" s="9">
        <f t="shared" si="14"/>
        <v>41761.94258101852</v>
      </c>
      <c r="R488">
        <f t="shared" si="15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8284</v>
      </c>
      <c r="O489" t="s">
        <v>8284</v>
      </c>
      <c r="P489" t="s">
        <v>8290</v>
      </c>
      <c r="Q489" s="9">
        <f t="shared" si="14"/>
        <v>42669.594837962963</v>
      </c>
      <c r="R489">
        <f t="shared" si="15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8284</v>
      </c>
      <c r="O490" t="s">
        <v>8284</v>
      </c>
      <c r="P490" t="s">
        <v>8290</v>
      </c>
      <c r="Q490" s="9">
        <f t="shared" si="14"/>
        <v>42714.054398148146</v>
      </c>
      <c r="R490">
        <f t="shared" si="15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8284</v>
      </c>
      <c r="O491" t="s">
        <v>8284</v>
      </c>
      <c r="P491" t="s">
        <v>8290</v>
      </c>
      <c r="Q491" s="9">
        <f t="shared" si="14"/>
        <v>40882.481666666667</v>
      </c>
      <c r="R491">
        <f t="shared" si="15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8284</v>
      </c>
      <c r="O492" t="s">
        <v>8284</v>
      </c>
      <c r="P492" t="s">
        <v>8290</v>
      </c>
      <c r="Q492" s="9">
        <f t="shared" si="14"/>
        <v>41113.968576388892</v>
      </c>
      <c r="R492">
        <f t="shared" si="15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8284</v>
      </c>
      <c r="O493" t="s">
        <v>8284</v>
      </c>
      <c r="P493" t="s">
        <v>8290</v>
      </c>
      <c r="Q493" s="9">
        <f t="shared" si="14"/>
        <v>42366.982627314821</v>
      </c>
      <c r="R493">
        <f t="shared" si="15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8284</v>
      </c>
      <c r="O494" t="s">
        <v>8284</v>
      </c>
      <c r="P494" t="s">
        <v>8290</v>
      </c>
      <c r="Q494" s="9">
        <f t="shared" si="14"/>
        <v>42596.03506944445</v>
      </c>
      <c r="R494">
        <f t="shared" si="15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8284</v>
      </c>
      <c r="O495" t="s">
        <v>8284</v>
      </c>
      <c r="P495" t="s">
        <v>8290</v>
      </c>
      <c r="Q495" s="9">
        <f t="shared" si="14"/>
        <v>42114.726134259254</v>
      </c>
      <c r="R495">
        <f t="shared" si="15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8284</v>
      </c>
      <c r="O496" t="s">
        <v>8284</v>
      </c>
      <c r="P496" t="s">
        <v>8290</v>
      </c>
      <c r="Q496" s="9">
        <f t="shared" si="14"/>
        <v>41799.830613425926</v>
      </c>
      <c r="R496">
        <f t="shared" si="15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8284</v>
      </c>
      <c r="O497" t="s">
        <v>8284</v>
      </c>
      <c r="P497" t="s">
        <v>8290</v>
      </c>
      <c r="Q497" s="9">
        <f t="shared" si="14"/>
        <v>42171.827604166669</v>
      </c>
      <c r="R497">
        <f t="shared" si="15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8284</v>
      </c>
      <c r="O498" t="s">
        <v>8284</v>
      </c>
      <c r="P498" t="s">
        <v>8290</v>
      </c>
      <c r="Q498" s="9">
        <f t="shared" si="14"/>
        <v>41620.93141203704</v>
      </c>
      <c r="R498">
        <f t="shared" si="15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8284</v>
      </c>
      <c r="O499" t="s">
        <v>8284</v>
      </c>
      <c r="P499" t="s">
        <v>8290</v>
      </c>
      <c r="Q499" s="9">
        <f t="shared" si="14"/>
        <v>41945.037789351853</v>
      </c>
      <c r="R499">
        <f t="shared" si="15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8284</v>
      </c>
      <c r="O500" t="s">
        <v>8284</v>
      </c>
      <c r="P500" t="s">
        <v>8290</v>
      </c>
      <c r="Q500" s="9">
        <f t="shared" si="14"/>
        <v>40858.762141203704</v>
      </c>
      <c r="R500">
        <f t="shared" si="15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8284</v>
      </c>
      <c r="O501" t="s">
        <v>8284</v>
      </c>
      <c r="P501" t="s">
        <v>8290</v>
      </c>
      <c r="Q501" s="9">
        <f t="shared" si="14"/>
        <v>40043.895462962959</v>
      </c>
      <c r="R501">
        <f t="shared" si="15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8284</v>
      </c>
      <c r="O502" t="s">
        <v>8284</v>
      </c>
      <c r="P502" t="s">
        <v>8290</v>
      </c>
      <c r="Q502" s="9">
        <f t="shared" si="14"/>
        <v>40247.886006944449</v>
      </c>
      <c r="R502">
        <f t="shared" si="15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8284</v>
      </c>
      <c r="O503" t="s">
        <v>8284</v>
      </c>
      <c r="P503" t="s">
        <v>8290</v>
      </c>
      <c r="Q503" s="9">
        <f t="shared" si="14"/>
        <v>40703.234386574077</v>
      </c>
      <c r="R503">
        <f t="shared" si="15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8284</v>
      </c>
      <c r="O504" t="s">
        <v>8284</v>
      </c>
      <c r="P504" t="s">
        <v>8290</v>
      </c>
      <c r="Q504" s="9">
        <f t="shared" si="14"/>
        <v>40956.553530092591</v>
      </c>
      <c r="R504">
        <f t="shared" si="15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8284</v>
      </c>
      <c r="O505" t="s">
        <v>8284</v>
      </c>
      <c r="P505" t="s">
        <v>8290</v>
      </c>
      <c r="Q505" s="9">
        <f t="shared" si="14"/>
        <v>41991.526655092588</v>
      </c>
      <c r="R505">
        <f t="shared" si="15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8284</v>
      </c>
      <c r="O506" t="s">
        <v>8284</v>
      </c>
      <c r="P506" t="s">
        <v>8290</v>
      </c>
      <c r="Q506" s="9">
        <f t="shared" si="14"/>
        <v>40949.98364583333</v>
      </c>
      <c r="R506">
        <f t="shared" si="15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8284</v>
      </c>
      <c r="O507" t="s">
        <v>8284</v>
      </c>
      <c r="P507" t="s">
        <v>8290</v>
      </c>
      <c r="Q507" s="9">
        <f t="shared" si="14"/>
        <v>42318.098217592589</v>
      </c>
      <c r="R507">
        <f t="shared" si="15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8284</v>
      </c>
      <c r="O508" t="s">
        <v>8284</v>
      </c>
      <c r="P508" t="s">
        <v>8290</v>
      </c>
      <c r="Q508" s="9">
        <f t="shared" si="14"/>
        <v>41466.552314814813</v>
      </c>
      <c r="R508">
        <f t="shared" si="15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8284</v>
      </c>
      <c r="O509" t="s">
        <v>8284</v>
      </c>
      <c r="P509" t="s">
        <v>8290</v>
      </c>
      <c r="Q509" s="9">
        <f t="shared" si="14"/>
        <v>41156.958993055552</v>
      </c>
      <c r="R509">
        <f t="shared" si="15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8284</v>
      </c>
      <c r="O510" t="s">
        <v>8284</v>
      </c>
      <c r="P510" t="s">
        <v>8290</v>
      </c>
      <c r="Q510" s="9">
        <f t="shared" si="14"/>
        <v>40995.024317129632</v>
      </c>
      <c r="R510">
        <f t="shared" si="15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8284</v>
      </c>
      <c r="O511" t="s">
        <v>8284</v>
      </c>
      <c r="P511" t="s">
        <v>8290</v>
      </c>
      <c r="Q511" s="9">
        <f t="shared" si="14"/>
        <v>42153.631597222222</v>
      </c>
      <c r="R511">
        <f t="shared" si="15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8284</v>
      </c>
      <c r="O512" t="s">
        <v>8284</v>
      </c>
      <c r="P512" t="s">
        <v>8290</v>
      </c>
      <c r="Q512" s="9">
        <f t="shared" si="14"/>
        <v>42400.176377314812</v>
      </c>
      <c r="R512">
        <f t="shared" si="15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8284</v>
      </c>
      <c r="O513" t="s">
        <v>8284</v>
      </c>
      <c r="P513" t="s">
        <v>8290</v>
      </c>
      <c r="Q513" s="9">
        <f t="shared" si="14"/>
        <v>41340.303032407406</v>
      </c>
      <c r="R513">
        <f t="shared" si="15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8284</v>
      </c>
      <c r="O514" t="s">
        <v>8284</v>
      </c>
      <c r="P514" t="s">
        <v>8290</v>
      </c>
      <c r="Q514" s="9">
        <f t="shared" ref="Q514:Q577" si="16">(((J514/60)/60)/24)+DATE(1970,1,1)</f>
        <v>42649.742210648154</v>
      </c>
      <c r="R514">
        <f t="shared" si="15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8284</v>
      </c>
      <c r="O515" t="s">
        <v>8284</v>
      </c>
      <c r="P515" t="s">
        <v>8290</v>
      </c>
      <c r="Q515" s="9">
        <f t="shared" si="16"/>
        <v>42552.653993055559</v>
      </c>
      <c r="R515">
        <f t="shared" ref="R515:R578" si="17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8284</v>
      </c>
      <c r="O516" t="s">
        <v>8284</v>
      </c>
      <c r="P516" t="s">
        <v>8290</v>
      </c>
      <c r="Q516" s="9">
        <f t="shared" si="16"/>
        <v>41830.613969907405</v>
      </c>
      <c r="R516">
        <f t="shared" si="17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8284</v>
      </c>
      <c r="O517" t="s">
        <v>8284</v>
      </c>
      <c r="P517" t="s">
        <v>8290</v>
      </c>
      <c r="Q517" s="9">
        <f t="shared" si="16"/>
        <v>42327.490752314814</v>
      </c>
      <c r="R517">
        <f t="shared" si="17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8284</v>
      </c>
      <c r="O518" t="s">
        <v>8284</v>
      </c>
      <c r="P518" t="s">
        <v>8290</v>
      </c>
      <c r="Q518" s="9">
        <f t="shared" si="16"/>
        <v>42091.778703703705</v>
      </c>
      <c r="R518">
        <f t="shared" si="17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8284</v>
      </c>
      <c r="O519" t="s">
        <v>8284</v>
      </c>
      <c r="P519" t="s">
        <v>8290</v>
      </c>
      <c r="Q519" s="9">
        <f t="shared" si="16"/>
        <v>42738.615289351852</v>
      </c>
      <c r="R519">
        <f t="shared" si="17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8284</v>
      </c>
      <c r="O520" t="s">
        <v>8284</v>
      </c>
      <c r="P520" t="s">
        <v>8290</v>
      </c>
      <c r="Q520" s="9">
        <f t="shared" si="16"/>
        <v>42223.616018518514</v>
      </c>
      <c r="R520">
        <f t="shared" si="17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8284</v>
      </c>
      <c r="O521" t="s">
        <v>8284</v>
      </c>
      <c r="P521" t="s">
        <v>8290</v>
      </c>
      <c r="Q521" s="9">
        <f t="shared" si="16"/>
        <v>41218.391446759262</v>
      </c>
      <c r="R521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8291</v>
      </c>
      <c r="O522" t="s">
        <v>8291</v>
      </c>
      <c r="P522" t="s">
        <v>8292</v>
      </c>
      <c r="Q522" s="9">
        <f t="shared" si="16"/>
        <v>42318.702094907407</v>
      </c>
      <c r="R522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8291</v>
      </c>
      <c r="O523" t="s">
        <v>8291</v>
      </c>
      <c r="P523" t="s">
        <v>8292</v>
      </c>
      <c r="Q523" s="9">
        <f t="shared" si="16"/>
        <v>42646.092812499999</v>
      </c>
      <c r="R523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8291</v>
      </c>
      <c r="O524" t="s">
        <v>8291</v>
      </c>
      <c r="P524" t="s">
        <v>8292</v>
      </c>
      <c r="Q524" s="9">
        <f t="shared" si="16"/>
        <v>42430.040798611109</v>
      </c>
      <c r="R524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8291</v>
      </c>
      <c r="O525" t="s">
        <v>8291</v>
      </c>
      <c r="P525" t="s">
        <v>8292</v>
      </c>
      <c r="Q525" s="9">
        <f t="shared" si="16"/>
        <v>42238.13282407407</v>
      </c>
      <c r="R525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8291</v>
      </c>
      <c r="O526" t="s">
        <v>8291</v>
      </c>
      <c r="P526" t="s">
        <v>8292</v>
      </c>
      <c r="Q526" s="9">
        <f t="shared" si="16"/>
        <v>42492.717233796298</v>
      </c>
      <c r="R526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8291</v>
      </c>
      <c r="O527" t="s">
        <v>8291</v>
      </c>
      <c r="P527" t="s">
        <v>8292</v>
      </c>
      <c r="Q527" s="9">
        <f t="shared" si="16"/>
        <v>41850.400937500002</v>
      </c>
      <c r="R527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8291</v>
      </c>
      <c r="O528" t="s">
        <v>8291</v>
      </c>
      <c r="P528" t="s">
        <v>8292</v>
      </c>
      <c r="Q528" s="9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8291</v>
      </c>
      <c r="O529" t="s">
        <v>8291</v>
      </c>
      <c r="P529" t="s">
        <v>8292</v>
      </c>
      <c r="Q529" s="9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8291</v>
      </c>
      <c r="O530" t="s">
        <v>8291</v>
      </c>
      <c r="P530" t="s">
        <v>8292</v>
      </c>
      <c r="Q530" s="9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8291</v>
      </c>
      <c r="O531" t="s">
        <v>8291</v>
      </c>
      <c r="P531" t="s">
        <v>8292</v>
      </c>
      <c r="Q531" s="9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8291</v>
      </c>
      <c r="O532" t="s">
        <v>8291</v>
      </c>
      <c r="P532" t="s">
        <v>8292</v>
      </c>
      <c r="Q532" s="9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8291</v>
      </c>
      <c r="O533" t="s">
        <v>8291</v>
      </c>
      <c r="P533" t="s">
        <v>8292</v>
      </c>
      <c r="Q533" s="9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8291</v>
      </c>
      <c r="O534" t="s">
        <v>8291</v>
      </c>
      <c r="P534" t="s">
        <v>8292</v>
      </c>
      <c r="Q534" s="9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8291</v>
      </c>
      <c r="O535" t="s">
        <v>8291</v>
      </c>
      <c r="P535" t="s">
        <v>8292</v>
      </c>
      <c r="Q535" s="9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8291</v>
      </c>
      <c r="O536" t="s">
        <v>8291</v>
      </c>
      <c r="P536" t="s">
        <v>8292</v>
      </c>
      <c r="Q536" s="9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8291</v>
      </c>
      <c r="O537" t="s">
        <v>8291</v>
      </c>
      <c r="P537" t="s">
        <v>8292</v>
      </c>
      <c r="Q537" s="9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8291</v>
      </c>
      <c r="O538" t="s">
        <v>8291</v>
      </c>
      <c r="P538" t="s">
        <v>8292</v>
      </c>
      <c r="Q538" s="9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8291</v>
      </c>
      <c r="O539" t="s">
        <v>8291</v>
      </c>
      <c r="P539" t="s">
        <v>8292</v>
      </c>
      <c r="Q539" s="9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8291</v>
      </c>
      <c r="O540" t="s">
        <v>8291</v>
      </c>
      <c r="P540" t="s">
        <v>8292</v>
      </c>
      <c r="Q540" s="9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8291</v>
      </c>
      <c r="O541" t="s">
        <v>8291</v>
      </c>
      <c r="P541" t="s">
        <v>8292</v>
      </c>
      <c r="Q541" s="9">
        <f t="shared" si="16"/>
        <v>42535.049849537041</v>
      </c>
      <c r="R541">
        <f t="shared" si="17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8293</v>
      </c>
      <c r="O542" t="s">
        <v>8293</v>
      </c>
      <c r="P542" t="s">
        <v>8294</v>
      </c>
      <c r="Q542" s="9">
        <f t="shared" si="16"/>
        <v>42009.817199074074</v>
      </c>
      <c r="R542">
        <f t="shared" si="17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8293</v>
      </c>
      <c r="O543" t="s">
        <v>8293</v>
      </c>
      <c r="P543" t="s">
        <v>8294</v>
      </c>
      <c r="Q543" s="9">
        <f t="shared" si="16"/>
        <v>42276.046689814815</v>
      </c>
      <c r="R543">
        <f t="shared" si="17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8293</v>
      </c>
      <c r="O544" t="s">
        <v>8293</v>
      </c>
      <c r="P544" t="s">
        <v>8294</v>
      </c>
      <c r="Q544" s="9">
        <f t="shared" si="16"/>
        <v>42433.737453703703</v>
      </c>
      <c r="R544">
        <f t="shared" si="17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8293</v>
      </c>
      <c r="O545" t="s">
        <v>8293</v>
      </c>
      <c r="P545" t="s">
        <v>8294</v>
      </c>
      <c r="Q545" s="9">
        <f t="shared" si="16"/>
        <v>41914.092152777775</v>
      </c>
      <c r="R545">
        <f t="shared" si="17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8293</v>
      </c>
      <c r="O546" t="s">
        <v>8293</v>
      </c>
      <c r="P546" t="s">
        <v>8294</v>
      </c>
      <c r="Q546" s="9">
        <f t="shared" si="16"/>
        <v>42525.656944444447</v>
      </c>
      <c r="R546">
        <f t="shared" si="17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8293</v>
      </c>
      <c r="O547" t="s">
        <v>8293</v>
      </c>
      <c r="P547" t="s">
        <v>8294</v>
      </c>
      <c r="Q547" s="9">
        <f t="shared" si="16"/>
        <v>42283.592465277776</v>
      </c>
      <c r="R547">
        <f t="shared" si="17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8293</v>
      </c>
      <c r="O548" t="s">
        <v>8293</v>
      </c>
      <c r="P548" t="s">
        <v>8294</v>
      </c>
      <c r="Q548" s="9">
        <f t="shared" si="16"/>
        <v>42249.667997685188</v>
      </c>
      <c r="R548">
        <f t="shared" si="17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8293</v>
      </c>
      <c r="O549" t="s">
        <v>8293</v>
      </c>
      <c r="P549" t="s">
        <v>8294</v>
      </c>
      <c r="Q549" s="9">
        <f t="shared" si="16"/>
        <v>42380.696342592593</v>
      </c>
      <c r="R549">
        <f t="shared" si="17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8293</v>
      </c>
      <c r="O550" t="s">
        <v>8293</v>
      </c>
      <c r="P550" t="s">
        <v>8294</v>
      </c>
      <c r="Q550" s="9">
        <f t="shared" si="16"/>
        <v>42276.903333333335</v>
      </c>
      <c r="R550">
        <f t="shared" si="17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8293</v>
      </c>
      <c r="O551" t="s">
        <v>8293</v>
      </c>
      <c r="P551" t="s">
        <v>8294</v>
      </c>
      <c r="Q551" s="9">
        <f t="shared" si="16"/>
        <v>42163.636828703704</v>
      </c>
      <c r="R551">
        <f t="shared" si="17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8293</v>
      </c>
      <c r="O552" t="s">
        <v>8293</v>
      </c>
      <c r="P552" t="s">
        <v>8294</v>
      </c>
      <c r="Q552" s="9">
        <f t="shared" si="16"/>
        <v>42753.678761574076</v>
      </c>
      <c r="R552">
        <f t="shared" si="17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8293</v>
      </c>
      <c r="O553" t="s">
        <v>8293</v>
      </c>
      <c r="P553" t="s">
        <v>8294</v>
      </c>
      <c r="Q553" s="9">
        <f t="shared" si="16"/>
        <v>42173.275740740741</v>
      </c>
      <c r="R553">
        <f t="shared" si="17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8293</v>
      </c>
      <c r="O554" t="s">
        <v>8293</v>
      </c>
      <c r="P554" t="s">
        <v>8294</v>
      </c>
      <c r="Q554" s="9">
        <f t="shared" si="16"/>
        <v>42318.616851851853</v>
      </c>
      <c r="R554">
        <f t="shared" si="17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8293</v>
      </c>
      <c r="O555" t="s">
        <v>8293</v>
      </c>
      <c r="P555" t="s">
        <v>8294</v>
      </c>
      <c r="Q555" s="9">
        <f t="shared" si="16"/>
        <v>41927.71980324074</v>
      </c>
      <c r="R555">
        <f t="shared" si="17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8293</v>
      </c>
      <c r="O556" t="s">
        <v>8293</v>
      </c>
      <c r="P556" t="s">
        <v>8294</v>
      </c>
      <c r="Q556" s="9">
        <f t="shared" si="16"/>
        <v>41901.684861111113</v>
      </c>
      <c r="R556">
        <f t="shared" si="17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8293</v>
      </c>
      <c r="O557" t="s">
        <v>8293</v>
      </c>
      <c r="P557" t="s">
        <v>8294</v>
      </c>
      <c r="Q557" s="9">
        <f t="shared" si="16"/>
        <v>42503.353506944448</v>
      </c>
      <c r="R557">
        <f t="shared" si="17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8293</v>
      </c>
      <c r="O558" t="s">
        <v>8293</v>
      </c>
      <c r="P558" t="s">
        <v>8294</v>
      </c>
      <c r="Q558" s="9">
        <f t="shared" si="16"/>
        <v>42345.860150462962</v>
      </c>
      <c r="R558">
        <f t="shared" si="17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8293</v>
      </c>
      <c r="O559" t="s">
        <v>8293</v>
      </c>
      <c r="P559" t="s">
        <v>8294</v>
      </c>
      <c r="Q559" s="9">
        <f t="shared" si="16"/>
        <v>42676.942164351851</v>
      </c>
      <c r="R559">
        <f t="shared" si="17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8293</v>
      </c>
      <c r="O560" t="s">
        <v>8293</v>
      </c>
      <c r="P560" t="s">
        <v>8294</v>
      </c>
      <c r="Q560" s="9">
        <f t="shared" si="16"/>
        <v>42057.883159722223</v>
      </c>
      <c r="R560">
        <f t="shared" si="17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8293</v>
      </c>
      <c r="O561" t="s">
        <v>8293</v>
      </c>
      <c r="P561" t="s">
        <v>8294</v>
      </c>
      <c r="Q561" s="9">
        <f t="shared" si="16"/>
        <v>42321.283101851848</v>
      </c>
      <c r="R561">
        <f t="shared" si="17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8293</v>
      </c>
      <c r="O562" t="s">
        <v>8293</v>
      </c>
      <c r="P562" t="s">
        <v>8294</v>
      </c>
      <c r="Q562" s="9">
        <f t="shared" si="16"/>
        <v>41960.771354166667</v>
      </c>
      <c r="R562">
        <f t="shared" si="17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8293</v>
      </c>
      <c r="O563" t="s">
        <v>8293</v>
      </c>
      <c r="P563" t="s">
        <v>8294</v>
      </c>
      <c r="Q563" s="9">
        <f t="shared" si="16"/>
        <v>42268.658715277779</v>
      </c>
      <c r="R563">
        <f t="shared" si="17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8293</v>
      </c>
      <c r="O564" t="s">
        <v>8293</v>
      </c>
      <c r="P564" t="s">
        <v>8294</v>
      </c>
      <c r="Q564" s="9">
        <f t="shared" si="16"/>
        <v>42692.389062500006</v>
      </c>
      <c r="R564">
        <f t="shared" si="17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8293</v>
      </c>
      <c r="O565" t="s">
        <v>8293</v>
      </c>
      <c r="P565" t="s">
        <v>8294</v>
      </c>
      <c r="Q565" s="9">
        <f t="shared" si="16"/>
        <v>42022.069988425923</v>
      </c>
      <c r="R565">
        <f t="shared" si="17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8293</v>
      </c>
      <c r="O566" t="s">
        <v>8293</v>
      </c>
      <c r="P566" t="s">
        <v>8294</v>
      </c>
      <c r="Q566" s="9">
        <f t="shared" si="16"/>
        <v>42411.942997685182</v>
      </c>
      <c r="R566">
        <f t="shared" si="17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8293</v>
      </c>
      <c r="O567" t="s">
        <v>8293</v>
      </c>
      <c r="P567" t="s">
        <v>8294</v>
      </c>
      <c r="Q567" s="9">
        <f t="shared" si="16"/>
        <v>42165.785289351858</v>
      </c>
      <c r="R567">
        <f t="shared" si="17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8293</v>
      </c>
      <c r="O568" t="s">
        <v>8293</v>
      </c>
      <c r="P568" t="s">
        <v>8294</v>
      </c>
      <c r="Q568" s="9">
        <f t="shared" si="16"/>
        <v>42535.68440972222</v>
      </c>
      <c r="R568">
        <f t="shared" si="17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8293</v>
      </c>
      <c r="O569" t="s">
        <v>8293</v>
      </c>
      <c r="P569" t="s">
        <v>8294</v>
      </c>
      <c r="Q569" s="9">
        <f t="shared" si="16"/>
        <v>41975.842523148152</v>
      </c>
      <c r="R569">
        <f t="shared" si="17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8293</v>
      </c>
      <c r="O570" t="s">
        <v>8293</v>
      </c>
      <c r="P570" t="s">
        <v>8294</v>
      </c>
      <c r="Q570" s="9">
        <f t="shared" si="16"/>
        <v>42348.9215625</v>
      </c>
      <c r="R570">
        <f t="shared" si="17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8293</v>
      </c>
      <c r="O571" t="s">
        <v>8293</v>
      </c>
      <c r="P571" t="s">
        <v>8294</v>
      </c>
      <c r="Q571" s="9">
        <f t="shared" si="16"/>
        <v>42340.847361111111</v>
      </c>
      <c r="R571">
        <f t="shared" si="17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8293</v>
      </c>
      <c r="O572" t="s">
        <v>8293</v>
      </c>
      <c r="P572" t="s">
        <v>8294</v>
      </c>
      <c r="Q572" s="9">
        <f t="shared" si="16"/>
        <v>42388.798252314817</v>
      </c>
      <c r="R572">
        <f t="shared" si="17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8293</v>
      </c>
      <c r="O573" t="s">
        <v>8293</v>
      </c>
      <c r="P573" t="s">
        <v>8294</v>
      </c>
      <c r="Q573" s="9">
        <f t="shared" si="16"/>
        <v>42192.816238425927</v>
      </c>
      <c r="R573">
        <f t="shared" si="17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8293</v>
      </c>
      <c r="O574" t="s">
        <v>8293</v>
      </c>
      <c r="P574" t="s">
        <v>8294</v>
      </c>
      <c r="Q574" s="9">
        <f t="shared" si="16"/>
        <v>42282.71629629629</v>
      </c>
      <c r="R574">
        <f t="shared" si="17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8293</v>
      </c>
      <c r="O575" t="s">
        <v>8293</v>
      </c>
      <c r="P575" t="s">
        <v>8294</v>
      </c>
      <c r="Q575" s="9">
        <f t="shared" si="16"/>
        <v>41963.050127314811</v>
      </c>
      <c r="R575">
        <f t="shared" si="17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8293</v>
      </c>
      <c r="O576" t="s">
        <v>8293</v>
      </c>
      <c r="P576" t="s">
        <v>8294</v>
      </c>
      <c r="Q576" s="9">
        <f t="shared" si="16"/>
        <v>42632.443368055552</v>
      </c>
      <c r="R576">
        <f t="shared" si="17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8293</v>
      </c>
      <c r="O577" t="s">
        <v>8293</v>
      </c>
      <c r="P577" t="s">
        <v>8294</v>
      </c>
      <c r="Q577" s="9">
        <f t="shared" si="16"/>
        <v>42138.692627314813</v>
      </c>
      <c r="R577">
        <f t="shared" si="17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8293</v>
      </c>
      <c r="O578" t="s">
        <v>8293</v>
      </c>
      <c r="P578" t="s">
        <v>8294</v>
      </c>
      <c r="Q578" s="9">
        <f t="shared" ref="Q578:Q641" si="18">(((J578/60)/60)/24)+DATE(1970,1,1)</f>
        <v>42031.471666666665</v>
      </c>
      <c r="R578">
        <f t="shared" si="17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8293</v>
      </c>
      <c r="O579" t="s">
        <v>8293</v>
      </c>
      <c r="P579" t="s">
        <v>8294</v>
      </c>
      <c r="Q579" s="9">
        <f t="shared" si="18"/>
        <v>42450.589143518519</v>
      </c>
      <c r="R579">
        <f t="shared" ref="R579:R642" si="19">YEAR(Q579)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8293</v>
      </c>
      <c r="O580" t="s">
        <v>8293</v>
      </c>
      <c r="P580" t="s">
        <v>8294</v>
      </c>
      <c r="Q580" s="9">
        <f t="shared" si="18"/>
        <v>42230.578622685185</v>
      </c>
      <c r="R580">
        <f t="shared" si="1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8293</v>
      </c>
      <c r="O581" t="s">
        <v>8293</v>
      </c>
      <c r="P581" t="s">
        <v>8294</v>
      </c>
      <c r="Q581" s="9">
        <f t="shared" si="18"/>
        <v>41968.852118055554</v>
      </c>
      <c r="R581">
        <f t="shared" si="1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8293</v>
      </c>
      <c r="O582" t="s">
        <v>8293</v>
      </c>
      <c r="P582" t="s">
        <v>8294</v>
      </c>
      <c r="Q582" s="9">
        <f t="shared" si="18"/>
        <v>42605.908182870371</v>
      </c>
      <c r="R582">
        <f t="shared" si="1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8293</v>
      </c>
      <c r="O583" t="s">
        <v>8293</v>
      </c>
      <c r="P583" t="s">
        <v>8294</v>
      </c>
      <c r="Q583" s="9">
        <f t="shared" si="18"/>
        <v>42188.012777777782</v>
      </c>
      <c r="R583">
        <f t="shared" si="1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8293</v>
      </c>
      <c r="O584" t="s">
        <v>8293</v>
      </c>
      <c r="P584" t="s">
        <v>8294</v>
      </c>
      <c r="Q584" s="9">
        <f t="shared" si="18"/>
        <v>42055.739803240736</v>
      </c>
      <c r="R584">
        <f t="shared" si="1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8293</v>
      </c>
      <c r="O585" t="s">
        <v>8293</v>
      </c>
      <c r="P585" t="s">
        <v>8294</v>
      </c>
      <c r="Q585" s="9">
        <f t="shared" si="18"/>
        <v>42052.93850694444</v>
      </c>
      <c r="R585">
        <f t="shared" si="1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8293</v>
      </c>
      <c r="O586" t="s">
        <v>8293</v>
      </c>
      <c r="P586" t="s">
        <v>8294</v>
      </c>
      <c r="Q586" s="9">
        <f t="shared" si="18"/>
        <v>42049.716620370367</v>
      </c>
      <c r="R586">
        <f t="shared" si="1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8293</v>
      </c>
      <c r="O587" t="s">
        <v>8293</v>
      </c>
      <c r="P587" t="s">
        <v>8294</v>
      </c>
      <c r="Q587" s="9">
        <f t="shared" si="18"/>
        <v>42283.3909375</v>
      </c>
      <c r="R587">
        <f t="shared" si="1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8293</v>
      </c>
      <c r="O588" t="s">
        <v>8293</v>
      </c>
      <c r="P588" t="s">
        <v>8294</v>
      </c>
      <c r="Q588" s="9">
        <f t="shared" si="18"/>
        <v>42020.854247685187</v>
      </c>
      <c r="R588">
        <f t="shared" si="1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8293</v>
      </c>
      <c r="O589" t="s">
        <v>8293</v>
      </c>
      <c r="P589" t="s">
        <v>8294</v>
      </c>
      <c r="Q589" s="9">
        <f t="shared" si="18"/>
        <v>42080.757326388892</v>
      </c>
      <c r="R589">
        <f t="shared" si="1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8293</v>
      </c>
      <c r="O590" t="s">
        <v>8293</v>
      </c>
      <c r="P590" t="s">
        <v>8294</v>
      </c>
      <c r="Q590" s="9">
        <f t="shared" si="18"/>
        <v>42631.769513888896</v>
      </c>
      <c r="R590">
        <f t="shared" si="1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8293</v>
      </c>
      <c r="O591" t="s">
        <v>8293</v>
      </c>
      <c r="P591" t="s">
        <v>8294</v>
      </c>
      <c r="Q591" s="9">
        <f t="shared" si="18"/>
        <v>42178.614571759259</v>
      </c>
      <c r="R591">
        <f t="shared" si="1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8293</v>
      </c>
      <c r="O592" t="s">
        <v>8293</v>
      </c>
      <c r="P592" t="s">
        <v>8294</v>
      </c>
      <c r="Q592" s="9">
        <f t="shared" si="18"/>
        <v>42377.554756944446</v>
      </c>
      <c r="R592">
        <f t="shared" si="1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8293</v>
      </c>
      <c r="O593" t="s">
        <v>8293</v>
      </c>
      <c r="P593" t="s">
        <v>8294</v>
      </c>
      <c r="Q593" s="9">
        <f t="shared" si="18"/>
        <v>42177.543171296296</v>
      </c>
      <c r="R593">
        <f t="shared" si="1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8293</v>
      </c>
      <c r="O594" t="s">
        <v>8293</v>
      </c>
      <c r="P594" t="s">
        <v>8294</v>
      </c>
      <c r="Q594" s="9">
        <f t="shared" si="18"/>
        <v>41946.232175925928</v>
      </c>
      <c r="R594">
        <f t="shared" si="1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8293</v>
      </c>
      <c r="O595" t="s">
        <v>8293</v>
      </c>
      <c r="P595" t="s">
        <v>8294</v>
      </c>
      <c r="Q595" s="9">
        <f t="shared" si="18"/>
        <v>42070.677604166667</v>
      </c>
      <c r="R595">
        <f t="shared" si="1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8293</v>
      </c>
      <c r="O596" t="s">
        <v>8293</v>
      </c>
      <c r="P596" t="s">
        <v>8294</v>
      </c>
      <c r="Q596" s="9">
        <f t="shared" si="18"/>
        <v>42446.780162037037</v>
      </c>
      <c r="R596">
        <f t="shared" si="1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8293</v>
      </c>
      <c r="O597" t="s">
        <v>8293</v>
      </c>
      <c r="P597" t="s">
        <v>8294</v>
      </c>
      <c r="Q597" s="9">
        <f t="shared" si="18"/>
        <v>42083.069884259254</v>
      </c>
      <c r="R597">
        <f t="shared" si="1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8293</v>
      </c>
      <c r="O598" t="s">
        <v>8293</v>
      </c>
      <c r="P598" t="s">
        <v>8294</v>
      </c>
      <c r="Q598" s="9">
        <f t="shared" si="18"/>
        <v>42646.896898148145</v>
      </c>
      <c r="R598">
        <f t="shared" si="1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8293</v>
      </c>
      <c r="O599" t="s">
        <v>8293</v>
      </c>
      <c r="P599" t="s">
        <v>8294</v>
      </c>
      <c r="Q599" s="9">
        <f t="shared" si="18"/>
        <v>42545.705266203702</v>
      </c>
      <c r="R599">
        <f t="shared" si="1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8293</v>
      </c>
      <c r="O600" t="s">
        <v>8293</v>
      </c>
      <c r="P600" t="s">
        <v>8294</v>
      </c>
      <c r="Q600" s="9">
        <f t="shared" si="18"/>
        <v>41948.00209490741</v>
      </c>
      <c r="R600">
        <f t="shared" si="1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8293</v>
      </c>
      <c r="O601" t="s">
        <v>8293</v>
      </c>
      <c r="P601" t="s">
        <v>8294</v>
      </c>
      <c r="Q601" s="9">
        <f t="shared" si="18"/>
        <v>42047.812523148154</v>
      </c>
      <c r="R601">
        <f t="shared" si="1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8293</v>
      </c>
      <c r="O602" t="s">
        <v>8293</v>
      </c>
      <c r="P602" t="s">
        <v>8294</v>
      </c>
      <c r="Q602" s="9">
        <f t="shared" si="18"/>
        <v>42073.798171296294</v>
      </c>
      <c r="R602">
        <f t="shared" si="1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8293</v>
      </c>
      <c r="O603" t="s">
        <v>8293</v>
      </c>
      <c r="P603" t="s">
        <v>8294</v>
      </c>
      <c r="Q603" s="9">
        <f t="shared" si="18"/>
        <v>41969.858090277776</v>
      </c>
      <c r="R603">
        <f t="shared" si="1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8293</v>
      </c>
      <c r="O604" t="s">
        <v>8293</v>
      </c>
      <c r="P604" t="s">
        <v>8294</v>
      </c>
      <c r="Q604" s="9">
        <f t="shared" si="18"/>
        <v>42143.79415509259</v>
      </c>
      <c r="R604">
        <f t="shared" si="1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8293</v>
      </c>
      <c r="O605" t="s">
        <v>8293</v>
      </c>
      <c r="P605" t="s">
        <v>8294</v>
      </c>
      <c r="Q605" s="9">
        <f t="shared" si="18"/>
        <v>41835.639155092591</v>
      </c>
      <c r="R605">
        <f t="shared" si="1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8293</v>
      </c>
      <c r="O606" t="s">
        <v>8293</v>
      </c>
      <c r="P606" t="s">
        <v>8294</v>
      </c>
      <c r="Q606" s="9">
        <f t="shared" si="18"/>
        <v>41849.035370370373</v>
      </c>
      <c r="R606">
        <f t="shared" si="1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8293</v>
      </c>
      <c r="O607" t="s">
        <v>8293</v>
      </c>
      <c r="P607" t="s">
        <v>8294</v>
      </c>
      <c r="Q607" s="9">
        <f t="shared" si="18"/>
        <v>42194.357731481476</v>
      </c>
      <c r="R607">
        <f t="shared" si="1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8293</v>
      </c>
      <c r="O608" t="s">
        <v>8293</v>
      </c>
      <c r="P608" t="s">
        <v>8294</v>
      </c>
      <c r="Q608" s="9">
        <f t="shared" si="18"/>
        <v>42102.650567129633</v>
      </c>
      <c r="R608">
        <f t="shared" si="1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8293</v>
      </c>
      <c r="O609" t="s">
        <v>8293</v>
      </c>
      <c r="P609" t="s">
        <v>8294</v>
      </c>
      <c r="Q609" s="9">
        <f t="shared" si="18"/>
        <v>42300.825648148151</v>
      </c>
      <c r="R609">
        <f t="shared" si="1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8293</v>
      </c>
      <c r="O610" t="s">
        <v>8293</v>
      </c>
      <c r="P610" t="s">
        <v>8294</v>
      </c>
      <c r="Q610" s="9">
        <f t="shared" si="18"/>
        <v>42140.921064814815</v>
      </c>
      <c r="R610">
        <f t="shared" si="1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8293</v>
      </c>
      <c r="O611" t="s">
        <v>8293</v>
      </c>
      <c r="P611" t="s">
        <v>8294</v>
      </c>
      <c r="Q611" s="9">
        <f t="shared" si="18"/>
        <v>42307.034074074079</v>
      </c>
      <c r="R611">
        <f t="shared" si="1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8293</v>
      </c>
      <c r="O612" t="s">
        <v>8293</v>
      </c>
      <c r="P612" t="s">
        <v>8294</v>
      </c>
      <c r="Q612" s="9">
        <f t="shared" si="18"/>
        <v>42086.83085648148</v>
      </c>
      <c r="R612">
        <f t="shared" si="1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8293</v>
      </c>
      <c r="O613" t="s">
        <v>8293</v>
      </c>
      <c r="P613" t="s">
        <v>8294</v>
      </c>
      <c r="Q613" s="9">
        <f t="shared" si="18"/>
        <v>42328.560613425929</v>
      </c>
      <c r="R613">
        <f t="shared" si="1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8293</v>
      </c>
      <c r="O614" t="s">
        <v>8293</v>
      </c>
      <c r="P614" t="s">
        <v>8294</v>
      </c>
      <c r="Q614" s="9">
        <f t="shared" si="18"/>
        <v>42585.031782407401</v>
      </c>
      <c r="R614">
        <f t="shared" si="1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8293</v>
      </c>
      <c r="O615" t="s">
        <v>8293</v>
      </c>
      <c r="P615" t="s">
        <v>8294</v>
      </c>
      <c r="Q615" s="9">
        <f t="shared" si="18"/>
        <v>42247.496759259258</v>
      </c>
      <c r="R615">
        <f t="shared" si="1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8293</v>
      </c>
      <c r="O616" t="s">
        <v>8293</v>
      </c>
      <c r="P616" t="s">
        <v>8294</v>
      </c>
      <c r="Q616" s="9">
        <f t="shared" si="18"/>
        <v>42515.061805555553</v>
      </c>
      <c r="R616">
        <f t="shared" si="1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8293</v>
      </c>
      <c r="O617" t="s">
        <v>8293</v>
      </c>
      <c r="P617" t="s">
        <v>8294</v>
      </c>
      <c r="Q617" s="9">
        <f t="shared" si="18"/>
        <v>42242.122210648144</v>
      </c>
      <c r="R617">
        <f t="shared" si="1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8293</v>
      </c>
      <c r="O618" t="s">
        <v>8293</v>
      </c>
      <c r="P618" t="s">
        <v>8294</v>
      </c>
      <c r="Q618" s="9">
        <f t="shared" si="18"/>
        <v>42761.376238425932</v>
      </c>
      <c r="R618">
        <f t="shared" si="1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8293</v>
      </c>
      <c r="O619" t="s">
        <v>8293</v>
      </c>
      <c r="P619" t="s">
        <v>8294</v>
      </c>
      <c r="Q619" s="9">
        <f t="shared" si="18"/>
        <v>42087.343090277776</v>
      </c>
      <c r="R619">
        <f t="shared" si="1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8293</v>
      </c>
      <c r="O620" t="s">
        <v>8293</v>
      </c>
      <c r="P620" t="s">
        <v>8294</v>
      </c>
      <c r="Q620" s="9">
        <f t="shared" si="18"/>
        <v>42317.810219907406</v>
      </c>
      <c r="R620">
        <f t="shared" si="1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8293</v>
      </c>
      <c r="O621" t="s">
        <v>8293</v>
      </c>
      <c r="P621" t="s">
        <v>8294</v>
      </c>
      <c r="Q621" s="9">
        <f t="shared" si="18"/>
        <v>41908.650347222225</v>
      </c>
      <c r="R621">
        <f t="shared" si="1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8293</v>
      </c>
      <c r="O622" t="s">
        <v>8293</v>
      </c>
      <c r="P622" t="s">
        <v>8294</v>
      </c>
      <c r="Q622" s="9">
        <f t="shared" si="18"/>
        <v>41831.716874999998</v>
      </c>
      <c r="R622">
        <f t="shared" si="1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8293</v>
      </c>
      <c r="O623" t="s">
        <v>8293</v>
      </c>
      <c r="P623" t="s">
        <v>8294</v>
      </c>
      <c r="Q623" s="9">
        <f t="shared" si="18"/>
        <v>42528.987696759257</v>
      </c>
      <c r="R623">
        <f t="shared" si="1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8293</v>
      </c>
      <c r="O624" t="s">
        <v>8293</v>
      </c>
      <c r="P624" t="s">
        <v>8294</v>
      </c>
      <c r="Q624" s="9">
        <f t="shared" si="18"/>
        <v>42532.774745370371</v>
      </c>
      <c r="R624">
        <f t="shared" si="1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8293</v>
      </c>
      <c r="O625" t="s">
        <v>8293</v>
      </c>
      <c r="P625" t="s">
        <v>8294</v>
      </c>
      <c r="Q625" s="9">
        <f t="shared" si="18"/>
        <v>42122.009224537032</v>
      </c>
      <c r="R625">
        <f t="shared" si="1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8293</v>
      </c>
      <c r="O626" t="s">
        <v>8293</v>
      </c>
      <c r="P626" t="s">
        <v>8294</v>
      </c>
      <c r="Q626" s="9">
        <f t="shared" si="18"/>
        <v>42108.988900462966</v>
      </c>
      <c r="R626">
        <f t="shared" si="1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8293</v>
      </c>
      <c r="O627" t="s">
        <v>8293</v>
      </c>
      <c r="P627" t="s">
        <v>8294</v>
      </c>
      <c r="Q627" s="9">
        <f t="shared" si="18"/>
        <v>42790.895567129628</v>
      </c>
      <c r="R627">
        <f t="shared" si="1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8293</v>
      </c>
      <c r="O628" t="s">
        <v>8293</v>
      </c>
      <c r="P628" t="s">
        <v>8294</v>
      </c>
      <c r="Q628" s="9">
        <f t="shared" si="18"/>
        <v>42198.559479166666</v>
      </c>
      <c r="R628">
        <f t="shared" si="1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8293</v>
      </c>
      <c r="O629" t="s">
        <v>8293</v>
      </c>
      <c r="P629" t="s">
        <v>8294</v>
      </c>
      <c r="Q629" s="9">
        <f t="shared" si="18"/>
        <v>42384.306840277779</v>
      </c>
      <c r="R629">
        <f t="shared" si="1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8293</v>
      </c>
      <c r="O630" t="s">
        <v>8293</v>
      </c>
      <c r="P630" t="s">
        <v>8294</v>
      </c>
      <c r="Q630" s="9">
        <f t="shared" si="18"/>
        <v>41803.692789351851</v>
      </c>
      <c r="R630">
        <f t="shared" si="1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8293</v>
      </c>
      <c r="O631" t="s">
        <v>8293</v>
      </c>
      <c r="P631" t="s">
        <v>8294</v>
      </c>
      <c r="Q631" s="9">
        <f t="shared" si="18"/>
        <v>42474.637824074074</v>
      </c>
      <c r="R631">
        <f t="shared" si="1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8293</v>
      </c>
      <c r="O632" t="s">
        <v>8293</v>
      </c>
      <c r="P632" t="s">
        <v>8294</v>
      </c>
      <c r="Q632" s="9">
        <f t="shared" si="18"/>
        <v>42223.619456018518</v>
      </c>
      <c r="R632">
        <f t="shared" si="1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8293</v>
      </c>
      <c r="O633" t="s">
        <v>8293</v>
      </c>
      <c r="P633" t="s">
        <v>8294</v>
      </c>
      <c r="Q633" s="9">
        <f t="shared" si="18"/>
        <v>42489.772326388891</v>
      </c>
      <c r="R633">
        <f t="shared" si="1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8293</v>
      </c>
      <c r="O634" t="s">
        <v>8293</v>
      </c>
      <c r="P634" t="s">
        <v>8294</v>
      </c>
      <c r="Q634" s="9">
        <f t="shared" si="18"/>
        <v>42303.659317129626</v>
      </c>
      <c r="R634">
        <f t="shared" si="1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8293</v>
      </c>
      <c r="O635" t="s">
        <v>8293</v>
      </c>
      <c r="P635" t="s">
        <v>8294</v>
      </c>
      <c r="Q635" s="9">
        <f t="shared" si="18"/>
        <v>42507.29932870371</v>
      </c>
      <c r="R635">
        <f t="shared" si="1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8293</v>
      </c>
      <c r="O636" t="s">
        <v>8293</v>
      </c>
      <c r="P636" t="s">
        <v>8294</v>
      </c>
      <c r="Q636" s="9">
        <f t="shared" si="18"/>
        <v>42031.928576388891</v>
      </c>
      <c r="R636">
        <f t="shared" si="1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8293</v>
      </c>
      <c r="O637" t="s">
        <v>8293</v>
      </c>
      <c r="P637" t="s">
        <v>8294</v>
      </c>
      <c r="Q637" s="9">
        <f t="shared" si="18"/>
        <v>42076.092152777783</v>
      </c>
      <c r="R637">
        <f t="shared" si="1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8293</v>
      </c>
      <c r="O638" t="s">
        <v>8293</v>
      </c>
      <c r="P638" t="s">
        <v>8294</v>
      </c>
      <c r="Q638" s="9">
        <f t="shared" si="18"/>
        <v>42131.455439814818</v>
      </c>
      <c r="R638">
        <f t="shared" si="1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8293</v>
      </c>
      <c r="O639" t="s">
        <v>8293</v>
      </c>
      <c r="P639" t="s">
        <v>8294</v>
      </c>
      <c r="Q639" s="9">
        <f t="shared" si="18"/>
        <v>42762.962013888886</v>
      </c>
      <c r="R639">
        <f t="shared" si="1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8293</v>
      </c>
      <c r="O640" t="s">
        <v>8293</v>
      </c>
      <c r="P640" t="s">
        <v>8294</v>
      </c>
      <c r="Q640" s="9">
        <f t="shared" si="18"/>
        <v>42759.593310185184</v>
      </c>
      <c r="R640">
        <f t="shared" si="1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8293</v>
      </c>
      <c r="O641" t="s">
        <v>8293</v>
      </c>
      <c r="P641" t="s">
        <v>8294</v>
      </c>
      <c r="Q641" s="9">
        <f t="shared" si="18"/>
        <v>41865.583275462966</v>
      </c>
      <c r="R641">
        <f t="shared" si="1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8293</v>
      </c>
      <c r="O642" t="s">
        <v>8293</v>
      </c>
      <c r="P642" t="s">
        <v>8295</v>
      </c>
      <c r="Q642" s="9">
        <f t="shared" ref="Q642:Q705" si="20">(((J642/60)/60)/24)+DATE(1970,1,1)</f>
        <v>42683.420312500006</v>
      </c>
      <c r="R642">
        <f t="shared" si="1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8293</v>
      </c>
      <c r="O643" t="s">
        <v>8293</v>
      </c>
      <c r="P643" t="s">
        <v>8295</v>
      </c>
      <c r="Q643" s="9">
        <f t="shared" si="20"/>
        <v>42199.57</v>
      </c>
      <c r="R643">
        <f t="shared" ref="R643:R706" si="21">YEAR(Q643)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8293</v>
      </c>
      <c r="O644" t="s">
        <v>8293</v>
      </c>
      <c r="P644" t="s">
        <v>8295</v>
      </c>
      <c r="Q644" s="9">
        <f t="shared" si="20"/>
        <v>42199.651319444441</v>
      </c>
      <c r="R644">
        <f t="shared" si="21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8293</v>
      </c>
      <c r="O645" t="s">
        <v>8293</v>
      </c>
      <c r="P645" t="s">
        <v>8295</v>
      </c>
      <c r="Q645" s="9">
        <f t="shared" si="20"/>
        <v>42100.642071759255</v>
      </c>
      <c r="R645">
        <f t="shared" si="21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8293</v>
      </c>
      <c r="O646" t="s">
        <v>8293</v>
      </c>
      <c r="P646" t="s">
        <v>8295</v>
      </c>
      <c r="Q646" s="9">
        <f t="shared" si="20"/>
        <v>41898.665960648148</v>
      </c>
      <c r="R646">
        <f t="shared" si="21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8293</v>
      </c>
      <c r="O647" t="s">
        <v>8293</v>
      </c>
      <c r="P647" t="s">
        <v>8295</v>
      </c>
      <c r="Q647" s="9">
        <f t="shared" si="20"/>
        <v>42564.026319444441</v>
      </c>
      <c r="R647">
        <f t="shared" si="21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8293</v>
      </c>
      <c r="O648" t="s">
        <v>8293</v>
      </c>
      <c r="P648" t="s">
        <v>8295</v>
      </c>
      <c r="Q648" s="9">
        <f t="shared" si="20"/>
        <v>41832.852627314816</v>
      </c>
      <c r="R648">
        <f t="shared" si="21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8293</v>
      </c>
      <c r="O649" t="s">
        <v>8293</v>
      </c>
      <c r="P649" t="s">
        <v>8295</v>
      </c>
      <c r="Q649" s="9">
        <f t="shared" si="20"/>
        <v>42416.767928240741</v>
      </c>
      <c r="R649">
        <f t="shared" si="21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8293</v>
      </c>
      <c r="O650" t="s">
        <v>8293</v>
      </c>
      <c r="P650" t="s">
        <v>8295</v>
      </c>
      <c r="Q650" s="9">
        <f t="shared" si="20"/>
        <v>41891.693379629629</v>
      </c>
      <c r="R650">
        <f t="shared" si="21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8293</v>
      </c>
      <c r="O651" t="s">
        <v>8293</v>
      </c>
      <c r="P651" t="s">
        <v>8295</v>
      </c>
      <c r="Q651" s="9">
        <f t="shared" si="20"/>
        <v>41877.912187499998</v>
      </c>
      <c r="R651">
        <f t="shared" si="21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8293</v>
      </c>
      <c r="O652" t="s">
        <v>8293</v>
      </c>
      <c r="P652" t="s">
        <v>8295</v>
      </c>
      <c r="Q652" s="9">
        <f t="shared" si="20"/>
        <v>41932.036851851852</v>
      </c>
      <c r="R652">
        <f t="shared" si="21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8293</v>
      </c>
      <c r="O653" t="s">
        <v>8293</v>
      </c>
      <c r="P653" t="s">
        <v>8295</v>
      </c>
      <c r="Q653" s="9">
        <f t="shared" si="20"/>
        <v>41956.017488425925</v>
      </c>
      <c r="R653">
        <f t="shared" si="21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8293</v>
      </c>
      <c r="O654" t="s">
        <v>8293</v>
      </c>
      <c r="P654" t="s">
        <v>8295</v>
      </c>
      <c r="Q654" s="9">
        <f t="shared" si="20"/>
        <v>42675.690393518518</v>
      </c>
      <c r="R654">
        <f t="shared" si="21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8293</v>
      </c>
      <c r="O655" t="s">
        <v>8293</v>
      </c>
      <c r="P655" t="s">
        <v>8295</v>
      </c>
      <c r="Q655" s="9">
        <f t="shared" si="20"/>
        <v>42199.618518518517</v>
      </c>
      <c r="R655">
        <f t="shared" si="21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8293</v>
      </c>
      <c r="O656" t="s">
        <v>8293</v>
      </c>
      <c r="P656" t="s">
        <v>8295</v>
      </c>
      <c r="Q656" s="9">
        <f t="shared" si="20"/>
        <v>42163.957326388889</v>
      </c>
      <c r="R656">
        <f t="shared" si="21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8293</v>
      </c>
      <c r="O657" t="s">
        <v>8293</v>
      </c>
      <c r="P657" t="s">
        <v>8295</v>
      </c>
      <c r="Q657" s="9">
        <f t="shared" si="20"/>
        <v>42045.957314814819</v>
      </c>
      <c r="R657">
        <f t="shared" si="21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8293</v>
      </c>
      <c r="O658" t="s">
        <v>8293</v>
      </c>
      <c r="P658" t="s">
        <v>8295</v>
      </c>
      <c r="Q658" s="9">
        <f t="shared" si="20"/>
        <v>42417.804618055554</v>
      </c>
      <c r="R658">
        <f t="shared" si="21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8293</v>
      </c>
      <c r="O659" t="s">
        <v>8293</v>
      </c>
      <c r="P659" t="s">
        <v>8295</v>
      </c>
      <c r="Q659" s="9">
        <f t="shared" si="20"/>
        <v>42331.84574074074</v>
      </c>
      <c r="R659">
        <f t="shared" si="21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8293</v>
      </c>
      <c r="O660" t="s">
        <v>8293</v>
      </c>
      <c r="P660" t="s">
        <v>8295</v>
      </c>
      <c r="Q660" s="9">
        <f t="shared" si="20"/>
        <v>42179.160752314812</v>
      </c>
      <c r="R660">
        <f t="shared" si="21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8293</v>
      </c>
      <c r="O661" t="s">
        <v>8293</v>
      </c>
      <c r="P661" t="s">
        <v>8295</v>
      </c>
      <c r="Q661" s="9">
        <f t="shared" si="20"/>
        <v>42209.593692129631</v>
      </c>
      <c r="R661">
        <f t="shared" si="21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8293</v>
      </c>
      <c r="O662" t="s">
        <v>8293</v>
      </c>
      <c r="P662" t="s">
        <v>8295</v>
      </c>
      <c r="Q662" s="9">
        <f t="shared" si="20"/>
        <v>41922.741655092592</v>
      </c>
      <c r="R662">
        <f t="shared" si="21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8293</v>
      </c>
      <c r="O663" t="s">
        <v>8293</v>
      </c>
      <c r="P663" t="s">
        <v>8295</v>
      </c>
      <c r="Q663" s="9">
        <f t="shared" si="20"/>
        <v>42636.645358796297</v>
      </c>
      <c r="R663">
        <f t="shared" si="21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8293</v>
      </c>
      <c r="O664" t="s">
        <v>8293</v>
      </c>
      <c r="P664" t="s">
        <v>8295</v>
      </c>
      <c r="Q664" s="9">
        <f t="shared" si="20"/>
        <v>41990.438043981485</v>
      </c>
      <c r="R664">
        <f t="shared" si="21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8293</v>
      </c>
      <c r="O665" t="s">
        <v>8293</v>
      </c>
      <c r="P665" t="s">
        <v>8295</v>
      </c>
      <c r="Q665" s="9">
        <f t="shared" si="20"/>
        <v>42173.843240740738</v>
      </c>
      <c r="R665">
        <f t="shared" si="21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8293</v>
      </c>
      <c r="O666" t="s">
        <v>8293</v>
      </c>
      <c r="P666" t="s">
        <v>8295</v>
      </c>
      <c r="Q666" s="9">
        <f t="shared" si="20"/>
        <v>42077.666377314818</v>
      </c>
      <c r="R666">
        <f t="shared" si="21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8293</v>
      </c>
      <c r="O667" t="s">
        <v>8293</v>
      </c>
      <c r="P667" t="s">
        <v>8295</v>
      </c>
      <c r="Q667" s="9">
        <f t="shared" si="20"/>
        <v>42688.711354166662</v>
      </c>
      <c r="R667">
        <f t="shared" si="21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8293</v>
      </c>
      <c r="O668" t="s">
        <v>8293</v>
      </c>
      <c r="P668" t="s">
        <v>8295</v>
      </c>
      <c r="Q668" s="9">
        <f t="shared" si="20"/>
        <v>41838.832152777781</v>
      </c>
      <c r="R668">
        <f t="shared" si="21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8293</v>
      </c>
      <c r="O669" t="s">
        <v>8293</v>
      </c>
      <c r="P669" t="s">
        <v>8295</v>
      </c>
      <c r="Q669" s="9">
        <f t="shared" si="20"/>
        <v>42632.373414351852</v>
      </c>
      <c r="R669">
        <f t="shared" si="21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8293</v>
      </c>
      <c r="O670" t="s">
        <v>8293</v>
      </c>
      <c r="P670" t="s">
        <v>8295</v>
      </c>
      <c r="Q670" s="9">
        <f t="shared" si="20"/>
        <v>42090.831273148149</v>
      </c>
      <c r="R670">
        <f t="shared" si="21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8293</v>
      </c>
      <c r="O671" t="s">
        <v>8293</v>
      </c>
      <c r="P671" t="s">
        <v>8295</v>
      </c>
      <c r="Q671" s="9">
        <f t="shared" si="20"/>
        <v>42527.625671296293</v>
      </c>
      <c r="R671">
        <f t="shared" si="21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8293</v>
      </c>
      <c r="O672" t="s">
        <v>8293</v>
      </c>
      <c r="P672" t="s">
        <v>8295</v>
      </c>
      <c r="Q672" s="9">
        <f t="shared" si="20"/>
        <v>42506.709722222222</v>
      </c>
      <c r="R672">
        <f t="shared" si="21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8293</v>
      </c>
      <c r="O673" t="s">
        <v>8293</v>
      </c>
      <c r="P673" t="s">
        <v>8295</v>
      </c>
      <c r="Q673" s="9">
        <f t="shared" si="20"/>
        <v>41984.692731481482</v>
      </c>
      <c r="R673">
        <f t="shared" si="21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8293</v>
      </c>
      <c r="O674" t="s">
        <v>8293</v>
      </c>
      <c r="P674" t="s">
        <v>8295</v>
      </c>
      <c r="Q674" s="9">
        <f t="shared" si="20"/>
        <v>41974.219490740739</v>
      </c>
      <c r="R674">
        <f t="shared" si="21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8293</v>
      </c>
      <c r="O675" t="s">
        <v>8293</v>
      </c>
      <c r="P675" t="s">
        <v>8295</v>
      </c>
      <c r="Q675" s="9">
        <f t="shared" si="20"/>
        <v>41838.840474537035</v>
      </c>
      <c r="R675">
        <f t="shared" si="21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8293</v>
      </c>
      <c r="O676" t="s">
        <v>8293</v>
      </c>
      <c r="P676" t="s">
        <v>8295</v>
      </c>
      <c r="Q676" s="9">
        <f t="shared" si="20"/>
        <v>41803.116053240738</v>
      </c>
      <c r="R676">
        <f t="shared" si="21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8293</v>
      </c>
      <c r="O677" t="s">
        <v>8293</v>
      </c>
      <c r="P677" t="s">
        <v>8295</v>
      </c>
      <c r="Q677" s="9">
        <f t="shared" si="20"/>
        <v>41975.930601851855</v>
      </c>
      <c r="R677">
        <f t="shared" si="21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8293</v>
      </c>
      <c r="O678" t="s">
        <v>8293</v>
      </c>
      <c r="P678" t="s">
        <v>8295</v>
      </c>
      <c r="Q678" s="9">
        <f t="shared" si="20"/>
        <v>42012.768298611118</v>
      </c>
      <c r="R678">
        <f t="shared" si="21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8293</v>
      </c>
      <c r="O679" t="s">
        <v>8293</v>
      </c>
      <c r="P679" t="s">
        <v>8295</v>
      </c>
      <c r="Q679" s="9">
        <f t="shared" si="20"/>
        <v>42504.403877314813</v>
      </c>
      <c r="R679">
        <f t="shared" si="21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8293</v>
      </c>
      <c r="O680" t="s">
        <v>8293</v>
      </c>
      <c r="P680" t="s">
        <v>8295</v>
      </c>
      <c r="Q680" s="9">
        <f t="shared" si="20"/>
        <v>42481.376597222217</v>
      </c>
      <c r="R680">
        <f t="shared" si="21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8293</v>
      </c>
      <c r="O681" t="s">
        <v>8293</v>
      </c>
      <c r="P681" t="s">
        <v>8295</v>
      </c>
      <c r="Q681" s="9">
        <f t="shared" si="20"/>
        <v>42556.695706018523</v>
      </c>
      <c r="R681">
        <f t="shared" si="21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8293</v>
      </c>
      <c r="O682" t="s">
        <v>8293</v>
      </c>
      <c r="P682" t="s">
        <v>8295</v>
      </c>
      <c r="Q682" s="9">
        <f t="shared" si="20"/>
        <v>41864.501516203702</v>
      </c>
      <c r="R682">
        <f t="shared" si="21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8293</v>
      </c>
      <c r="O683" t="s">
        <v>8293</v>
      </c>
      <c r="P683" t="s">
        <v>8295</v>
      </c>
      <c r="Q683" s="9">
        <f t="shared" si="20"/>
        <v>42639.805601851855</v>
      </c>
      <c r="R683">
        <f t="shared" si="21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8293</v>
      </c>
      <c r="O684" t="s">
        <v>8293</v>
      </c>
      <c r="P684" t="s">
        <v>8295</v>
      </c>
      <c r="Q684" s="9">
        <f t="shared" si="20"/>
        <v>42778.765300925923</v>
      </c>
      <c r="R684">
        <f t="shared" si="21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8293</v>
      </c>
      <c r="O685" t="s">
        <v>8293</v>
      </c>
      <c r="P685" t="s">
        <v>8295</v>
      </c>
      <c r="Q685" s="9">
        <f t="shared" si="20"/>
        <v>42634.900046296301</v>
      </c>
      <c r="R685">
        <f t="shared" si="21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8293</v>
      </c>
      <c r="O686" t="s">
        <v>8293</v>
      </c>
      <c r="P686" t="s">
        <v>8295</v>
      </c>
      <c r="Q686" s="9">
        <f t="shared" si="20"/>
        <v>41809.473275462966</v>
      </c>
      <c r="R686">
        <f t="shared" si="21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8293</v>
      </c>
      <c r="O687" t="s">
        <v>8293</v>
      </c>
      <c r="P687" t="s">
        <v>8295</v>
      </c>
      <c r="Q687" s="9">
        <f t="shared" si="20"/>
        <v>41971.866574074069</v>
      </c>
      <c r="R687">
        <f t="shared" si="21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8293</v>
      </c>
      <c r="O688" t="s">
        <v>8293</v>
      </c>
      <c r="P688" t="s">
        <v>8295</v>
      </c>
      <c r="Q688" s="9">
        <f t="shared" si="20"/>
        <v>42189.673263888893</v>
      </c>
      <c r="R688">
        <f t="shared" si="21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8293</v>
      </c>
      <c r="O689" t="s">
        <v>8293</v>
      </c>
      <c r="P689" t="s">
        <v>8295</v>
      </c>
      <c r="Q689" s="9">
        <f t="shared" si="20"/>
        <v>42711.750613425931</v>
      </c>
      <c r="R689">
        <f t="shared" si="21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8293</v>
      </c>
      <c r="O690" t="s">
        <v>8293</v>
      </c>
      <c r="P690" t="s">
        <v>8295</v>
      </c>
      <c r="Q690" s="9">
        <f t="shared" si="20"/>
        <v>42262.104780092588</v>
      </c>
      <c r="R690">
        <f t="shared" si="21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8293</v>
      </c>
      <c r="O691" t="s">
        <v>8293</v>
      </c>
      <c r="P691" t="s">
        <v>8295</v>
      </c>
      <c r="Q691" s="9">
        <f t="shared" si="20"/>
        <v>42675.66778935185</v>
      </c>
      <c r="R691">
        <f t="shared" si="21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8293</v>
      </c>
      <c r="O692" t="s">
        <v>8293</v>
      </c>
      <c r="P692" t="s">
        <v>8295</v>
      </c>
      <c r="Q692" s="9">
        <f t="shared" si="20"/>
        <v>42579.634733796294</v>
      </c>
      <c r="R692">
        <f t="shared" si="21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8293</v>
      </c>
      <c r="O693" t="s">
        <v>8293</v>
      </c>
      <c r="P693" t="s">
        <v>8295</v>
      </c>
      <c r="Q693" s="9">
        <f t="shared" si="20"/>
        <v>42158.028310185182</v>
      </c>
      <c r="R693">
        <f t="shared" si="21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8293</v>
      </c>
      <c r="O694" t="s">
        <v>8293</v>
      </c>
      <c r="P694" t="s">
        <v>8295</v>
      </c>
      <c r="Q694" s="9">
        <f t="shared" si="20"/>
        <v>42696.37572916667</v>
      </c>
      <c r="R694">
        <f t="shared" si="21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8293</v>
      </c>
      <c r="O695" t="s">
        <v>8293</v>
      </c>
      <c r="P695" t="s">
        <v>8295</v>
      </c>
      <c r="Q695" s="9">
        <f t="shared" si="20"/>
        <v>42094.808182870373</v>
      </c>
      <c r="R695">
        <f t="shared" si="21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8293</v>
      </c>
      <c r="O696" t="s">
        <v>8293</v>
      </c>
      <c r="P696" t="s">
        <v>8295</v>
      </c>
      <c r="Q696" s="9">
        <f t="shared" si="20"/>
        <v>42737.663877314815</v>
      </c>
      <c r="R696">
        <f t="shared" si="21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8293</v>
      </c>
      <c r="O697" t="s">
        <v>8293</v>
      </c>
      <c r="P697" t="s">
        <v>8295</v>
      </c>
      <c r="Q697" s="9">
        <f t="shared" si="20"/>
        <v>41913.521064814813</v>
      </c>
      <c r="R697">
        <f t="shared" si="21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8293</v>
      </c>
      <c r="O698" t="s">
        <v>8293</v>
      </c>
      <c r="P698" t="s">
        <v>8295</v>
      </c>
      <c r="Q698" s="9">
        <f t="shared" si="20"/>
        <v>41815.927106481482</v>
      </c>
      <c r="R698">
        <f t="shared" si="21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8293</v>
      </c>
      <c r="O699" t="s">
        <v>8293</v>
      </c>
      <c r="P699" t="s">
        <v>8295</v>
      </c>
      <c r="Q699" s="9">
        <f t="shared" si="20"/>
        <v>42388.523020833338</v>
      </c>
      <c r="R699">
        <f t="shared" si="21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8293</v>
      </c>
      <c r="O700" t="s">
        <v>8293</v>
      </c>
      <c r="P700" t="s">
        <v>8295</v>
      </c>
      <c r="Q700" s="9">
        <f t="shared" si="20"/>
        <v>41866.931076388886</v>
      </c>
      <c r="R700">
        <f t="shared" si="21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8293</v>
      </c>
      <c r="O701" t="s">
        <v>8293</v>
      </c>
      <c r="P701" t="s">
        <v>8295</v>
      </c>
      <c r="Q701" s="9">
        <f t="shared" si="20"/>
        <v>41563.485509259262</v>
      </c>
      <c r="R701">
        <f t="shared" si="21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8293</v>
      </c>
      <c r="O702" t="s">
        <v>8293</v>
      </c>
      <c r="P702" t="s">
        <v>8295</v>
      </c>
      <c r="Q702" s="9">
        <f t="shared" si="20"/>
        <v>42715.688437500001</v>
      </c>
      <c r="R702">
        <f t="shared" si="21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8293</v>
      </c>
      <c r="O703" t="s">
        <v>8293</v>
      </c>
      <c r="P703" t="s">
        <v>8295</v>
      </c>
      <c r="Q703" s="9">
        <f t="shared" si="20"/>
        <v>41813.662962962961</v>
      </c>
      <c r="R703">
        <f t="shared" si="21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8293</v>
      </c>
      <c r="O704" t="s">
        <v>8293</v>
      </c>
      <c r="P704" t="s">
        <v>8295</v>
      </c>
      <c r="Q704" s="9">
        <f t="shared" si="20"/>
        <v>42668.726701388892</v>
      </c>
      <c r="R704">
        <f t="shared" si="21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8293</v>
      </c>
      <c r="O705" t="s">
        <v>8293</v>
      </c>
      <c r="P705" t="s">
        <v>8295</v>
      </c>
      <c r="Q705" s="9">
        <f t="shared" si="20"/>
        <v>42711.950798611113</v>
      </c>
      <c r="R705">
        <f t="shared" si="21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8293</v>
      </c>
      <c r="O706" t="s">
        <v>8293</v>
      </c>
      <c r="P706" t="s">
        <v>8295</v>
      </c>
      <c r="Q706" s="9">
        <f t="shared" ref="Q706:Q769" si="22">(((J706/60)/60)/24)+DATE(1970,1,1)</f>
        <v>42726.192916666667</v>
      </c>
      <c r="R706">
        <f t="shared" si="21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8293</v>
      </c>
      <c r="O707" t="s">
        <v>8293</v>
      </c>
      <c r="P707" t="s">
        <v>8295</v>
      </c>
      <c r="Q707" s="9">
        <f t="shared" si="22"/>
        <v>42726.491643518515</v>
      </c>
      <c r="R707">
        <f t="shared" ref="R707:R770" si="23">YEAR(Q707)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8293</v>
      </c>
      <c r="O708" t="s">
        <v>8293</v>
      </c>
      <c r="P708" t="s">
        <v>8295</v>
      </c>
      <c r="Q708" s="9">
        <f t="shared" si="22"/>
        <v>42676.995173611111</v>
      </c>
      <c r="R708">
        <f t="shared" si="23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8293</v>
      </c>
      <c r="O709" t="s">
        <v>8293</v>
      </c>
      <c r="P709" t="s">
        <v>8295</v>
      </c>
      <c r="Q709" s="9">
        <f t="shared" si="22"/>
        <v>42696.663506944446</v>
      </c>
      <c r="R709">
        <f t="shared" si="23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8293</v>
      </c>
      <c r="O710" t="s">
        <v>8293</v>
      </c>
      <c r="P710" t="s">
        <v>8295</v>
      </c>
      <c r="Q710" s="9">
        <f t="shared" si="22"/>
        <v>41835.581018518518</v>
      </c>
      <c r="R710">
        <f t="shared" si="23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8293</v>
      </c>
      <c r="O711" t="s">
        <v>8293</v>
      </c>
      <c r="P711" t="s">
        <v>8295</v>
      </c>
      <c r="Q711" s="9">
        <f t="shared" si="22"/>
        <v>41948.041192129633</v>
      </c>
      <c r="R711">
        <f t="shared" si="23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8293</v>
      </c>
      <c r="O712" t="s">
        <v>8293</v>
      </c>
      <c r="P712" t="s">
        <v>8295</v>
      </c>
      <c r="Q712" s="9">
        <f t="shared" si="22"/>
        <v>41837.984976851854</v>
      </c>
      <c r="R712">
        <f t="shared" si="23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8293</v>
      </c>
      <c r="O713" t="s">
        <v>8293</v>
      </c>
      <c r="P713" t="s">
        <v>8295</v>
      </c>
      <c r="Q713" s="9">
        <f t="shared" si="22"/>
        <v>42678.459120370375</v>
      </c>
      <c r="R713">
        <f t="shared" si="23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8293</v>
      </c>
      <c r="O714" t="s">
        <v>8293</v>
      </c>
      <c r="P714" t="s">
        <v>8295</v>
      </c>
      <c r="Q714" s="9">
        <f t="shared" si="22"/>
        <v>42384.680925925932</v>
      </c>
      <c r="R714">
        <f t="shared" si="23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8293</v>
      </c>
      <c r="O715" t="s">
        <v>8293</v>
      </c>
      <c r="P715" t="s">
        <v>8295</v>
      </c>
      <c r="Q715" s="9">
        <f t="shared" si="22"/>
        <v>42496.529305555552</v>
      </c>
      <c r="R715">
        <f t="shared" si="23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8293</v>
      </c>
      <c r="O716" t="s">
        <v>8293</v>
      </c>
      <c r="P716" t="s">
        <v>8295</v>
      </c>
      <c r="Q716" s="9">
        <f t="shared" si="22"/>
        <v>42734.787986111114</v>
      </c>
      <c r="R716">
        <f t="shared" si="23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8293</v>
      </c>
      <c r="O717" t="s">
        <v>8293</v>
      </c>
      <c r="P717" t="s">
        <v>8295</v>
      </c>
      <c r="Q717" s="9">
        <f t="shared" si="22"/>
        <v>42273.090740740736</v>
      </c>
      <c r="R717">
        <f t="shared" si="23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8293</v>
      </c>
      <c r="O718" t="s">
        <v>8293</v>
      </c>
      <c r="P718" t="s">
        <v>8295</v>
      </c>
      <c r="Q718" s="9">
        <f t="shared" si="22"/>
        <v>41940.658645833333</v>
      </c>
      <c r="R718">
        <f t="shared" si="23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8293</v>
      </c>
      <c r="O719" t="s">
        <v>8293</v>
      </c>
      <c r="P719" t="s">
        <v>8295</v>
      </c>
      <c r="Q719" s="9">
        <f t="shared" si="22"/>
        <v>41857.854189814818</v>
      </c>
      <c r="R719">
        <f t="shared" si="23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8293</v>
      </c>
      <c r="O720" t="s">
        <v>8293</v>
      </c>
      <c r="P720" t="s">
        <v>8295</v>
      </c>
      <c r="Q720" s="9">
        <f t="shared" si="22"/>
        <v>42752.845451388886</v>
      </c>
      <c r="R720">
        <f t="shared" si="23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8293</v>
      </c>
      <c r="O721" t="s">
        <v>8293</v>
      </c>
      <c r="P721" t="s">
        <v>8295</v>
      </c>
      <c r="Q721" s="9">
        <f t="shared" si="22"/>
        <v>42409.040231481486</v>
      </c>
      <c r="R721">
        <f t="shared" si="23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8296</v>
      </c>
      <c r="O722" t="s">
        <v>8296</v>
      </c>
      <c r="P722" t="s">
        <v>8297</v>
      </c>
      <c r="Q722" s="9">
        <f t="shared" si="22"/>
        <v>40909.649201388893</v>
      </c>
      <c r="R722">
        <f t="shared" si="23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8296</v>
      </c>
      <c r="O723" t="s">
        <v>8296</v>
      </c>
      <c r="P723" t="s">
        <v>8297</v>
      </c>
      <c r="Q723" s="9">
        <f t="shared" si="22"/>
        <v>41807.571840277778</v>
      </c>
      <c r="R723">
        <f t="shared" si="23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8296</v>
      </c>
      <c r="O724" t="s">
        <v>8296</v>
      </c>
      <c r="P724" t="s">
        <v>8297</v>
      </c>
      <c r="Q724" s="9">
        <f t="shared" si="22"/>
        <v>40977.805300925924</v>
      </c>
      <c r="R724">
        <f t="shared" si="23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8296</v>
      </c>
      <c r="O725" t="s">
        <v>8296</v>
      </c>
      <c r="P725" t="s">
        <v>8297</v>
      </c>
      <c r="Q725" s="9">
        <f t="shared" si="22"/>
        <v>42184.816539351858</v>
      </c>
      <c r="R725">
        <f t="shared" si="23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8296</v>
      </c>
      <c r="O726" t="s">
        <v>8296</v>
      </c>
      <c r="P726" t="s">
        <v>8297</v>
      </c>
      <c r="Q726" s="9">
        <f t="shared" si="22"/>
        <v>40694.638460648144</v>
      </c>
      <c r="R726">
        <f t="shared" si="23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8296</v>
      </c>
      <c r="O727" t="s">
        <v>8296</v>
      </c>
      <c r="P727" t="s">
        <v>8297</v>
      </c>
      <c r="Q727" s="9">
        <f t="shared" si="22"/>
        <v>42321.626296296294</v>
      </c>
      <c r="R727">
        <f t="shared" si="23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8296</v>
      </c>
      <c r="O728" t="s">
        <v>8296</v>
      </c>
      <c r="P728" t="s">
        <v>8297</v>
      </c>
      <c r="Q728" s="9">
        <f t="shared" si="22"/>
        <v>41346.042673611111</v>
      </c>
      <c r="R728">
        <f t="shared" si="23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8296</v>
      </c>
      <c r="O729" t="s">
        <v>8296</v>
      </c>
      <c r="P729" t="s">
        <v>8297</v>
      </c>
      <c r="Q729" s="9">
        <f t="shared" si="22"/>
        <v>41247.020243055551</v>
      </c>
      <c r="R729">
        <f t="shared" si="23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8296</v>
      </c>
      <c r="O730" t="s">
        <v>8296</v>
      </c>
      <c r="P730" t="s">
        <v>8297</v>
      </c>
      <c r="Q730" s="9">
        <f t="shared" si="22"/>
        <v>40731.837465277778</v>
      </c>
      <c r="R730">
        <f t="shared" si="23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8296</v>
      </c>
      <c r="O731" t="s">
        <v>8296</v>
      </c>
      <c r="P731" t="s">
        <v>8297</v>
      </c>
      <c r="Q731" s="9">
        <f t="shared" si="22"/>
        <v>41111.185891203706</v>
      </c>
      <c r="R731">
        <f t="shared" si="23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8296</v>
      </c>
      <c r="O732" t="s">
        <v>8296</v>
      </c>
      <c r="P732" t="s">
        <v>8297</v>
      </c>
      <c r="Q732" s="9">
        <f t="shared" si="22"/>
        <v>40854.745266203703</v>
      </c>
      <c r="R732">
        <f t="shared" si="23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8296</v>
      </c>
      <c r="O733" t="s">
        <v>8296</v>
      </c>
      <c r="P733" t="s">
        <v>8297</v>
      </c>
      <c r="Q733" s="9">
        <f t="shared" si="22"/>
        <v>40879.795682870368</v>
      </c>
      <c r="R733">
        <f t="shared" si="23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8296</v>
      </c>
      <c r="O734" t="s">
        <v>8296</v>
      </c>
      <c r="P734" t="s">
        <v>8297</v>
      </c>
      <c r="Q734" s="9">
        <f t="shared" si="22"/>
        <v>41486.424317129626</v>
      </c>
      <c r="R734">
        <f t="shared" si="23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8296</v>
      </c>
      <c r="O735" t="s">
        <v>8296</v>
      </c>
      <c r="P735" t="s">
        <v>8297</v>
      </c>
      <c r="Q735" s="9">
        <f t="shared" si="22"/>
        <v>41598.420046296298</v>
      </c>
      <c r="R735">
        <f t="shared" si="23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8296</v>
      </c>
      <c r="O736" t="s">
        <v>8296</v>
      </c>
      <c r="P736" t="s">
        <v>8297</v>
      </c>
      <c r="Q736" s="9">
        <f t="shared" si="22"/>
        <v>42102.164583333331</v>
      </c>
      <c r="R736">
        <f t="shared" si="23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8296</v>
      </c>
      <c r="O737" t="s">
        <v>8296</v>
      </c>
      <c r="P737" t="s">
        <v>8297</v>
      </c>
      <c r="Q737" s="9">
        <f t="shared" si="22"/>
        <v>41946.029467592591</v>
      </c>
      <c r="R737">
        <f t="shared" si="23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8296</v>
      </c>
      <c r="O738" t="s">
        <v>8296</v>
      </c>
      <c r="P738" t="s">
        <v>8297</v>
      </c>
      <c r="Q738" s="9">
        <f t="shared" si="22"/>
        <v>41579.734259259261</v>
      </c>
      <c r="R738">
        <f t="shared" si="23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8296</v>
      </c>
      <c r="O739" t="s">
        <v>8296</v>
      </c>
      <c r="P739" t="s">
        <v>8297</v>
      </c>
      <c r="Q739" s="9">
        <f t="shared" si="22"/>
        <v>41667.275312500002</v>
      </c>
      <c r="R739">
        <f t="shared" si="23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8296</v>
      </c>
      <c r="O740" t="s">
        <v>8296</v>
      </c>
      <c r="P740" t="s">
        <v>8297</v>
      </c>
      <c r="Q740" s="9">
        <f t="shared" si="22"/>
        <v>41943.604097222218</v>
      </c>
      <c r="R740">
        <f t="shared" si="23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8296</v>
      </c>
      <c r="O741" t="s">
        <v>8296</v>
      </c>
      <c r="P741" t="s">
        <v>8297</v>
      </c>
      <c r="Q741" s="9">
        <f t="shared" si="22"/>
        <v>41829.502650462964</v>
      </c>
      <c r="R741">
        <f t="shared" si="23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8296</v>
      </c>
      <c r="O742" t="s">
        <v>8296</v>
      </c>
      <c r="P742" t="s">
        <v>8297</v>
      </c>
      <c r="Q742" s="9">
        <f t="shared" si="22"/>
        <v>42162.146782407406</v>
      </c>
      <c r="R742">
        <f t="shared" si="23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8296</v>
      </c>
      <c r="O743" t="s">
        <v>8296</v>
      </c>
      <c r="P743" t="s">
        <v>8297</v>
      </c>
      <c r="Q743" s="9">
        <f t="shared" si="22"/>
        <v>41401.648217592592</v>
      </c>
      <c r="R743">
        <f t="shared" si="23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8296</v>
      </c>
      <c r="O744" t="s">
        <v>8296</v>
      </c>
      <c r="P744" t="s">
        <v>8297</v>
      </c>
      <c r="Q744" s="9">
        <f t="shared" si="22"/>
        <v>41689.917962962965</v>
      </c>
      <c r="R744">
        <f t="shared" si="23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8296</v>
      </c>
      <c r="O745" t="s">
        <v>8296</v>
      </c>
      <c r="P745" t="s">
        <v>8297</v>
      </c>
      <c r="Q745" s="9">
        <f t="shared" si="22"/>
        <v>40990.709317129629</v>
      </c>
      <c r="R745">
        <f t="shared" si="23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8296</v>
      </c>
      <c r="O746" t="s">
        <v>8296</v>
      </c>
      <c r="P746" t="s">
        <v>8297</v>
      </c>
      <c r="Q746" s="9">
        <f t="shared" si="22"/>
        <v>41226.95721064815</v>
      </c>
      <c r="R746">
        <f t="shared" si="23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8296</v>
      </c>
      <c r="O747" t="s">
        <v>8296</v>
      </c>
      <c r="P747" t="s">
        <v>8297</v>
      </c>
      <c r="Q747" s="9">
        <f t="shared" si="22"/>
        <v>41367.572280092594</v>
      </c>
      <c r="R747">
        <f t="shared" si="23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8296</v>
      </c>
      <c r="O748" t="s">
        <v>8296</v>
      </c>
      <c r="P748" t="s">
        <v>8297</v>
      </c>
      <c r="Q748" s="9">
        <f t="shared" si="22"/>
        <v>41157.042928240742</v>
      </c>
      <c r="R748">
        <f t="shared" si="23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8296</v>
      </c>
      <c r="O749" t="s">
        <v>8296</v>
      </c>
      <c r="P749" t="s">
        <v>8297</v>
      </c>
      <c r="Q749" s="9">
        <f t="shared" si="22"/>
        <v>41988.548831018517</v>
      </c>
      <c r="R749">
        <f t="shared" si="23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8296</v>
      </c>
      <c r="O750" t="s">
        <v>8296</v>
      </c>
      <c r="P750" t="s">
        <v>8297</v>
      </c>
      <c r="Q750" s="9">
        <f t="shared" si="22"/>
        <v>41831.846828703703</v>
      </c>
      <c r="R750">
        <f t="shared" si="23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8296</v>
      </c>
      <c r="O751" t="s">
        <v>8296</v>
      </c>
      <c r="P751" t="s">
        <v>8297</v>
      </c>
      <c r="Q751" s="9">
        <f t="shared" si="22"/>
        <v>42733.94131944445</v>
      </c>
      <c r="R751">
        <f t="shared" si="23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8296</v>
      </c>
      <c r="O752" t="s">
        <v>8296</v>
      </c>
      <c r="P752" t="s">
        <v>8297</v>
      </c>
      <c r="Q752" s="9">
        <f t="shared" si="22"/>
        <v>41299.878148148149</v>
      </c>
      <c r="R752">
        <f t="shared" si="23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8296</v>
      </c>
      <c r="O753" t="s">
        <v>8296</v>
      </c>
      <c r="P753" t="s">
        <v>8297</v>
      </c>
      <c r="Q753" s="9">
        <f t="shared" si="22"/>
        <v>40713.630497685182</v>
      </c>
      <c r="R753">
        <f t="shared" si="23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8296</v>
      </c>
      <c r="O754" t="s">
        <v>8296</v>
      </c>
      <c r="P754" t="s">
        <v>8297</v>
      </c>
      <c r="Q754" s="9">
        <f t="shared" si="22"/>
        <v>42639.421493055561</v>
      </c>
      <c r="R754">
        <f t="shared" si="23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8296</v>
      </c>
      <c r="O755" t="s">
        <v>8296</v>
      </c>
      <c r="P755" t="s">
        <v>8297</v>
      </c>
      <c r="Q755" s="9">
        <f t="shared" si="22"/>
        <v>42019.590173611112</v>
      </c>
      <c r="R755">
        <f t="shared" si="23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8296</v>
      </c>
      <c r="O756" t="s">
        <v>8296</v>
      </c>
      <c r="P756" t="s">
        <v>8297</v>
      </c>
      <c r="Q756" s="9">
        <f t="shared" si="22"/>
        <v>41249.749085648145</v>
      </c>
      <c r="R756">
        <f t="shared" si="23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8296</v>
      </c>
      <c r="O757" t="s">
        <v>8296</v>
      </c>
      <c r="P757" t="s">
        <v>8297</v>
      </c>
      <c r="Q757" s="9">
        <f t="shared" si="22"/>
        <v>41383.605057870373</v>
      </c>
      <c r="R757">
        <f t="shared" si="23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8296</v>
      </c>
      <c r="O758" t="s">
        <v>8296</v>
      </c>
      <c r="P758" t="s">
        <v>8297</v>
      </c>
      <c r="Q758" s="9">
        <f t="shared" si="22"/>
        <v>40590.766886574071</v>
      </c>
      <c r="R758">
        <f t="shared" si="23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8296</v>
      </c>
      <c r="O759" t="s">
        <v>8296</v>
      </c>
      <c r="P759" t="s">
        <v>8297</v>
      </c>
      <c r="Q759" s="9">
        <f t="shared" si="22"/>
        <v>41235.054560185185</v>
      </c>
      <c r="R759">
        <f t="shared" si="23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8296</v>
      </c>
      <c r="O760" t="s">
        <v>8296</v>
      </c>
      <c r="P760" t="s">
        <v>8297</v>
      </c>
      <c r="Q760" s="9">
        <f t="shared" si="22"/>
        <v>40429.836435185185</v>
      </c>
      <c r="R760">
        <f t="shared" si="23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8296</v>
      </c>
      <c r="O761" t="s">
        <v>8296</v>
      </c>
      <c r="P761" t="s">
        <v>8297</v>
      </c>
      <c r="Q761" s="9">
        <f t="shared" si="22"/>
        <v>41789.330312500002</v>
      </c>
      <c r="R761">
        <f t="shared" si="23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8296</v>
      </c>
      <c r="O762" t="s">
        <v>8296</v>
      </c>
      <c r="P762" t="s">
        <v>8298</v>
      </c>
      <c r="Q762" s="9">
        <f t="shared" si="22"/>
        <v>42670.764039351852</v>
      </c>
      <c r="R762">
        <f t="shared" si="23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8296</v>
      </c>
      <c r="O763" t="s">
        <v>8296</v>
      </c>
      <c r="P763" t="s">
        <v>8298</v>
      </c>
      <c r="Q763" s="9">
        <f t="shared" si="22"/>
        <v>41642.751458333332</v>
      </c>
      <c r="R763">
        <f t="shared" si="23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8296</v>
      </c>
      <c r="O764" t="s">
        <v>8296</v>
      </c>
      <c r="P764" t="s">
        <v>8298</v>
      </c>
      <c r="Q764" s="9">
        <f t="shared" si="22"/>
        <v>42690.858449074076</v>
      </c>
      <c r="R764">
        <f t="shared" si="23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8296</v>
      </c>
      <c r="O765" t="s">
        <v>8296</v>
      </c>
      <c r="P765" t="s">
        <v>8298</v>
      </c>
      <c r="Q765" s="9">
        <f t="shared" si="22"/>
        <v>41471.446851851848</v>
      </c>
      <c r="R765">
        <f t="shared" si="23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8296</v>
      </c>
      <c r="O766" t="s">
        <v>8296</v>
      </c>
      <c r="P766" t="s">
        <v>8298</v>
      </c>
      <c r="Q766" s="9">
        <f t="shared" si="22"/>
        <v>42227.173159722224</v>
      </c>
      <c r="R766">
        <f t="shared" si="23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8296</v>
      </c>
      <c r="O767" t="s">
        <v>8296</v>
      </c>
      <c r="P767" t="s">
        <v>8298</v>
      </c>
      <c r="Q767" s="9">
        <f t="shared" si="22"/>
        <v>41901.542638888888</v>
      </c>
      <c r="R767">
        <f t="shared" si="23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8296</v>
      </c>
      <c r="O768" t="s">
        <v>8296</v>
      </c>
      <c r="P768" t="s">
        <v>8298</v>
      </c>
      <c r="Q768" s="9">
        <f t="shared" si="22"/>
        <v>42021.783368055556</v>
      </c>
      <c r="R768">
        <f t="shared" si="23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8296</v>
      </c>
      <c r="O769" t="s">
        <v>8296</v>
      </c>
      <c r="P769" t="s">
        <v>8298</v>
      </c>
      <c r="Q769" s="9">
        <f t="shared" si="22"/>
        <v>42115.143634259264</v>
      </c>
      <c r="R769">
        <f t="shared" si="23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8296</v>
      </c>
      <c r="O770" t="s">
        <v>8296</v>
      </c>
      <c r="P770" t="s">
        <v>8298</v>
      </c>
      <c r="Q770" s="9">
        <f t="shared" ref="Q770:Q833" si="24">(((J770/60)/60)/24)+DATE(1970,1,1)</f>
        <v>41594.207060185188</v>
      </c>
      <c r="R770">
        <f t="shared" si="23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8296</v>
      </c>
      <c r="O771" t="s">
        <v>8296</v>
      </c>
      <c r="P771" t="s">
        <v>8298</v>
      </c>
      <c r="Q771" s="9">
        <f t="shared" si="24"/>
        <v>41604.996458333335</v>
      </c>
      <c r="R771">
        <f t="shared" ref="R771:R834" si="25">YEAR(Q771)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8296</v>
      </c>
      <c r="O772" t="s">
        <v>8296</v>
      </c>
      <c r="P772" t="s">
        <v>8298</v>
      </c>
      <c r="Q772" s="9">
        <f t="shared" si="24"/>
        <v>41289.999641203707</v>
      </c>
      <c r="R772">
        <f t="shared" si="25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8296</v>
      </c>
      <c r="O773" t="s">
        <v>8296</v>
      </c>
      <c r="P773" t="s">
        <v>8298</v>
      </c>
      <c r="Q773" s="9">
        <f t="shared" si="24"/>
        <v>42349.824097222227</v>
      </c>
      <c r="R773">
        <f t="shared" si="25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8296</v>
      </c>
      <c r="O774" t="s">
        <v>8296</v>
      </c>
      <c r="P774" t="s">
        <v>8298</v>
      </c>
      <c r="Q774" s="9">
        <f t="shared" si="24"/>
        <v>40068.056932870371</v>
      </c>
      <c r="R774">
        <f t="shared" si="25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8296</v>
      </c>
      <c r="O775" t="s">
        <v>8296</v>
      </c>
      <c r="P775" t="s">
        <v>8298</v>
      </c>
      <c r="Q775" s="9">
        <f t="shared" si="24"/>
        <v>42100.735937499994</v>
      </c>
      <c r="R775">
        <f t="shared" si="25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8296</v>
      </c>
      <c r="O776" t="s">
        <v>8296</v>
      </c>
      <c r="P776" t="s">
        <v>8298</v>
      </c>
      <c r="Q776" s="9">
        <f t="shared" si="24"/>
        <v>41663.780300925922</v>
      </c>
      <c r="R776">
        <f t="shared" si="25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8296</v>
      </c>
      <c r="O777" t="s">
        <v>8296</v>
      </c>
      <c r="P777" t="s">
        <v>8298</v>
      </c>
      <c r="Q777" s="9">
        <f t="shared" si="24"/>
        <v>40863.060127314813</v>
      </c>
      <c r="R777">
        <f t="shared" si="25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8296</v>
      </c>
      <c r="O778" t="s">
        <v>8296</v>
      </c>
      <c r="P778" t="s">
        <v>8298</v>
      </c>
      <c r="Q778" s="9">
        <f t="shared" si="24"/>
        <v>42250.685706018514</v>
      </c>
      <c r="R778">
        <f t="shared" si="25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8296</v>
      </c>
      <c r="O779" t="s">
        <v>8296</v>
      </c>
      <c r="P779" t="s">
        <v>8298</v>
      </c>
      <c r="Q779" s="9">
        <f t="shared" si="24"/>
        <v>41456.981215277774</v>
      </c>
      <c r="R779">
        <f t="shared" si="25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8296</v>
      </c>
      <c r="O780" t="s">
        <v>8296</v>
      </c>
      <c r="P780" t="s">
        <v>8298</v>
      </c>
      <c r="Q780" s="9">
        <f t="shared" si="24"/>
        <v>41729.702314814815</v>
      </c>
      <c r="R780">
        <f t="shared" si="25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8296</v>
      </c>
      <c r="O781" t="s">
        <v>8296</v>
      </c>
      <c r="P781" t="s">
        <v>8298</v>
      </c>
      <c r="Q781" s="9">
        <f t="shared" si="24"/>
        <v>40436.68408564815</v>
      </c>
      <c r="R781">
        <f t="shared" si="25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8299</v>
      </c>
      <c r="O782" t="s">
        <v>8299</v>
      </c>
      <c r="P782" t="s">
        <v>8300</v>
      </c>
      <c r="Q782" s="9">
        <f t="shared" si="24"/>
        <v>40636.673900462964</v>
      </c>
      <c r="R782">
        <f t="shared" si="25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8299</v>
      </c>
      <c r="O783" t="s">
        <v>8299</v>
      </c>
      <c r="P783" t="s">
        <v>8300</v>
      </c>
      <c r="Q783" s="9">
        <f t="shared" si="24"/>
        <v>41403.000856481485</v>
      </c>
      <c r="R783">
        <f t="shared" si="25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8299</v>
      </c>
      <c r="O784" t="s">
        <v>8299</v>
      </c>
      <c r="P784" t="s">
        <v>8300</v>
      </c>
      <c r="Q784" s="9">
        <f t="shared" si="24"/>
        <v>41116.758125</v>
      </c>
      <c r="R784">
        <f t="shared" si="25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8299</v>
      </c>
      <c r="O785" t="s">
        <v>8299</v>
      </c>
      <c r="P785" t="s">
        <v>8300</v>
      </c>
      <c r="Q785" s="9">
        <f t="shared" si="24"/>
        <v>40987.773715277777</v>
      </c>
      <c r="R785">
        <f t="shared" si="25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8299</v>
      </c>
      <c r="O786" t="s">
        <v>8299</v>
      </c>
      <c r="P786" t="s">
        <v>8300</v>
      </c>
      <c r="Q786" s="9">
        <f t="shared" si="24"/>
        <v>41675.149525462963</v>
      </c>
      <c r="R786">
        <f t="shared" si="25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8299</v>
      </c>
      <c r="O787" t="s">
        <v>8299</v>
      </c>
      <c r="P787" t="s">
        <v>8300</v>
      </c>
      <c r="Q787" s="9">
        <f t="shared" si="24"/>
        <v>41303.593923611108</v>
      </c>
      <c r="R787">
        <f t="shared" si="25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8299</v>
      </c>
      <c r="O788" t="s">
        <v>8299</v>
      </c>
      <c r="P788" t="s">
        <v>8300</v>
      </c>
      <c r="Q788" s="9">
        <f t="shared" si="24"/>
        <v>40983.055949074071</v>
      </c>
      <c r="R788">
        <f t="shared" si="25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8299</v>
      </c>
      <c r="O789" t="s">
        <v>8299</v>
      </c>
      <c r="P789" t="s">
        <v>8300</v>
      </c>
      <c r="Q789" s="9">
        <f t="shared" si="24"/>
        <v>41549.627615740741</v>
      </c>
      <c r="R789">
        <f t="shared" si="25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8299</v>
      </c>
      <c r="O790" t="s">
        <v>8299</v>
      </c>
      <c r="P790" t="s">
        <v>8300</v>
      </c>
      <c r="Q790" s="9">
        <f t="shared" si="24"/>
        <v>41059.006805555553</v>
      </c>
      <c r="R790">
        <f t="shared" si="25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8299</v>
      </c>
      <c r="O791" t="s">
        <v>8299</v>
      </c>
      <c r="P791" t="s">
        <v>8300</v>
      </c>
      <c r="Q791" s="9">
        <f t="shared" si="24"/>
        <v>41277.186111111114</v>
      </c>
      <c r="R791">
        <f t="shared" si="25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8299</v>
      </c>
      <c r="O792" t="s">
        <v>8299</v>
      </c>
      <c r="P792" t="s">
        <v>8300</v>
      </c>
      <c r="Q792" s="9">
        <f t="shared" si="24"/>
        <v>41276.047905092593</v>
      </c>
      <c r="R792">
        <f t="shared" si="25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8299</v>
      </c>
      <c r="O793" t="s">
        <v>8299</v>
      </c>
      <c r="P793" t="s">
        <v>8300</v>
      </c>
      <c r="Q793" s="9">
        <f t="shared" si="24"/>
        <v>41557.780624999999</v>
      </c>
      <c r="R793">
        <f t="shared" si="25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8299</v>
      </c>
      <c r="O794" t="s">
        <v>8299</v>
      </c>
      <c r="P794" t="s">
        <v>8300</v>
      </c>
      <c r="Q794" s="9">
        <f t="shared" si="24"/>
        <v>41555.873645833337</v>
      </c>
      <c r="R794">
        <f t="shared" si="25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8299</v>
      </c>
      <c r="O795" t="s">
        <v>8299</v>
      </c>
      <c r="P795" t="s">
        <v>8300</v>
      </c>
      <c r="Q795" s="9">
        <f t="shared" si="24"/>
        <v>41442.741249999999</v>
      </c>
      <c r="R795">
        <f t="shared" si="25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8299</v>
      </c>
      <c r="O796" t="s">
        <v>8299</v>
      </c>
      <c r="P796" t="s">
        <v>8300</v>
      </c>
      <c r="Q796" s="9">
        <f t="shared" si="24"/>
        <v>40736.115011574075</v>
      </c>
      <c r="R796">
        <f t="shared" si="25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8299</v>
      </c>
      <c r="O797" t="s">
        <v>8299</v>
      </c>
      <c r="P797" t="s">
        <v>8300</v>
      </c>
      <c r="Q797" s="9">
        <f t="shared" si="24"/>
        <v>40963.613032407404</v>
      </c>
      <c r="R797">
        <f t="shared" si="25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8299</v>
      </c>
      <c r="O798" t="s">
        <v>8299</v>
      </c>
      <c r="P798" t="s">
        <v>8300</v>
      </c>
      <c r="Q798" s="9">
        <f t="shared" si="24"/>
        <v>41502.882928240739</v>
      </c>
      <c r="R798">
        <f t="shared" si="25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8299</v>
      </c>
      <c r="O799" t="s">
        <v>8299</v>
      </c>
      <c r="P799" t="s">
        <v>8300</v>
      </c>
      <c r="Q799" s="9">
        <f t="shared" si="24"/>
        <v>40996.994074074071</v>
      </c>
      <c r="R799">
        <f t="shared" si="25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8299</v>
      </c>
      <c r="O800" t="s">
        <v>8299</v>
      </c>
      <c r="P800" t="s">
        <v>8300</v>
      </c>
      <c r="Q800" s="9">
        <f t="shared" si="24"/>
        <v>41882.590127314819</v>
      </c>
      <c r="R800">
        <f t="shared" si="25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8299</v>
      </c>
      <c r="O801" t="s">
        <v>8299</v>
      </c>
      <c r="P801" t="s">
        <v>8300</v>
      </c>
      <c r="Q801" s="9">
        <f t="shared" si="24"/>
        <v>40996.667199074072</v>
      </c>
      <c r="R801">
        <f t="shared" si="25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8299</v>
      </c>
      <c r="O802" t="s">
        <v>8299</v>
      </c>
      <c r="P802" t="s">
        <v>8300</v>
      </c>
      <c r="Q802" s="9">
        <f t="shared" si="24"/>
        <v>41863.433495370373</v>
      </c>
      <c r="R802">
        <f t="shared" si="25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8299</v>
      </c>
      <c r="O803" t="s">
        <v>8299</v>
      </c>
      <c r="P803" t="s">
        <v>8300</v>
      </c>
      <c r="Q803" s="9">
        <f t="shared" si="24"/>
        <v>40695.795370370368</v>
      </c>
      <c r="R803">
        <f t="shared" si="25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8299</v>
      </c>
      <c r="O804" t="s">
        <v>8299</v>
      </c>
      <c r="P804" t="s">
        <v>8300</v>
      </c>
      <c r="Q804" s="9">
        <f t="shared" si="24"/>
        <v>41123.022268518522</v>
      </c>
      <c r="R804">
        <f t="shared" si="25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8299</v>
      </c>
      <c r="O805" t="s">
        <v>8299</v>
      </c>
      <c r="P805" t="s">
        <v>8300</v>
      </c>
      <c r="Q805" s="9">
        <f t="shared" si="24"/>
        <v>40665.949976851851</v>
      </c>
      <c r="R805">
        <f t="shared" si="25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8299</v>
      </c>
      <c r="O806" t="s">
        <v>8299</v>
      </c>
      <c r="P806" t="s">
        <v>8300</v>
      </c>
      <c r="Q806" s="9">
        <f t="shared" si="24"/>
        <v>40730.105625000004</v>
      </c>
      <c r="R806">
        <f t="shared" si="25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8299</v>
      </c>
      <c r="O807" t="s">
        <v>8299</v>
      </c>
      <c r="P807" t="s">
        <v>8300</v>
      </c>
      <c r="Q807" s="9">
        <f t="shared" si="24"/>
        <v>40690.823055555556</v>
      </c>
      <c r="R807">
        <f t="shared" si="25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8299</v>
      </c>
      <c r="O808" t="s">
        <v>8299</v>
      </c>
      <c r="P808" t="s">
        <v>8300</v>
      </c>
      <c r="Q808" s="9">
        <f t="shared" si="24"/>
        <v>40763.691423611112</v>
      </c>
      <c r="R808">
        <f t="shared" si="25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8299</v>
      </c>
      <c r="O809" t="s">
        <v>8299</v>
      </c>
      <c r="P809" t="s">
        <v>8300</v>
      </c>
      <c r="Q809" s="9">
        <f t="shared" si="24"/>
        <v>42759.628599537042</v>
      </c>
      <c r="R809">
        <f t="shared" si="25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8299</v>
      </c>
      <c r="O810" t="s">
        <v>8299</v>
      </c>
      <c r="P810" t="s">
        <v>8300</v>
      </c>
      <c r="Q810" s="9">
        <f t="shared" si="24"/>
        <v>41962.100532407407</v>
      </c>
      <c r="R810">
        <f t="shared" si="25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8299</v>
      </c>
      <c r="O811" t="s">
        <v>8299</v>
      </c>
      <c r="P811" t="s">
        <v>8300</v>
      </c>
      <c r="Q811" s="9">
        <f t="shared" si="24"/>
        <v>41628.833680555559</v>
      </c>
      <c r="R811">
        <f t="shared" si="25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8299</v>
      </c>
      <c r="O812" t="s">
        <v>8299</v>
      </c>
      <c r="P812" t="s">
        <v>8300</v>
      </c>
      <c r="Q812" s="9">
        <f t="shared" si="24"/>
        <v>41123.056273148148</v>
      </c>
      <c r="R812">
        <f t="shared" si="25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8299</v>
      </c>
      <c r="O813" t="s">
        <v>8299</v>
      </c>
      <c r="P813" t="s">
        <v>8300</v>
      </c>
      <c r="Q813" s="9">
        <f t="shared" si="24"/>
        <v>41443.643541666665</v>
      </c>
      <c r="R813">
        <f t="shared" si="25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8299</v>
      </c>
      <c r="O814" t="s">
        <v>8299</v>
      </c>
      <c r="P814" t="s">
        <v>8300</v>
      </c>
      <c r="Q814" s="9">
        <f t="shared" si="24"/>
        <v>41282.017962962964</v>
      </c>
      <c r="R814">
        <f t="shared" si="25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8299</v>
      </c>
      <c r="O815" t="s">
        <v>8299</v>
      </c>
      <c r="P815" t="s">
        <v>8300</v>
      </c>
      <c r="Q815" s="9">
        <f t="shared" si="24"/>
        <v>41080.960243055553</v>
      </c>
      <c r="R815">
        <f t="shared" si="25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8299</v>
      </c>
      <c r="O816" t="s">
        <v>8299</v>
      </c>
      <c r="P816" t="s">
        <v>8300</v>
      </c>
      <c r="Q816" s="9">
        <f t="shared" si="24"/>
        <v>40679.743067129632</v>
      </c>
      <c r="R816">
        <f t="shared" si="25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8299</v>
      </c>
      <c r="O817" t="s">
        <v>8299</v>
      </c>
      <c r="P817" t="s">
        <v>8300</v>
      </c>
      <c r="Q817" s="9">
        <f t="shared" si="24"/>
        <v>41914.917858796296</v>
      </c>
      <c r="R817">
        <f t="shared" si="25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8299</v>
      </c>
      <c r="O818" t="s">
        <v>8299</v>
      </c>
      <c r="P818" t="s">
        <v>8300</v>
      </c>
      <c r="Q818" s="9">
        <f t="shared" si="24"/>
        <v>41341.870868055557</v>
      </c>
      <c r="R818">
        <f t="shared" si="25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8299</v>
      </c>
      <c r="O819" t="s">
        <v>8299</v>
      </c>
      <c r="P819" t="s">
        <v>8300</v>
      </c>
      <c r="Q819" s="9">
        <f t="shared" si="24"/>
        <v>40925.599664351852</v>
      </c>
      <c r="R819">
        <f t="shared" si="25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8299</v>
      </c>
      <c r="O820" t="s">
        <v>8299</v>
      </c>
      <c r="P820" t="s">
        <v>8300</v>
      </c>
      <c r="Q820" s="9">
        <f t="shared" si="24"/>
        <v>41120.882881944446</v>
      </c>
      <c r="R820">
        <f t="shared" si="25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8299</v>
      </c>
      <c r="O821" t="s">
        <v>8299</v>
      </c>
      <c r="P821" t="s">
        <v>8300</v>
      </c>
      <c r="Q821" s="9">
        <f t="shared" si="24"/>
        <v>41619.998310185183</v>
      </c>
      <c r="R821">
        <f t="shared" si="25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8299</v>
      </c>
      <c r="O822" t="s">
        <v>8299</v>
      </c>
      <c r="P822" t="s">
        <v>8300</v>
      </c>
      <c r="Q822" s="9">
        <f t="shared" si="24"/>
        <v>41768.841921296298</v>
      </c>
      <c r="R822">
        <f t="shared" si="25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8299</v>
      </c>
      <c r="O823" t="s">
        <v>8299</v>
      </c>
      <c r="P823" t="s">
        <v>8300</v>
      </c>
      <c r="Q823" s="9">
        <f t="shared" si="24"/>
        <v>42093.922048611115</v>
      </c>
      <c r="R823">
        <f t="shared" si="25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8299</v>
      </c>
      <c r="O824" t="s">
        <v>8299</v>
      </c>
      <c r="P824" t="s">
        <v>8300</v>
      </c>
      <c r="Q824" s="9">
        <f t="shared" si="24"/>
        <v>41157.947337962964</v>
      </c>
      <c r="R824">
        <f t="shared" si="25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8299</v>
      </c>
      <c r="O825" t="s">
        <v>8299</v>
      </c>
      <c r="P825" t="s">
        <v>8300</v>
      </c>
      <c r="Q825" s="9">
        <f t="shared" si="24"/>
        <v>42055.972824074073</v>
      </c>
      <c r="R825">
        <f t="shared" si="25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8299</v>
      </c>
      <c r="O826" t="s">
        <v>8299</v>
      </c>
      <c r="P826" t="s">
        <v>8300</v>
      </c>
      <c r="Q826" s="9">
        <f t="shared" si="24"/>
        <v>40250.242106481484</v>
      </c>
      <c r="R826">
        <f t="shared" si="25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8299</v>
      </c>
      <c r="O827" t="s">
        <v>8299</v>
      </c>
      <c r="P827" t="s">
        <v>8300</v>
      </c>
      <c r="Q827" s="9">
        <f t="shared" si="24"/>
        <v>41186.306527777779</v>
      </c>
      <c r="R827">
        <f t="shared" si="25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8299</v>
      </c>
      <c r="O828" t="s">
        <v>8299</v>
      </c>
      <c r="P828" t="s">
        <v>8300</v>
      </c>
      <c r="Q828" s="9">
        <f t="shared" si="24"/>
        <v>40973.038541666669</v>
      </c>
      <c r="R828">
        <f t="shared" si="25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8299</v>
      </c>
      <c r="O829" t="s">
        <v>8299</v>
      </c>
      <c r="P829" t="s">
        <v>8300</v>
      </c>
      <c r="Q829" s="9">
        <f t="shared" si="24"/>
        <v>40927.473460648151</v>
      </c>
      <c r="R829">
        <f t="shared" si="25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8299</v>
      </c>
      <c r="O830" t="s">
        <v>8299</v>
      </c>
      <c r="P830" t="s">
        <v>8300</v>
      </c>
      <c r="Q830" s="9">
        <f t="shared" si="24"/>
        <v>41073.050717592596</v>
      </c>
      <c r="R830">
        <f t="shared" si="25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8299</v>
      </c>
      <c r="O831" t="s">
        <v>8299</v>
      </c>
      <c r="P831" t="s">
        <v>8300</v>
      </c>
      <c r="Q831" s="9">
        <f t="shared" si="24"/>
        <v>42504.801388888889</v>
      </c>
      <c r="R831">
        <f t="shared" si="25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8299</v>
      </c>
      <c r="O832" t="s">
        <v>8299</v>
      </c>
      <c r="P832" t="s">
        <v>8300</v>
      </c>
      <c r="Q832" s="9">
        <f t="shared" si="24"/>
        <v>41325.525752314818</v>
      </c>
      <c r="R832">
        <f t="shared" si="25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8299</v>
      </c>
      <c r="O833" t="s">
        <v>8299</v>
      </c>
      <c r="P833" t="s">
        <v>8300</v>
      </c>
      <c r="Q833" s="9">
        <f t="shared" si="24"/>
        <v>40996.646921296298</v>
      </c>
      <c r="R833">
        <f t="shared" si="25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8299</v>
      </c>
      <c r="O834" t="s">
        <v>8299</v>
      </c>
      <c r="P834" t="s">
        <v>8300</v>
      </c>
      <c r="Q834" s="9">
        <f t="shared" ref="Q834:Q897" si="26">(((J834/60)/60)/24)+DATE(1970,1,1)</f>
        <v>40869.675173611111</v>
      </c>
      <c r="R834">
        <f t="shared" si="25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8299</v>
      </c>
      <c r="O835" t="s">
        <v>8299</v>
      </c>
      <c r="P835" t="s">
        <v>8300</v>
      </c>
      <c r="Q835" s="9">
        <f t="shared" si="26"/>
        <v>41718.878182870372</v>
      </c>
      <c r="R835">
        <f t="shared" ref="R835:R898" si="27">YEAR(Q835)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8299</v>
      </c>
      <c r="O836" t="s">
        <v>8299</v>
      </c>
      <c r="P836" t="s">
        <v>8300</v>
      </c>
      <c r="Q836" s="9">
        <f t="shared" si="26"/>
        <v>41422.822824074072</v>
      </c>
      <c r="R836">
        <f t="shared" si="27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8299</v>
      </c>
      <c r="O837" t="s">
        <v>8299</v>
      </c>
      <c r="P837" t="s">
        <v>8300</v>
      </c>
      <c r="Q837" s="9">
        <f t="shared" si="26"/>
        <v>41005.45784722222</v>
      </c>
      <c r="R837">
        <f t="shared" si="27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8299</v>
      </c>
      <c r="O838" t="s">
        <v>8299</v>
      </c>
      <c r="P838" t="s">
        <v>8300</v>
      </c>
      <c r="Q838" s="9">
        <f t="shared" si="26"/>
        <v>41524.056921296295</v>
      </c>
      <c r="R838">
        <f t="shared" si="27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8299</v>
      </c>
      <c r="O839" t="s">
        <v>8299</v>
      </c>
      <c r="P839" t="s">
        <v>8300</v>
      </c>
      <c r="Q839" s="9">
        <f t="shared" si="26"/>
        <v>41730.998402777775</v>
      </c>
      <c r="R839">
        <f t="shared" si="27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8299</v>
      </c>
      <c r="O840" t="s">
        <v>8299</v>
      </c>
      <c r="P840" t="s">
        <v>8300</v>
      </c>
      <c r="Q840" s="9">
        <f t="shared" si="26"/>
        <v>40895.897974537038</v>
      </c>
      <c r="R840">
        <f t="shared" si="27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8299</v>
      </c>
      <c r="O841" t="s">
        <v>8299</v>
      </c>
      <c r="P841" t="s">
        <v>8300</v>
      </c>
      <c r="Q841" s="9">
        <f t="shared" si="26"/>
        <v>41144.763379629629</v>
      </c>
      <c r="R841">
        <f t="shared" si="27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8299</v>
      </c>
      <c r="O842" t="s">
        <v>8299</v>
      </c>
      <c r="P842" t="s">
        <v>8301</v>
      </c>
      <c r="Q842" s="9">
        <f t="shared" si="26"/>
        <v>42607.226701388892</v>
      </c>
      <c r="R842">
        <f t="shared" si="27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8299</v>
      </c>
      <c r="O843" t="s">
        <v>8299</v>
      </c>
      <c r="P843" t="s">
        <v>8301</v>
      </c>
      <c r="Q843" s="9">
        <f t="shared" si="26"/>
        <v>41923.838692129626</v>
      </c>
      <c r="R843">
        <f t="shared" si="27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8299</v>
      </c>
      <c r="O844" t="s">
        <v>8299</v>
      </c>
      <c r="P844" t="s">
        <v>8301</v>
      </c>
      <c r="Q844" s="9">
        <f t="shared" si="26"/>
        <v>41526.592395833337</v>
      </c>
      <c r="R844">
        <f t="shared" si="27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8299</v>
      </c>
      <c r="O845" t="s">
        <v>8299</v>
      </c>
      <c r="P845" t="s">
        <v>8301</v>
      </c>
      <c r="Q845" s="9">
        <f t="shared" si="26"/>
        <v>42695.257870370369</v>
      </c>
      <c r="R845">
        <f t="shared" si="27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8299</v>
      </c>
      <c r="O846" t="s">
        <v>8299</v>
      </c>
      <c r="P846" t="s">
        <v>8301</v>
      </c>
      <c r="Q846" s="9">
        <f t="shared" si="26"/>
        <v>41905.684629629628</v>
      </c>
      <c r="R846">
        <f t="shared" si="27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8299</v>
      </c>
      <c r="O847" t="s">
        <v>8299</v>
      </c>
      <c r="P847" t="s">
        <v>8301</v>
      </c>
      <c r="Q847" s="9">
        <f t="shared" si="26"/>
        <v>42578.205972222218</v>
      </c>
      <c r="R847">
        <f t="shared" si="27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8299</v>
      </c>
      <c r="O848" t="s">
        <v>8299</v>
      </c>
      <c r="P848" t="s">
        <v>8301</v>
      </c>
      <c r="Q848" s="9">
        <f t="shared" si="26"/>
        <v>41694.391840277778</v>
      </c>
      <c r="R848">
        <f t="shared" si="27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8299</v>
      </c>
      <c r="O849" t="s">
        <v>8299</v>
      </c>
      <c r="P849" t="s">
        <v>8301</v>
      </c>
      <c r="Q849" s="9">
        <f t="shared" si="26"/>
        <v>42165.79833333334</v>
      </c>
      <c r="R849">
        <f t="shared" si="27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8299</v>
      </c>
      <c r="O850" t="s">
        <v>8299</v>
      </c>
      <c r="P850" t="s">
        <v>8301</v>
      </c>
      <c r="Q850" s="9">
        <f t="shared" si="26"/>
        <v>42078.792048611111</v>
      </c>
      <c r="R850">
        <f t="shared" si="27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8299</v>
      </c>
      <c r="O851" t="s">
        <v>8299</v>
      </c>
      <c r="P851" t="s">
        <v>8301</v>
      </c>
      <c r="Q851" s="9">
        <f t="shared" si="26"/>
        <v>42051.148888888885</v>
      </c>
      <c r="R851">
        <f t="shared" si="27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8299</v>
      </c>
      <c r="O852" t="s">
        <v>8299</v>
      </c>
      <c r="P852" t="s">
        <v>8301</v>
      </c>
      <c r="Q852" s="9">
        <f t="shared" si="26"/>
        <v>42452.827743055561</v>
      </c>
      <c r="R852">
        <f t="shared" si="27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8299</v>
      </c>
      <c r="O853" t="s">
        <v>8299</v>
      </c>
      <c r="P853" t="s">
        <v>8301</v>
      </c>
      <c r="Q853" s="9">
        <f t="shared" si="26"/>
        <v>42522.880243055552</v>
      </c>
      <c r="R853">
        <f t="shared" si="27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8299</v>
      </c>
      <c r="O854" t="s">
        <v>8299</v>
      </c>
      <c r="P854" t="s">
        <v>8301</v>
      </c>
      <c r="Q854" s="9">
        <f t="shared" si="26"/>
        <v>42656.805497685185</v>
      </c>
      <c r="R854">
        <f t="shared" si="27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8299</v>
      </c>
      <c r="O855" t="s">
        <v>8299</v>
      </c>
      <c r="P855" t="s">
        <v>8301</v>
      </c>
      <c r="Q855" s="9">
        <f t="shared" si="26"/>
        <v>42021.832280092596</v>
      </c>
      <c r="R855">
        <f t="shared" si="27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8299</v>
      </c>
      <c r="O856" t="s">
        <v>8299</v>
      </c>
      <c r="P856" t="s">
        <v>8301</v>
      </c>
      <c r="Q856" s="9">
        <f t="shared" si="26"/>
        <v>42702.212337962963</v>
      </c>
      <c r="R856">
        <f t="shared" si="27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8299</v>
      </c>
      <c r="O857" t="s">
        <v>8299</v>
      </c>
      <c r="P857" t="s">
        <v>8301</v>
      </c>
      <c r="Q857" s="9">
        <f t="shared" si="26"/>
        <v>42545.125196759262</v>
      </c>
      <c r="R857">
        <f t="shared" si="27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8299</v>
      </c>
      <c r="O858" t="s">
        <v>8299</v>
      </c>
      <c r="P858" t="s">
        <v>8301</v>
      </c>
      <c r="Q858" s="9">
        <f t="shared" si="26"/>
        <v>42609.311990740738</v>
      </c>
      <c r="R858">
        <f t="shared" si="27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8299</v>
      </c>
      <c r="O859" t="s">
        <v>8299</v>
      </c>
      <c r="P859" t="s">
        <v>8301</v>
      </c>
      <c r="Q859" s="9">
        <f t="shared" si="26"/>
        <v>42291.581377314811</v>
      </c>
      <c r="R859">
        <f t="shared" si="27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8299</v>
      </c>
      <c r="O860" t="s">
        <v>8299</v>
      </c>
      <c r="P860" t="s">
        <v>8301</v>
      </c>
      <c r="Q860" s="9">
        <f t="shared" si="26"/>
        <v>42079.745578703703</v>
      </c>
      <c r="R860">
        <f t="shared" si="27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8299</v>
      </c>
      <c r="O861" t="s">
        <v>8299</v>
      </c>
      <c r="P861" t="s">
        <v>8301</v>
      </c>
      <c r="Q861" s="9">
        <f t="shared" si="26"/>
        <v>42128.820231481484</v>
      </c>
      <c r="R861">
        <f t="shared" si="27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8299</v>
      </c>
      <c r="O862" t="s">
        <v>8299</v>
      </c>
      <c r="P862" t="s">
        <v>8302</v>
      </c>
      <c r="Q862" s="9">
        <f t="shared" si="26"/>
        <v>41570.482789351852</v>
      </c>
      <c r="R862">
        <f t="shared" si="27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8299</v>
      </c>
      <c r="O863" t="s">
        <v>8299</v>
      </c>
      <c r="P863" t="s">
        <v>8302</v>
      </c>
      <c r="Q863" s="9">
        <f t="shared" si="26"/>
        <v>42599.965324074074</v>
      </c>
      <c r="R863">
        <f t="shared" si="27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8299</v>
      </c>
      <c r="O864" t="s">
        <v>8299</v>
      </c>
      <c r="P864" t="s">
        <v>8302</v>
      </c>
      <c r="Q864" s="9">
        <f t="shared" si="26"/>
        <v>41559.5549537037</v>
      </c>
      <c r="R864">
        <f t="shared" si="27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8299</v>
      </c>
      <c r="O865" t="s">
        <v>8299</v>
      </c>
      <c r="P865" t="s">
        <v>8302</v>
      </c>
      <c r="Q865" s="9">
        <f t="shared" si="26"/>
        <v>40921.117662037039</v>
      </c>
      <c r="R865">
        <f t="shared" si="27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8299</v>
      </c>
      <c r="O866" t="s">
        <v>8299</v>
      </c>
      <c r="P866" t="s">
        <v>8302</v>
      </c>
      <c r="Q866" s="9">
        <f t="shared" si="26"/>
        <v>41541.106921296298</v>
      </c>
      <c r="R866">
        <f t="shared" si="27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8299</v>
      </c>
      <c r="O867" t="s">
        <v>8299</v>
      </c>
      <c r="P867" t="s">
        <v>8302</v>
      </c>
      <c r="Q867" s="9">
        <f t="shared" si="26"/>
        <v>41230.77311342593</v>
      </c>
      <c r="R867">
        <f t="shared" si="27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8299</v>
      </c>
      <c r="O868" t="s">
        <v>8299</v>
      </c>
      <c r="P868" t="s">
        <v>8302</v>
      </c>
      <c r="Q868" s="9">
        <f t="shared" si="26"/>
        <v>42025.637939814813</v>
      </c>
      <c r="R868">
        <f t="shared" si="27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8299</v>
      </c>
      <c r="O869" t="s">
        <v>8299</v>
      </c>
      <c r="P869" t="s">
        <v>8302</v>
      </c>
      <c r="Q869" s="9">
        <f t="shared" si="26"/>
        <v>40088.105393518519</v>
      </c>
      <c r="R869">
        <f t="shared" si="27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8299</v>
      </c>
      <c r="O870" t="s">
        <v>8299</v>
      </c>
      <c r="P870" t="s">
        <v>8302</v>
      </c>
      <c r="Q870" s="9">
        <f t="shared" si="26"/>
        <v>41616.027754629627</v>
      </c>
      <c r="R870">
        <f t="shared" si="27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8299</v>
      </c>
      <c r="O871" t="s">
        <v>8299</v>
      </c>
      <c r="P871" t="s">
        <v>8302</v>
      </c>
      <c r="Q871" s="9">
        <f t="shared" si="26"/>
        <v>41342.845567129632</v>
      </c>
      <c r="R871">
        <f t="shared" si="27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8299</v>
      </c>
      <c r="O872" t="s">
        <v>8299</v>
      </c>
      <c r="P872" t="s">
        <v>8302</v>
      </c>
      <c r="Q872" s="9">
        <f t="shared" si="26"/>
        <v>41488.022256944445</v>
      </c>
      <c r="R872">
        <f t="shared" si="27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8299</v>
      </c>
      <c r="O873" t="s">
        <v>8299</v>
      </c>
      <c r="P873" t="s">
        <v>8302</v>
      </c>
      <c r="Q873" s="9">
        <f t="shared" si="26"/>
        <v>41577.561284722222</v>
      </c>
      <c r="R873">
        <f t="shared" si="27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8299</v>
      </c>
      <c r="O874" t="s">
        <v>8299</v>
      </c>
      <c r="P874" t="s">
        <v>8302</v>
      </c>
      <c r="Q874" s="9">
        <f t="shared" si="26"/>
        <v>40567.825543981482</v>
      </c>
      <c r="R874">
        <f t="shared" si="27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8299</v>
      </c>
      <c r="O875" t="s">
        <v>8299</v>
      </c>
      <c r="P875" t="s">
        <v>8302</v>
      </c>
      <c r="Q875" s="9">
        <f t="shared" si="26"/>
        <v>41184.167129629634</v>
      </c>
      <c r="R875">
        <f t="shared" si="27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8299</v>
      </c>
      <c r="O876" t="s">
        <v>8299</v>
      </c>
      <c r="P876" t="s">
        <v>8302</v>
      </c>
      <c r="Q876" s="9">
        <f t="shared" si="26"/>
        <v>41368.583726851852</v>
      </c>
      <c r="R876">
        <f t="shared" si="27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8299</v>
      </c>
      <c r="O877" t="s">
        <v>8299</v>
      </c>
      <c r="P877" t="s">
        <v>8302</v>
      </c>
      <c r="Q877" s="9">
        <f t="shared" si="26"/>
        <v>42248.723738425921</v>
      </c>
      <c r="R877">
        <f t="shared" si="27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8299</v>
      </c>
      <c r="O878" t="s">
        <v>8299</v>
      </c>
      <c r="P878" t="s">
        <v>8302</v>
      </c>
      <c r="Q878" s="9">
        <f t="shared" si="26"/>
        <v>41276.496840277774</v>
      </c>
      <c r="R878">
        <f t="shared" si="27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8299</v>
      </c>
      <c r="O879" t="s">
        <v>8299</v>
      </c>
      <c r="P879" t="s">
        <v>8302</v>
      </c>
      <c r="Q879" s="9">
        <f t="shared" si="26"/>
        <v>41597.788888888892</v>
      </c>
      <c r="R879">
        <f t="shared" si="27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8299</v>
      </c>
      <c r="O880" t="s">
        <v>8299</v>
      </c>
      <c r="P880" t="s">
        <v>8302</v>
      </c>
      <c r="Q880" s="9">
        <f t="shared" si="26"/>
        <v>40505.232916666668</v>
      </c>
      <c r="R880">
        <f t="shared" si="27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8299</v>
      </c>
      <c r="O881" t="s">
        <v>8299</v>
      </c>
      <c r="P881" t="s">
        <v>8302</v>
      </c>
      <c r="Q881" s="9">
        <f t="shared" si="26"/>
        <v>41037.829918981479</v>
      </c>
      <c r="R881">
        <f t="shared" si="27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8299</v>
      </c>
      <c r="O882" t="s">
        <v>8299</v>
      </c>
      <c r="P882" t="s">
        <v>8303</v>
      </c>
      <c r="Q882" s="9">
        <f t="shared" si="26"/>
        <v>41179.32104166667</v>
      </c>
      <c r="R882">
        <f t="shared" si="27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8299</v>
      </c>
      <c r="O883" t="s">
        <v>8299</v>
      </c>
      <c r="P883" t="s">
        <v>8303</v>
      </c>
      <c r="Q883" s="9">
        <f t="shared" si="26"/>
        <v>40877.25099537037</v>
      </c>
      <c r="R883">
        <f t="shared" si="27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8299</v>
      </c>
      <c r="O884" t="s">
        <v>8299</v>
      </c>
      <c r="P884" t="s">
        <v>8303</v>
      </c>
      <c r="Q884" s="9">
        <f t="shared" si="26"/>
        <v>40759.860532407409</v>
      </c>
      <c r="R884">
        <f t="shared" si="27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8299</v>
      </c>
      <c r="O885" t="s">
        <v>8299</v>
      </c>
      <c r="P885" t="s">
        <v>8303</v>
      </c>
      <c r="Q885" s="9">
        <f t="shared" si="26"/>
        <v>42371.935590277775</v>
      </c>
      <c r="R885">
        <f t="shared" si="27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8299</v>
      </c>
      <c r="O886" t="s">
        <v>8299</v>
      </c>
      <c r="P886" t="s">
        <v>8303</v>
      </c>
      <c r="Q886" s="9">
        <f t="shared" si="26"/>
        <v>40981.802615740737</v>
      </c>
      <c r="R886">
        <f t="shared" si="27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8299</v>
      </c>
      <c r="O887" t="s">
        <v>8299</v>
      </c>
      <c r="P887" t="s">
        <v>8303</v>
      </c>
      <c r="Q887" s="9">
        <f t="shared" si="26"/>
        <v>42713.941099537042</v>
      </c>
      <c r="R887">
        <f t="shared" si="27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8299</v>
      </c>
      <c r="O888" t="s">
        <v>8299</v>
      </c>
      <c r="P888" t="s">
        <v>8303</v>
      </c>
      <c r="Q888" s="9">
        <f t="shared" si="26"/>
        <v>42603.870520833334</v>
      </c>
      <c r="R888">
        <f t="shared" si="27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8299</v>
      </c>
      <c r="O889" t="s">
        <v>8299</v>
      </c>
      <c r="P889" t="s">
        <v>8303</v>
      </c>
      <c r="Q889" s="9">
        <f t="shared" si="26"/>
        <v>41026.958969907406</v>
      </c>
      <c r="R889">
        <f t="shared" si="27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8299</v>
      </c>
      <c r="O890" t="s">
        <v>8299</v>
      </c>
      <c r="P890" t="s">
        <v>8303</v>
      </c>
      <c r="Q890" s="9">
        <f t="shared" si="26"/>
        <v>40751.753298611111</v>
      </c>
      <c r="R890">
        <f t="shared" si="27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8299</v>
      </c>
      <c r="O891" t="s">
        <v>8299</v>
      </c>
      <c r="P891" t="s">
        <v>8303</v>
      </c>
      <c r="Q891" s="9">
        <f t="shared" si="26"/>
        <v>41887.784062500003</v>
      </c>
      <c r="R891">
        <f t="shared" si="27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8299</v>
      </c>
      <c r="O892" t="s">
        <v>8299</v>
      </c>
      <c r="P892" t="s">
        <v>8303</v>
      </c>
      <c r="Q892" s="9">
        <f t="shared" si="26"/>
        <v>41569.698831018519</v>
      </c>
      <c r="R892">
        <f t="shared" si="27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8299</v>
      </c>
      <c r="O893" t="s">
        <v>8299</v>
      </c>
      <c r="P893" t="s">
        <v>8303</v>
      </c>
      <c r="Q893" s="9">
        <f t="shared" si="26"/>
        <v>41842.031597222223</v>
      </c>
      <c r="R893">
        <f t="shared" si="27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8299</v>
      </c>
      <c r="O894" t="s">
        <v>8299</v>
      </c>
      <c r="P894" t="s">
        <v>8303</v>
      </c>
      <c r="Q894" s="9">
        <f t="shared" si="26"/>
        <v>40304.20003472222</v>
      </c>
      <c r="R894">
        <f t="shared" si="27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8299</v>
      </c>
      <c r="O895" t="s">
        <v>8299</v>
      </c>
      <c r="P895" t="s">
        <v>8303</v>
      </c>
      <c r="Q895" s="9">
        <f t="shared" si="26"/>
        <v>42065.897719907407</v>
      </c>
      <c r="R895">
        <f t="shared" si="27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8299</v>
      </c>
      <c r="O896" t="s">
        <v>8299</v>
      </c>
      <c r="P896" t="s">
        <v>8303</v>
      </c>
      <c r="Q896" s="9">
        <f t="shared" si="26"/>
        <v>42496.981597222228</v>
      </c>
      <c r="R896">
        <f t="shared" si="27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8299</v>
      </c>
      <c r="O897" t="s">
        <v>8299</v>
      </c>
      <c r="P897" t="s">
        <v>8303</v>
      </c>
      <c r="Q897" s="9">
        <f t="shared" si="26"/>
        <v>40431.127650462964</v>
      </c>
      <c r="R897">
        <f t="shared" si="27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8299</v>
      </c>
      <c r="O898" t="s">
        <v>8299</v>
      </c>
      <c r="P898" t="s">
        <v>8303</v>
      </c>
      <c r="Q898" s="9">
        <f t="shared" ref="Q898:Q961" si="28">(((J898/60)/60)/24)+DATE(1970,1,1)</f>
        <v>42218.872986111113</v>
      </c>
      <c r="R898">
        <f t="shared" si="27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8299</v>
      </c>
      <c r="O899" t="s">
        <v>8299</v>
      </c>
      <c r="P899" t="s">
        <v>8303</v>
      </c>
      <c r="Q899" s="9">
        <f t="shared" si="28"/>
        <v>41211.688750000001</v>
      </c>
      <c r="R899">
        <f t="shared" ref="R899:R962" si="29">YEAR(Q899)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8299</v>
      </c>
      <c r="O900" t="s">
        <v>8299</v>
      </c>
      <c r="P900" t="s">
        <v>8303</v>
      </c>
      <c r="Q900" s="9">
        <f t="shared" si="28"/>
        <v>40878.758217592593</v>
      </c>
      <c r="R900">
        <f t="shared" si="2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8299</v>
      </c>
      <c r="O901" t="s">
        <v>8299</v>
      </c>
      <c r="P901" t="s">
        <v>8303</v>
      </c>
      <c r="Q901" s="9">
        <f t="shared" si="28"/>
        <v>40646.099097222221</v>
      </c>
      <c r="R901">
        <f t="shared" si="2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8299</v>
      </c>
      <c r="O902" t="s">
        <v>8299</v>
      </c>
      <c r="P902" t="s">
        <v>8302</v>
      </c>
      <c r="Q902" s="9">
        <f t="shared" si="28"/>
        <v>42429.84956018519</v>
      </c>
      <c r="R902">
        <f t="shared" si="2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8299</v>
      </c>
      <c r="O903" t="s">
        <v>8299</v>
      </c>
      <c r="P903" t="s">
        <v>8302</v>
      </c>
      <c r="Q903" s="9">
        <f t="shared" si="28"/>
        <v>40291.81150462963</v>
      </c>
      <c r="R903">
        <f t="shared" si="2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8299</v>
      </c>
      <c r="O904" t="s">
        <v>8299</v>
      </c>
      <c r="P904" t="s">
        <v>8302</v>
      </c>
      <c r="Q904" s="9">
        <f t="shared" si="28"/>
        <v>41829.965532407405</v>
      </c>
      <c r="R904">
        <f t="shared" si="2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8299</v>
      </c>
      <c r="O905" t="s">
        <v>8299</v>
      </c>
      <c r="P905" t="s">
        <v>8302</v>
      </c>
      <c r="Q905" s="9">
        <f t="shared" si="28"/>
        <v>41149.796064814815</v>
      </c>
      <c r="R905">
        <f t="shared" si="2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8299</v>
      </c>
      <c r="O906" t="s">
        <v>8299</v>
      </c>
      <c r="P906" t="s">
        <v>8302</v>
      </c>
      <c r="Q906" s="9">
        <f t="shared" si="28"/>
        <v>42342.080289351856</v>
      </c>
      <c r="R906">
        <f t="shared" si="29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8299</v>
      </c>
      <c r="O907" t="s">
        <v>8299</v>
      </c>
      <c r="P907" t="s">
        <v>8302</v>
      </c>
      <c r="Q907" s="9">
        <f t="shared" si="28"/>
        <v>40507.239884259259</v>
      </c>
      <c r="R907">
        <f t="shared" si="29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8299</v>
      </c>
      <c r="O908" t="s">
        <v>8299</v>
      </c>
      <c r="P908" t="s">
        <v>8302</v>
      </c>
      <c r="Q908" s="9">
        <f t="shared" si="28"/>
        <v>41681.189699074072</v>
      </c>
      <c r="R908">
        <f t="shared" si="29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8299</v>
      </c>
      <c r="O909" t="s">
        <v>8299</v>
      </c>
      <c r="P909" t="s">
        <v>8302</v>
      </c>
      <c r="Q909" s="9">
        <f t="shared" si="28"/>
        <v>40767.192395833335</v>
      </c>
      <c r="R909">
        <f t="shared" si="29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8299</v>
      </c>
      <c r="O910" t="s">
        <v>8299</v>
      </c>
      <c r="P910" t="s">
        <v>8302</v>
      </c>
      <c r="Q910" s="9">
        <f t="shared" si="28"/>
        <v>40340.801562499997</v>
      </c>
      <c r="R910">
        <f t="shared" si="29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8299</v>
      </c>
      <c r="O911" t="s">
        <v>8299</v>
      </c>
      <c r="P911" t="s">
        <v>8302</v>
      </c>
      <c r="Q911" s="9">
        <f t="shared" si="28"/>
        <v>41081.69027777778</v>
      </c>
      <c r="R911">
        <f t="shared" si="29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8299</v>
      </c>
      <c r="O912" t="s">
        <v>8299</v>
      </c>
      <c r="P912" t="s">
        <v>8302</v>
      </c>
      <c r="Q912" s="9">
        <f t="shared" si="28"/>
        <v>42737.545358796298</v>
      </c>
      <c r="R912">
        <f t="shared" si="29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8299</v>
      </c>
      <c r="O913" t="s">
        <v>8299</v>
      </c>
      <c r="P913" t="s">
        <v>8302</v>
      </c>
      <c r="Q913" s="9">
        <f t="shared" si="28"/>
        <v>41642.005150462966</v>
      </c>
      <c r="R913">
        <f t="shared" si="29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8299</v>
      </c>
      <c r="O914" t="s">
        <v>8299</v>
      </c>
      <c r="P914" t="s">
        <v>8302</v>
      </c>
      <c r="Q914" s="9">
        <f t="shared" si="28"/>
        <v>41194.109340277777</v>
      </c>
      <c r="R914">
        <f t="shared" si="29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8299</v>
      </c>
      <c r="O915" t="s">
        <v>8299</v>
      </c>
      <c r="P915" t="s">
        <v>8302</v>
      </c>
      <c r="Q915" s="9">
        <f t="shared" si="28"/>
        <v>41004.139108796298</v>
      </c>
      <c r="R915">
        <f t="shared" si="29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8299</v>
      </c>
      <c r="O916" t="s">
        <v>8299</v>
      </c>
      <c r="P916" t="s">
        <v>8302</v>
      </c>
      <c r="Q916" s="9">
        <f t="shared" si="28"/>
        <v>41116.763275462967</v>
      </c>
      <c r="R916">
        <f t="shared" si="29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8299</v>
      </c>
      <c r="O917" t="s">
        <v>8299</v>
      </c>
      <c r="P917" t="s">
        <v>8302</v>
      </c>
      <c r="Q917" s="9">
        <f t="shared" si="28"/>
        <v>40937.679560185185</v>
      </c>
      <c r="R917">
        <f t="shared" si="29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8299</v>
      </c>
      <c r="O918" t="s">
        <v>8299</v>
      </c>
      <c r="P918" t="s">
        <v>8302</v>
      </c>
      <c r="Q918" s="9">
        <f t="shared" si="28"/>
        <v>40434.853402777779</v>
      </c>
      <c r="R918">
        <f t="shared" si="29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8299</v>
      </c>
      <c r="O919" t="s">
        <v>8299</v>
      </c>
      <c r="P919" t="s">
        <v>8302</v>
      </c>
      <c r="Q919" s="9">
        <f t="shared" si="28"/>
        <v>41802.94363425926</v>
      </c>
      <c r="R919">
        <f t="shared" si="29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8299</v>
      </c>
      <c r="O920" t="s">
        <v>8299</v>
      </c>
      <c r="P920" t="s">
        <v>8302</v>
      </c>
      <c r="Q920" s="9">
        <f t="shared" si="28"/>
        <v>41944.916215277779</v>
      </c>
      <c r="R920">
        <f t="shared" si="29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8299</v>
      </c>
      <c r="O921" t="s">
        <v>8299</v>
      </c>
      <c r="P921" t="s">
        <v>8302</v>
      </c>
      <c r="Q921" s="9">
        <f t="shared" si="28"/>
        <v>41227.641724537039</v>
      </c>
      <c r="R921">
        <f t="shared" si="29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8299</v>
      </c>
      <c r="O922" t="s">
        <v>8299</v>
      </c>
      <c r="P922" t="s">
        <v>8302</v>
      </c>
      <c r="Q922" s="9">
        <f t="shared" si="28"/>
        <v>41562.67155092593</v>
      </c>
      <c r="R922">
        <f t="shared" si="29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8299</v>
      </c>
      <c r="O923" t="s">
        <v>8299</v>
      </c>
      <c r="P923" t="s">
        <v>8302</v>
      </c>
      <c r="Q923" s="9">
        <f t="shared" si="28"/>
        <v>40847.171018518515</v>
      </c>
      <c r="R923">
        <f t="shared" si="29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8299</v>
      </c>
      <c r="O924" t="s">
        <v>8299</v>
      </c>
      <c r="P924" t="s">
        <v>8302</v>
      </c>
      <c r="Q924" s="9">
        <f t="shared" si="28"/>
        <v>41878.530011574076</v>
      </c>
      <c r="R924">
        <f t="shared" si="29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8299</v>
      </c>
      <c r="O925" t="s">
        <v>8299</v>
      </c>
      <c r="P925" t="s">
        <v>8302</v>
      </c>
      <c r="Q925" s="9">
        <f t="shared" si="28"/>
        <v>41934.959756944445</v>
      </c>
      <c r="R925">
        <f t="shared" si="29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8299</v>
      </c>
      <c r="O926" t="s">
        <v>8299</v>
      </c>
      <c r="P926" t="s">
        <v>8302</v>
      </c>
      <c r="Q926" s="9">
        <f t="shared" si="28"/>
        <v>41288.942928240744</v>
      </c>
      <c r="R926">
        <f t="shared" si="29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8299</v>
      </c>
      <c r="O927" t="s">
        <v>8299</v>
      </c>
      <c r="P927" t="s">
        <v>8302</v>
      </c>
      <c r="Q927" s="9">
        <f t="shared" si="28"/>
        <v>41575.880914351852</v>
      </c>
      <c r="R927">
        <f t="shared" si="29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8299</v>
      </c>
      <c r="O928" t="s">
        <v>8299</v>
      </c>
      <c r="P928" t="s">
        <v>8302</v>
      </c>
      <c r="Q928" s="9">
        <f t="shared" si="28"/>
        <v>40338.02002314815</v>
      </c>
      <c r="R928">
        <f t="shared" si="29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8299</v>
      </c>
      <c r="O929" t="s">
        <v>8299</v>
      </c>
      <c r="P929" t="s">
        <v>8302</v>
      </c>
      <c r="Q929" s="9">
        <f t="shared" si="28"/>
        <v>41013.822858796295</v>
      </c>
      <c r="R929">
        <f t="shared" si="29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8299</v>
      </c>
      <c r="O930" t="s">
        <v>8299</v>
      </c>
      <c r="P930" t="s">
        <v>8302</v>
      </c>
      <c r="Q930" s="9">
        <f t="shared" si="28"/>
        <v>41180.86241898148</v>
      </c>
      <c r="R930">
        <f t="shared" si="29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8299</v>
      </c>
      <c r="O931" t="s">
        <v>8299</v>
      </c>
      <c r="P931" t="s">
        <v>8302</v>
      </c>
      <c r="Q931" s="9">
        <f t="shared" si="28"/>
        <v>40978.238067129627</v>
      </c>
      <c r="R931">
        <f t="shared" si="29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8299</v>
      </c>
      <c r="O932" t="s">
        <v>8299</v>
      </c>
      <c r="P932" t="s">
        <v>8302</v>
      </c>
      <c r="Q932" s="9">
        <f t="shared" si="28"/>
        <v>40312.915578703702</v>
      </c>
      <c r="R932">
        <f t="shared" si="29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8299</v>
      </c>
      <c r="O933" t="s">
        <v>8299</v>
      </c>
      <c r="P933" t="s">
        <v>8302</v>
      </c>
      <c r="Q933" s="9">
        <f t="shared" si="28"/>
        <v>41680.359976851854</v>
      </c>
      <c r="R933">
        <f t="shared" si="29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8299</v>
      </c>
      <c r="O934" t="s">
        <v>8299</v>
      </c>
      <c r="P934" t="s">
        <v>8302</v>
      </c>
      <c r="Q934" s="9">
        <f t="shared" si="28"/>
        <v>41310.969270833331</v>
      </c>
      <c r="R934">
        <f t="shared" si="29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8299</v>
      </c>
      <c r="O935" t="s">
        <v>8299</v>
      </c>
      <c r="P935" t="s">
        <v>8302</v>
      </c>
      <c r="Q935" s="9">
        <f t="shared" si="28"/>
        <v>41711.169085648151</v>
      </c>
      <c r="R935">
        <f t="shared" si="29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8299</v>
      </c>
      <c r="O936" t="s">
        <v>8299</v>
      </c>
      <c r="P936" t="s">
        <v>8302</v>
      </c>
      <c r="Q936" s="9">
        <f t="shared" si="28"/>
        <v>41733.737083333333</v>
      </c>
      <c r="R936">
        <f t="shared" si="29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8299</v>
      </c>
      <c r="O937" t="s">
        <v>8299</v>
      </c>
      <c r="P937" t="s">
        <v>8302</v>
      </c>
      <c r="Q937" s="9">
        <f t="shared" si="28"/>
        <v>42368.333668981482</v>
      </c>
      <c r="R937">
        <f t="shared" si="29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8299</v>
      </c>
      <c r="O938" t="s">
        <v>8299</v>
      </c>
      <c r="P938" t="s">
        <v>8302</v>
      </c>
      <c r="Q938" s="9">
        <f t="shared" si="28"/>
        <v>40883.024178240739</v>
      </c>
      <c r="R938">
        <f t="shared" si="29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8299</v>
      </c>
      <c r="O939" t="s">
        <v>8299</v>
      </c>
      <c r="P939" t="s">
        <v>8302</v>
      </c>
      <c r="Q939" s="9">
        <f t="shared" si="28"/>
        <v>41551.798113425924</v>
      </c>
      <c r="R939">
        <f t="shared" si="29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8299</v>
      </c>
      <c r="O940" t="s">
        <v>8299</v>
      </c>
      <c r="P940" t="s">
        <v>8302</v>
      </c>
      <c r="Q940" s="9">
        <f t="shared" si="28"/>
        <v>41124.479722222226</v>
      </c>
      <c r="R940">
        <f t="shared" si="29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8299</v>
      </c>
      <c r="O941" t="s">
        <v>8299</v>
      </c>
      <c r="P941" t="s">
        <v>8302</v>
      </c>
      <c r="Q941" s="9">
        <f t="shared" si="28"/>
        <v>41416.763171296298</v>
      </c>
      <c r="R941">
        <f t="shared" si="29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8293</v>
      </c>
      <c r="O942" t="s">
        <v>8293</v>
      </c>
      <c r="P942" t="s">
        <v>8295</v>
      </c>
      <c r="Q942" s="9">
        <f t="shared" si="28"/>
        <v>42182.008402777778</v>
      </c>
      <c r="R942">
        <f t="shared" si="29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8293</v>
      </c>
      <c r="O943" t="s">
        <v>8293</v>
      </c>
      <c r="P943" t="s">
        <v>8295</v>
      </c>
      <c r="Q943" s="9">
        <f t="shared" si="28"/>
        <v>42746.096585648149</v>
      </c>
      <c r="R943">
        <f t="shared" si="29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8293</v>
      </c>
      <c r="O944" t="s">
        <v>8293</v>
      </c>
      <c r="P944" t="s">
        <v>8295</v>
      </c>
      <c r="Q944" s="9">
        <f t="shared" si="28"/>
        <v>42382.843287037031</v>
      </c>
      <c r="R944">
        <f t="shared" si="29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8293</v>
      </c>
      <c r="O945" t="s">
        <v>8293</v>
      </c>
      <c r="P945" t="s">
        <v>8295</v>
      </c>
      <c r="Q945" s="9">
        <f t="shared" si="28"/>
        <v>42673.66788194445</v>
      </c>
      <c r="R945">
        <f t="shared" si="29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8293</v>
      </c>
      <c r="O946" t="s">
        <v>8293</v>
      </c>
      <c r="P946" t="s">
        <v>8295</v>
      </c>
      <c r="Q946" s="9">
        <f t="shared" si="28"/>
        <v>42444.583912037036</v>
      </c>
      <c r="R946">
        <f t="shared" si="29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8293</v>
      </c>
      <c r="O947" t="s">
        <v>8293</v>
      </c>
      <c r="P947" t="s">
        <v>8295</v>
      </c>
      <c r="Q947" s="9">
        <f t="shared" si="28"/>
        <v>42732.872986111113</v>
      </c>
      <c r="R947">
        <f t="shared" si="29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8293</v>
      </c>
      <c r="O948" t="s">
        <v>8293</v>
      </c>
      <c r="P948" t="s">
        <v>8295</v>
      </c>
      <c r="Q948" s="9">
        <f t="shared" si="28"/>
        <v>42592.750555555554</v>
      </c>
      <c r="R948">
        <f t="shared" si="29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8293</v>
      </c>
      <c r="O949" t="s">
        <v>8293</v>
      </c>
      <c r="P949" t="s">
        <v>8295</v>
      </c>
      <c r="Q949" s="9">
        <f t="shared" si="28"/>
        <v>42491.781319444446</v>
      </c>
      <c r="R949">
        <f t="shared" si="29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8293</v>
      </c>
      <c r="O950" t="s">
        <v>8293</v>
      </c>
      <c r="P950" t="s">
        <v>8295</v>
      </c>
      <c r="Q950" s="9">
        <f t="shared" si="28"/>
        <v>42411.828287037039</v>
      </c>
      <c r="R950">
        <f t="shared" si="29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8293</v>
      </c>
      <c r="O951" t="s">
        <v>8293</v>
      </c>
      <c r="P951" t="s">
        <v>8295</v>
      </c>
      <c r="Q951" s="9">
        <f t="shared" si="28"/>
        <v>42361.043703703705</v>
      </c>
      <c r="R951">
        <f t="shared" si="29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8293</v>
      </c>
      <c r="O952" t="s">
        <v>8293</v>
      </c>
      <c r="P952" t="s">
        <v>8295</v>
      </c>
      <c r="Q952" s="9">
        <f t="shared" si="28"/>
        <v>42356.750706018516</v>
      </c>
      <c r="R952">
        <f t="shared" si="29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8293</v>
      </c>
      <c r="O953" t="s">
        <v>8293</v>
      </c>
      <c r="P953" t="s">
        <v>8295</v>
      </c>
      <c r="Q953" s="9">
        <f t="shared" si="28"/>
        <v>42480.653611111105</v>
      </c>
      <c r="R953">
        <f t="shared" si="29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8293</v>
      </c>
      <c r="O954" t="s">
        <v>8293</v>
      </c>
      <c r="P954" t="s">
        <v>8295</v>
      </c>
      <c r="Q954" s="9">
        <f t="shared" si="28"/>
        <v>42662.613564814819</v>
      </c>
      <c r="R954">
        <f t="shared" si="29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8293</v>
      </c>
      <c r="O955" t="s">
        <v>8293</v>
      </c>
      <c r="P955" t="s">
        <v>8295</v>
      </c>
      <c r="Q955" s="9">
        <f t="shared" si="28"/>
        <v>41999.164340277777</v>
      </c>
      <c r="R955">
        <f t="shared" si="29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8293</v>
      </c>
      <c r="O956" t="s">
        <v>8293</v>
      </c>
      <c r="P956" t="s">
        <v>8295</v>
      </c>
      <c r="Q956" s="9">
        <f t="shared" si="28"/>
        <v>42194.833784722221</v>
      </c>
      <c r="R956">
        <f t="shared" si="29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8293</v>
      </c>
      <c r="O957" t="s">
        <v>8293</v>
      </c>
      <c r="P957" t="s">
        <v>8295</v>
      </c>
      <c r="Q957" s="9">
        <f t="shared" si="28"/>
        <v>42586.295138888891</v>
      </c>
      <c r="R957">
        <f t="shared" si="29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8293</v>
      </c>
      <c r="O958" t="s">
        <v>8293</v>
      </c>
      <c r="P958" t="s">
        <v>8295</v>
      </c>
      <c r="Q958" s="9">
        <f t="shared" si="28"/>
        <v>42060.913877314815</v>
      </c>
      <c r="R958">
        <f t="shared" si="29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8293</v>
      </c>
      <c r="O959" t="s">
        <v>8293</v>
      </c>
      <c r="P959" t="s">
        <v>8295</v>
      </c>
      <c r="Q959" s="9">
        <f t="shared" si="28"/>
        <v>42660.552465277782</v>
      </c>
      <c r="R959">
        <f t="shared" si="29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8293</v>
      </c>
      <c r="O960" t="s">
        <v>8293</v>
      </c>
      <c r="P960" t="s">
        <v>8295</v>
      </c>
      <c r="Q960" s="9">
        <f t="shared" si="28"/>
        <v>42082.802812499998</v>
      </c>
      <c r="R960">
        <f t="shared" si="29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8293</v>
      </c>
      <c r="O961" t="s">
        <v>8293</v>
      </c>
      <c r="P961" t="s">
        <v>8295</v>
      </c>
      <c r="Q961" s="9">
        <f t="shared" si="28"/>
        <v>41993.174363425926</v>
      </c>
      <c r="R961">
        <f t="shared" si="29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8293</v>
      </c>
      <c r="O962" t="s">
        <v>8293</v>
      </c>
      <c r="P962" t="s">
        <v>8295</v>
      </c>
      <c r="Q962" s="9">
        <f t="shared" ref="Q962:Q1025" si="30">(((J962/60)/60)/24)+DATE(1970,1,1)</f>
        <v>42766.626793981486</v>
      </c>
      <c r="R962">
        <f t="shared" si="29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8293</v>
      </c>
      <c r="O963" t="s">
        <v>8293</v>
      </c>
      <c r="P963" t="s">
        <v>8295</v>
      </c>
      <c r="Q963" s="9">
        <f t="shared" si="30"/>
        <v>42740.693692129629</v>
      </c>
      <c r="R963">
        <f t="shared" ref="R963:R1026" si="31">YEAR(Q963)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8293</v>
      </c>
      <c r="O964" t="s">
        <v>8293</v>
      </c>
      <c r="P964" t="s">
        <v>8295</v>
      </c>
      <c r="Q964" s="9">
        <f t="shared" si="30"/>
        <v>42373.712418981479</v>
      </c>
      <c r="R964">
        <f t="shared" si="31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8293</v>
      </c>
      <c r="O965" t="s">
        <v>8293</v>
      </c>
      <c r="P965" t="s">
        <v>8295</v>
      </c>
      <c r="Q965" s="9">
        <f t="shared" si="30"/>
        <v>42625.635636574079</v>
      </c>
      <c r="R965">
        <f t="shared" si="31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8293</v>
      </c>
      <c r="O966" t="s">
        <v>8293</v>
      </c>
      <c r="P966" t="s">
        <v>8295</v>
      </c>
      <c r="Q966" s="9">
        <f t="shared" si="30"/>
        <v>42208.628692129627</v>
      </c>
      <c r="R966">
        <f t="shared" si="31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8293</v>
      </c>
      <c r="O967" t="s">
        <v>8293</v>
      </c>
      <c r="P967" t="s">
        <v>8295</v>
      </c>
      <c r="Q967" s="9">
        <f t="shared" si="30"/>
        <v>42637.016736111109</v>
      </c>
      <c r="R967">
        <f t="shared" si="31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8293</v>
      </c>
      <c r="O968" t="s">
        <v>8293</v>
      </c>
      <c r="P968" t="s">
        <v>8295</v>
      </c>
      <c r="Q968" s="9">
        <f t="shared" si="30"/>
        <v>42619.635787037041</v>
      </c>
      <c r="R968">
        <f t="shared" si="31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8293</v>
      </c>
      <c r="O969" t="s">
        <v>8293</v>
      </c>
      <c r="P969" t="s">
        <v>8295</v>
      </c>
      <c r="Q969" s="9">
        <f t="shared" si="30"/>
        <v>42422.254328703704</v>
      </c>
      <c r="R969">
        <f t="shared" si="31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8293</v>
      </c>
      <c r="O970" t="s">
        <v>8293</v>
      </c>
      <c r="P970" t="s">
        <v>8295</v>
      </c>
      <c r="Q970" s="9">
        <f t="shared" si="30"/>
        <v>41836.847615740742</v>
      </c>
      <c r="R970">
        <f t="shared" si="31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8293</v>
      </c>
      <c r="O971" t="s">
        <v>8293</v>
      </c>
      <c r="P971" t="s">
        <v>8295</v>
      </c>
      <c r="Q971" s="9">
        <f t="shared" si="30"/>
        <v>42742.30332175926</v>
      </c>
      <c r="R971">
        <f t="shared" si="31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8293</v>
      </c>
      <c r="O972" t="s">
        <v>8293</v>
      </c>
      <c r="P972" t="s">
        <v>8295</v>
      </c>
      <c r="Q972" s="9">
        <f t="shared" si="30"/>
        <v>42721.220520833333</v>
      </c>
      <c r="R972">
        <f t="shared" si="31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8293</v>
      </c>
      <c r="O973" t="s">
        <v>8293</v>
      </c>
      <c r="P973" t="s">
        <v>8295</v>
      </c>
      <c r="Q973" s="9">
        <f t="shared" si="30"/>
        <v>42111.709027777775</v>
      </c>
      <c r="R973">
        <f t="shared" si="31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8293</v>
      </c>
      <c r="O974" t="s">
        <v>8293</v>
      </c>
      <c r="P974" t="s">
        <v>8295</v>
      </c>
      <c r="Q974" s="9">
        <f t="shared" si="30"/>
        <v>41856.865717592591</v>
      </c>
      <c r="R974">
        <f t="shared" si="31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8293</v>
      </c>
      <c r="O975" t="s">
        <v>8293</v>
      </c>
      <c r="P975" t="s">
        <v>8295</v>
      </c>
      <c r="Q975" s="9">
        <f t="shared" si="30"/>
        <v>42257.014965277776</v>
      </c>
      <c r="R975">
        <f t="shared" si="31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8293</v>
      </c>
      <c r="O976" t="s">
        <v>8293</v>
      </c>
      <c r="P976" t="s">
        <v>8295</v>
      </c>
      <c r="Q976" s="9">
        <f t="shared" si="30"/>
        <v>42424.749490740738</v>
      </c>
      <c r="R976">
        <f t="shared" si="31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8293</v>
      </c>
      <c r="O977" t="s">
        <v>8293</v>
      </c>
      <c r="P977" t="s">
        <v>8295</v>
      </c>
      <c r="Q977" s="9">
        <f t="shared" si="30"/>
        <v>42489.696585648147</v>
      </c>
      <c r="R977">
        <f t="shared" si="31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8293</v>
      </c>
      <c r="O978" t="s">
        <v>8293</v>
      </c>
      <c r="P978" t="s">
        <v>8295</v>
      </c>
      <c r="Q978" s="9">
        <f t="shared" si="30"/>
        <v>42185.058993055558</v>
      </c>
      <c r="R978">
        <f t="shared" si="31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8293</v>
      </c>
      <c r="O979" t="s">
        <v>8293</v>
      </c>
      <c r="P979" t="s">
        <v>8295</v>
      </c>
      <c r="Q979" s="9">
        <f t="shared" si="30"/>
        <v>42391.942094907412</v>
      </c>
      <c r="R979">
        <f t="shared" si="31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8293</v>
      </c>
      <c r="O980" t="s">
        <v>8293</v>
      </c>
      <c r="P980" t="s">
        <v>8295</v>
      </c>
      <c r="Q980" s="9">
        <f t="shared" si="30"/>
        <v>42395.309039351851</v>
      </c>
      <c r="R980">
        <f t="shared" si="31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8293</v>
      </c>
      <c r="O981" t="s">
        <v>8293</v>
      </c>
      <c r="P981" t="s">
        <v>8295</v>
      </c>
      <c r="Q981" s="9">
        <f t="shared" si="30"/>
        <v>42506.416990740734</v>
      </c>
      <c r="R981">
        <f t="shared" si="31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8293</v>
      </c>
      <c r="O982" t="s">
        <v>8293</v>
      </c>
      <c r="P982" t="s">
        <v>8295</v>
      </c>
      <c r="Q982" s="9">
        <f t="shared" si="30"/>
        <v>41928.904189814813</v>
      </c>
      <c r="R982">
        <f t="shared" si="31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8293</v>
      </c>
      <c r="O983" t="s">
        <v>8293</v>
      </c>
      <c r="P983" t="s">
        <v>8295</v>
      </c>
      <c r="Q983" s="9">
        <f t="shared" si="30"/>
        <v>41830.947013888886</v>
      </c>
      <c r="R983">
        <f t="shared" si="31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8293</v>
      </c>
      <c r="O984" t="s">
        <v>8293</v>
      </c>
      <c r="P984" t="s">
        <v>8295</v>
      </c>
      <c r="Q984" s="9">
        <f t="shared" si="30"/>
        <v>42615.753310185188</v>
      </c>
      <c r="R984">
        <f t="shared" si="31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8293</v>
      </c>
      <c r="O985" t="s">
        <v>8293</v>
      </c>
      <c r="P985" t="s">
        <v>8295</v>
      </c>
      <c r="Q985" s="9">
        <f t="shared" si="30"/>
        <v>42574.667650462965</v>
      </c>
      <c r="R985">
        <f t="shared" si="31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8293</v>
      </c>
      <c r="O986" t="s">
        <v>8293</v>
      </c>
      <c r="P986" t="s">
        <v>8295</v>
      </c>
      <c r="Q986" s="9">
        <f t="shared" si="30"/>
        <v>42061.11583333333</v>
      </c>
      <c r="R986">
        <f t="shared" si="31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8293</v>
      </c>
      <c r="O987" t="s">
        <v>8293</v>
      </c>
      <c r="P987" t="s">
        <v>8295</v>
      </c>
      <c r="Q987" s="9">
        <f t="shared" si="30"/>
        <v>42339.967708333337</v>
      </c>
      <c r="R987">
        <f t="shared" si="31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8293</v>
      </c>
      <c r="O988" t="s">
        <v>8293</v>
      </c>
      <c r="P988" t="s">
        <v>8295</v>
      </c>
      <c r="Q988" s="9">
        <f t="shared" si="30"/>
        <v>42324.767361111109</v>
      </c>
      <c r="R988">
        <f t="shared" si="31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8293</v>
      </c>
      <c r="O989" t="s">
        <v>8293</v>
      </c>
      <c r="P989" t="s">
        <v>8295</v>
      </c>
      <c r="Q989" s="9">
        <f t="shared" si="30"/>
        <v>41773.294560185182</v>
      </c>
      <c r="R989">
        <f t="shared" si="31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8293</v>
      </c>
      <c r="O990" t="s">
        <v>8293</v>
      </c>
      <c r="P990" t="s">
        <v>8295</v>
      </c>
      <c r="Q990" s="9">
        <f t="shared" si="30"/>
        <v>42614.356770833328</v>
      </c>
      <c r="R990">
        <f t="shared" si="31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8293</v>
      </c>
      <c r="O991" t="s">
        <v>8293</v>
      </c>
      <c r="P991" t="s">
        <v>8295</v>
      </c>
      <c r="Q991" s="9">
        <f t="shared" si="30"/>
        <v>42611.933969907404</v>
      </c>
      <c r="R991">
        <f t="shared" si="31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8293</v>
      </c>
      <c r="O992" t="s">
        <v>8293</v>
      </c>
      <c r="P992" t="s">
        <v>8295</v>
      </c>
      <c r="Q992" s="9">
        <f t="shared" si="30"/>
        <v>41855.784305555557</v>
      </c>
      <c r="R992">
        <f t="shared" si="31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8293</v>
      </c>
      <c r="O993" t="s">
        <v>8293</v>
      </c>
      <c r="P993" t="s">
        <v>8295</v>
      </c>
      <c r="Q993" s="9">
        <f t="shared" si="30"/>
        <v>42538.75680555556</v>
      </c>
      <c r="R993">
        <f t="shared" si="31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8293</v>
      </c>
      <c r="O994" t="s">
        <v>8293</v>
      </c>
      <c r="P994" t="s">
        <v>8295</v>
      </c>
      <c r="Q994" s="9">
        <f t="shared" si="30"/>
        <v>42437.924988425926</v>
      </c>
      <c r="R994">
        <f t="shared" si="31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8293</v>
      </c>
      <c r="O995" t="s">
        <v>8293</v>
      </c>
      <c r="P995" t="s">
        <v>8295</v>
      </c>
      <c r="Q995" s="9">
        <f t="shared" si="30"/>
        <v>42652.964907407411</v>
      </c>
      <c r="R995">
        <f t="shared" si="31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8293</v>
      </c>
      <c r="O996" t="s">
        <v>8293</v>
      </c>
      <c r="P996" t="s">
        <v>8295</v>
      </c>
      <c r="Q996" s="9">
        <f t="shared" si="30"/>
        <v>41921.263078703705</v>
      </c>
      <c r="R996">
        <f t="shared" si="31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8293</v>
      </c>
      <c r="O997" t="s">
        <v>8293</v>
      </c>
      <c r="P997" t="s">
        <v>8295</v>
      </c>
      <c r="Q997" s="9">
        <f t="shared" si="30"/>
        <v>41947.940740740742</v>
      </c>
      <c r="R997">
        <f t="shared" si="31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8293</v>
      </c>
      <c r="O998" t="s">
        <v>8293</v>
      </c>
      <c r="P998" t="s">
        <v>8295</v>
      </c>
      <c r="Q998" s="9">
        <f t="shared" si="30"/>
        <v>41817.866435185184</v>
      </c>
      <c r="R998">
        <f t="shared" si="31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8293</v>
      </c>
      <c r="O999" t="s">
        <v>8293</v>
      </c>
      <c r="P999" t="s">
        <v>8295</v>
      </c>
      <c r="Q999" s="9">
        <f t="shared" si="30"/>
        <v>41941.10297453704</v>
      </c>
      <c r="R999">
        <f t="shared" si="31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8293</v>
      </c>
      <c r="O1000" t="s">
        <v>8293</v>
      </c>
      <c r="P1000" t="s">
        <v>8295</v>
      </c>
      <c r="Q1000" s="9">
        <f t="shared" si="30"/>
        <v>42282.168993055559</v>
      </c>
      <c r="R1000">
        <f t="shared" si="31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8293</v>
      </c>
      <c r="O1001" t="s">
        <v>8293</v>
      </c>
      <c r="P1001" t="s">
        <v>8295</v>
      </c>
      <c r="Q1001" s="9">
        <f t="shared" si="30"/>
        <v>41926.29965277778</v>
      </c>
      <c r="R1001">
        <f t="shared" si="31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8293</v>
      </c>
      <c r="O1002" t="s">
        <v>8293</v>
      </c>
      <c r="P1002" t="s">
        <v>8295</v>
      </c>
      <c r="Q1002" s="9">
        <f t="shared" si="30"/>
        <v>42749.059722222228</v>
      </c>
      <c r="R1002">
        <f t="shared" si="31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8293</v>
      </c>
      <c r="O1003" t="s">
        <v>8293</v>
      </c>
      <c r="P1003" t="s">
        <v>8295</v>
      </c>
      <c r="Q1003" s="9">
        <f t="shared" si="30"/>
        <v>42720.720057870371</v>
      </c>
      <c r="R1003">
        <f t="shared" si="31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8293</v>
      </c>
      <c r="O1004" t="s">
        <v>8293</v>
      </c>
      <c r="P1004" t="s">
        <v>8295</v>
      </c>
      <c r="Q1004" s="9">
        <f t="shared" si="30"/>
        <v>42325.684189814812</v>
      </c>
      <c r="R1004">
        <f t="shared" si="31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8293</v>
      </c>
      <c r="O1005" t="s">
        <v>8293</v>
      </c>
      <c r="P1005" t="s">
        <v>8295</v>
      </c>
      <c r="Q1005" s="9">
        <f t="shared" si="30"/>
        <v>42780.709039351852</v>
      </c>
      <c r="R1005">
        <f t="shared" si="31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8293</v>
      </c>
      <c r="O1006" t="s">
        <v>8293</v>
      </c>
      <c r="P1006" t="s">
        <v>8295</v>
      </c>
      <c r="Q1006" s="9">
        <f t="shared" si="30"/>
        <v>42388.708645833336</v>
      </c>
      <c r="R1006">
        <f t="shared" si="31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8293</v>
      </c>
      <c r="O1007" t="s">
        <v>8293</v>
      </c>
      <c r="P1007" t="s">
        <v>8295</v>
      </c>
      <c r="Q1007" s="9">
        <f t="shared" si="30"/>
        <v>42276.624803240738</v>
      </c>
      <c r="R1007">
        <f t="shared" si="31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8293</v>
      </c>
      <c r="O1008" t="s">
        <v>8293</v>
      </c>
      <c r="P1008" t="s">
        <v>8295</v>
      </c>
      <c r="Q1008" s="9">
        <f t="shared" si="30"/>
        <v>41977.040185185186</v>
      </c>
      <c r="R1008">
        <f t="shared" si="31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8293</v>
      </c>
      <c r="O1009" t="s">
        <v>8293</v>
      </c>
      <c r="P1009" t="s">
        <v>8295</v>
      </c>
      <c r="Q1009" s="9">
        <f t="shared" si="30"/>
        <v>42676.583599537036</v>
      </c>
      <c r="R1009">
        <f t="shared" si="31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8293</v>
      </c>
      <c r="O1010" t="s">
        <v>8293</v>
      </c>
      <c r="P1010" t="s">
        <v>8295</v>
      </c>
      <c r="Q1010" s="9">
        <f t="shared" si="30"/>
        <v>42702.809201388889</v>
      </c>
      <c r="R1010">
        <f t="shared" si="31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8293</v>
      </c>
      <c r="O1011" t="s">
        <v>8293</v>
      </c>
      <c r="P1011" t="s">
        <v>8295</v>
      </c>
      <c r="Q1011" s="9">
        <f t="shared" si="30"/>
        <v>42510.604699074072</v>
      </c>
      <c r="R1011">
        <f t="shared" si="31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8293</v>
      </c>
      <c r="O1012" t="s">
        <v>8293</v>
      </c>
      <c r="P1012" t="s">
        <v>8295</v>
      </c>
      <c r="Q1012" s="9">
        <f t="shared" si="30"/>
        <v>42561.829421296294</v>
      </c>
      <c r="R1012">
        <f t="shared" si="31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8293</v>
      </c>
      <c r="O1013" t="s">
        <v>8293</v>
      </c>
      <c r="P1013" t="s">
        <v>8295</v>
      </c>
      <c r="Q1013" s="9">
        <f t="shared" si="30"/>
        <v>41946.898090277777</v>
      </c>
      <c r="R1013">
        <f t="shared" si="31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8293</v>
      </c>
      <c r="O1014" t="s">
        <v>8293</v>
      </c>
      <c r="P1014" t="s">
        <v>8295</v>
      </c>
      <c r="Q1014" s="9">
        <f t="shared" si="30"/>
        <v>42714.440416666665</v>
      </c>
      <c r="R1014">
        <f t="shared" si="31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8293</v>
      </c>
      <c r="O1015" t="s">
        <v>8293</v>
      </c>
      <c r="P1015" t="s">
        <v>8295</v>
      </c>
      <c r="Q1015" s="9">
        <f t="shared" si="30"/>
        <v>42339.833981481483</v>
      </c>
      <c r="R1015">
        <f t="shared" si="31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8293</v>
      </c>
      <c r="O1016" t="s">
        <v>8293</v>
      </c>
      <c r="P1016" t="s">
        <v>8295</v>
      </c>
      <c r="Q1016" s="9">
        <f t="shared" si="30"/>
        <v>41955.002488425926</v>
      </c>
      <c r="R1016">
        <f t="shared" si="31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8293</v>
      </c>
      <c r="O1017" t="s">
        <v>8293</v>
      </c>
      <c r="P1017" t="s">
        <v>8295</v>
      </c>
      <c r="Q1017" s="9">
        <f t="shared" si="30"/>
        <v>42303.878414351857</v>
      </c>
      <c r="R1017">
        <f t="shared" si="31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8293</v>
      </c>
      <c r="O1018" t="s">
        <v>8293</v>
      </c>
      <c r="P1018" t="s">
        <v>8295</v>
      </c>
      <c r="Q1018" s="9">
        <f t="shared" si="30"/>
        <v>42422.107129629629</v>
      </c>
      <c r="R1018">
        <f t="shared" si="31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8293</v>
      </c>
      <c r="O1019" t="s">
        <v>8293</v>
      </c>
      <c r="P1019" t="s">
        <v>8295</v>
      </c>
      <c r="Q1019" s="9">
        <f t="shared" si="30"/>
        <v>42289.675173611111</v>
      </c>
      <c r="R1019">
        <f t="shared" si="31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8293</v>
      </c>
      <c r="O1020" t="s">
        <v>8293</v>
      </c>
      <c r="P1020" t="s">
        <v>8295</v>
      </c>
      <c r="Q1020" s="9">
        <f t="shared" si="30"/>
        <v>42535.492280092592</v>
      </c>
      <c r="R1020">
        <f t="shared" si="31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8293</v>
      </c>
      <c r="O1021" t="s">
        <v>8293</v>
      </c>
      <c r="P1021" t="s">
        <v>8295</v>
      </c>
      <c r="Q1021" s="9">
        <f t="shared" si="30"/>
        <v>42009.973946759259</v>
      </c>
      <c r="R1021">
        <f t="shared" si="31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8299</v>
      </c>
      <c r="O1022" t="s">
        <v>8299</v>
      </c>
      <c r="P1022" t="s">
        <v>8304</v>
      </c>
      <c r="Q1022" s="9">
        <f t="shared" si="30"/>
        <v>42127.069548611107</v>
      </c>
      <c r="R1022">
        <f t="shared" si="31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8299</v>
      </c>
      <c r="O1023" t="s">
        <v>8299</v>
      </c>
      <c r="P1023" t="s">
        <v>8304</v>
      </c>
      <c r="Q1023" s="9">
        <f t="shared" si="30"/>
        <v>42271.251979166671</v>
      </c>
      <c r="R1023">
        <f t="shared" si="31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8299</v>
      </c>
      <c r="O1024" t="s">
        <v>8299</v>
      </c>
      <c r="P1024" t="s">
        <v>8304</v>
      </c>
      <c r="Q1024" s="9">
        <f t="shared" si="30"/>
        <v>42111.646724537044</v>
      </c>
      <c r="R1024">
        <f t="shared" si="31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8299</v>
      </c>
      <c r="O1025" t="s">
        <v>8299</v>
      </c>
      <c r="P1025" t="s">
        <v>8304</v>
      </c>
      <c r="Q1025" s="9">
        <f t="shared" si="30"/>
        <v>42145.919687500005</v>
      </c>
      <c r="R1025">
        <f t="shared" si="31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8299</v>
      </c>
      <c r="O1026" t="s">
        <v>8299</v>
      </c>
      <c r="P1026" t="s">
        <v>8304</v>
      </c>
      <c r="Q1026" s="9">
        <f t="shared" ref="Q1026:Q1089" si="32">(((J1026/60)/60)/24)+DATE(1970,1,1)</f>
        <v>42370.580590277779</v>
      </c>
      <c r="R1026">
        <f t="shared" si="31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8299</v>
      </c>
      <c r="O1027" t="s">
        <v>8299</v>
      </c>
      <c r="P1027" t="s">
        <v>8304</v>
      </c>
      <c r="Q1027" s="9">
        <f t="shared" si="32"/>
        <v>42049.833761574075</v>
      </c>
      <c r="R1027">
        <f t="shared" ref="R1027:R1090" si="33">YEAR(Q1027)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8299</v>
      </c>
      <c r="O1028" t="s">
        <v>8299</v>
      </c>
      <c r="P1028" t="s">
        <v>8304</v>
      </c>
      <c r="Q1028" s="9">
        <f t="shared" si="32"/>
        <v>42426.407592592594</v>
      </c>
      <c r="R1028">
        <f t="shared" si="33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8299</v>
      </c>
      <c r="O1029" t="s">
        <v>8299</v>
      </c>
      <c r="P1029" t="s">
        <v>8304</v>
      </c>
      <c r="Q1029" s="9">
        <f t="shared" si="32"/>
        <v>41905.034108796295</v>
      </c>
      <c r="R1029">
        <f t="shared" si="33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8299</v>
      </c>
      <c r="O1030" t="s">
        <v>8299</v>
      </c>
      <c r="P1030" t="s">
        <v>8304</v>
      </c>
      <c r="Q1030" s="9">
        <f t="shared" si="32"/>
        <v>42755.627372685187</v>
      </c>
      <c r="R1030">
        <f t="shared" si="33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8299</v>
      </c>
      <c r="O1031" t="s">
        <v>8299</v>
      </c>
      <c r="P1031" t="s">
        <v>8304</v>
      </c>
      <c r="Q1031" s="9">
        <f t="shared" si="32"/>
        <v>42044.711886574078</v>
      </c>
      <c r="R1031">
        <f t="shared" si="33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8299</v>
      </c>
      <c r="O1032" t="s">
        <v>8299</v>
      </c>
      <c r="P1032" t="s">
        <v>8304</v>
      </c>
      <c r="Q1032" s="9">
        <f t="shared" si="32"/>
        <v>42611.483206018514</v>
      </c>
      <c r="R1032">
        <f t="shared" si="33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8299</v>
      </c>
      <c r="O1033" t="s">
        <v>8299</v>
      </c>
      <c r="P1033" t="s">
        <v>8304</v>
      </c>
      <c r="Q1033" s="9">
        <f t="shared" si="32"/>
        <v>42324.764004629629</v>
      </c>
      <c r="R1033">
        <f t="shared" si="33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8299</v>
      </c>
      <c r="O1034" t="s">
        <v>8299</v>
      </c>
      <c r="P1034" t="s">
        <v>8304</v>
      </c>
      <c r="Q1034" s="9">
        <f t="shared" si="32"/>
        <v>42514.666956018518</v>
      </c>
      <c r="R1034">
        <f t="shared" si="33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8299</v>
      </c>
      <c r="O1035" t="s">
        <v>8299</v>
      </c>
      <c r="P1035" t="s">
        <v>8304</v>
      </c>
      <c r="Q1035" s="9">
        <f t="shared" si="32"/>
        <v>42688.732407407413</v>
      </c>
      <c r="R1035">
        <f t="shared" si="33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8299</v>
      </c>
      <c r="O1036" t="s">
        <v>8299</v>
      </c>
      <c r="P1036" t="s">
        <v>8304</v>
      </c>
      <c r="Q1036" s="9">
        <f t="shared" si="32"/>
        <v>42555.166712962964</v>
      </c>
      <c r="R1036">
        <f t="shared" si="33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8299</v>
      </c>
      <c r="O1037" t="s">
        <v>8299</v>
      </c>
      <c r="P1037" t="s">
        <v>8304</v>
      </c>
      <c r="Q1037" s="9">
        <f t="shared" si="32"/>
        <v>42016.641435185185</v>
      </c>
      <c r="R1037">
        <f t="shared" si="33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8299</v>
      </c>
      <c r="O1038" t="s">
        <v>8299</v>
      </c>
      <c r="P1038" t="s">
        <v>8304</v>
      </c>
      <c r="Q1038" s="9">
        <f t="shared" si="32"/>
        <v>41249.448958333334</v>
      </c>
      <c r="R1038">
        <f t="shared" si="33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8299</v>
      </c>
      <c r="O1039" t="s">
        <v>8299</v>
      </c>
      <c r="P1039" t="s">
        <v>8304</v>
      </c>
      <c r="Q1039" s="9">
        <f t="shared" si="32"/>
        <v>42119.822476851856</v>
      </c>
      <c r="R1039">
        <f t="shared" si="33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8299</v>
      </c>
      <c r="O1040" t="s">
        <v>8299</v>
      </c>
      <c r="P1040" t="s">
        <v>8304</v>
      </c>
      <c r="Q1040" s="9">
        <f t="shared" si="32"/>
        <v>42418.231747685189</v>
      </c>
      <c r="R1040">
        <f t="shared" si="33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8299</v>
      </c>
      <c r="O1041" t="s">
        <v>8299</v>
      </c>
      <c r="P1041" t="s">
        <v>8304</v>
      </c>
      <c r="Q1041" s="9">
        <f t="shared" si="32"/>
        <v>42692.109328703707</v>
      </c>
      <c r="R1041">
        <f t="shared" si="33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8305</v>
      </c>
      <c r="O1042" t="s">
        <v>8305</v>
      </c>
      <c r="P1042" t="s">
        <v>8306</v>
      </c>
      <c r="Q1042" s="9">
        <f t="shared" si="32"/>
        <v>42579.708437499998</v>
      </c>
      <c r="R1042">
        <f t="shared" si="33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8305</v>
      </c>
      <c r="O1043" t="s">
        <v>8305</v>
      </c>
      <c r="P1043" t="s">
        <v>8306</v>
      </c>
      <c r="Q1043" s="9">
        <f t="shared" si="32"/>
        <v>41831.060092592597</v>
      </c>
      <c r="R1043">
        <f t="shared" si="33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8305</v>
      </c>
      <c r="O1044" t="s">
        <v>8305</v>
      </c>
      <c r="P1044" t="s">
        <v>8306</v>
      </c>
      <c r="Q1044" s="9">
        <f t="shared" si="32"/>
        <v>41851.696157407408</v>
      </c>
      <c r="R1044">
        <f t="shared" si="33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8305</v>
      </c>
      <c r="O1045" t="s">
        <v>8305</v>
      </c>
      <c r="P1045" t="s">
        <v>8306</v>
      </c>
      <c r="Q1045" s="9">
        <f t="shared" si="32"/>
        <v>42114.252951388888</v>
      </c>
      <c r="R1045">
        <f t="shared" si="33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8305</v>
      </c>
      <c r="O1046" t="s">
        <v>8305</v>
      </c>
      <c r="P1046" t="s">
        <v>8306</v>
      </c>
      <c r="Q1046" s="9">
        <f t="shared" si="32"/>
        <v>42011.925937499997</v>
      </c>
      <c r="R1046">
        <f t="shared" si="33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8305</v>
      </c>
      <c r="O1047" t="s">
        <v>8305</v>
      </c>
      <c r="P1047" t="s">
        <v>8306</v>
      </c>
      <c r="Q1047" s="9">
        <f t="shared" si="32"/>
        <v>41844.874421296299</v>
      </c>
      <c r="R1047">
        <f t="shared" si="33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8305</v>
      </c>
      <c r="O1048" t="s">
        <v>8305</v>
      </c>
      <c r="P1048" t="s">
        <v>8306</v>
      </c>
      <c r="Q1048" s="9">
        <f t="shared" si="32"/>
        <v>42319.851388888885</v>
      </c>
      <c r="R1048">
        <f t="shared" si="33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8305</v>
      </c>
      <c r="O1049" t="s">
        <v>8305</v>
      </c>
      <c r="P1049" t="s">
        <v>8306</v>
      </c>
      <c r="Q1049" s="9">
        <f t="shared" si="32"/>
        <v>41918.818460648145</v>
      </c>
      <c r="R1049">
        <f t="shared" si="33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8305</v>
      </c>
      <c r="O1050" t="s">
        <v>8305</v>
      </c>
      <c r="P1050" t="s">
        <v>8306</v>
      </c>
      <c r="Q1050" s="9">
        <f t="shared" si="32"/>
        <v>42598.053113425922</v>
      </c>
      <c r="R1050">
        <f t="shared" si="33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8305</v>
      </c>
      <c r="O1051" t="s">
        <v>8305</v>
      </c>
      <c r="P1051" t="s">
        <v>8306</v>
      </c>
      <c r="Q1051" s="9">
        <f t="shared" si="32"/>
        <v>42382.431076388893</v>
      </c>
      <c r="R1051">
        <f t="shared" si="33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8305</v>
      </c>
      <c r="O1052" t="s">
        <v>8305</v>
      </c>
      <c r="P1052" t="s">
        <v>8306</v>
      </c>
      <c r="Q1052" s="9">
        <f t="shared" si="32"/>
        <v>42231.7971875</v>
      </c>
      <c r="R1052">
        <f t="shared" si="33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8305</v>
      </c>
      <c r="O1053" t="s">
        <v>8305</v>
      </c>
      <c r="P1053" t="s">
        <v>8306</v>
      </c>
      <c r="Q1053" s="9">
        <f t="shared" si="32"/>
        <v>41850.014178240745</v>
      </c>
      <c r="R1053">
        <f t="shared" si="33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8305</v>
      </c>
      <c r="O1054" t="s">
        <v>8305</v>
      </c>
      <c r="P1054" t="s">
        <v>8306</v>
      </c>
      <c r="Q1054" s="9">
        <f t="shared" si="32"/>
        <v>42483.797395833331</v>
      </c>
      <c r="R1054">
        <f t="shared" si="33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8305</v>
      </c>
      <c r="O1055" t="s">
        <v>8305</v>
      </c>
      <c r="P1055" t="s">
        <v>8306</v>
      </c>
      <c r="Q1055" s="9">
        <f t="shared" si="32"/>
        <v>42775.172824074078</v>
      </c>
      <c r="R1055">
        <f t="shared" si="33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8305</v>
      </c>
      <c r="O1056" t="s">
        <v>8305</v>
      </c>
      <c r="P1056" t="s">
        <v>8306</v>
      </c>
      <c r="Q1056" s="9">
        <f t="shared" si="32"/>
        <v>41831.851840277777</v>
      </c>
      <c r="R1056">
        <f t="shared" si="33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8305</v>
      </c>
      <c r="O1057" t="s">
        <v>8305</v>
      </c>
      <c r="P1057" t="s">
        <v>8306</v>
      </c>
      <c r="Q1057" s="9">
        <f t="shared" si="32"/>
        <v>42406.992418981477</v>
      </c>
      <c r="R1057">
        <f t="shared" si="33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8305</v>
      </c>
      <c r="O1058" t="s">
        <v>8305</v>
      </c>
      <c r="P1058" t="s">
        <v>8306</v>
      </c>
      <c r="Q1058" s="9">
        <f t="shared" si="32"/>
        <v>42058.719641203701</v>
      </c>
      <c r="R1058">
        <f t="shared" si="33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8305</v>
      </c>
      <c r="O1059" t="s">
        <v>8305</v>
      </c>
      <c r="P1059" t="s">
        <v>8306</v>
      </c>
      <c r="Q1059" s="9">
        <f t="shared" si="32"/>
        <v>42678.871331018512</v>
      </c>
      <c r="R1059">
        <f t="shared" si="33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8305</v>
      </c>
      <c r="O1060" t="s">
        <v>8305</v>
      </c>
      <c r="P1060" t="s">
        <v>8306</v>
      </c>
      <c r="Q1060" s="9">
        <f t="shared" si="32"/>
        <v>42047.900960648149</v>
      </c>
      <c r="R1060">
        <f t="shared" si="33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8305</v>
      </c>
      <c r="O1061" t="s">
        <v>8305</v>
      </c>
      <c r="P1061" t="s">
        <v>8306</v>
      </c>
      <c r="Q1061" s="9">
        <f t="shared" si="32"/>
        <v>42046.79</v>
      </c>
      <c r="R1061">
        <f t="shared" si="33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8305</v>
      </c>
      <c r="O1062" t="s">
        <v>8305</v>
      </c>
      <c r="P1062" t="s">
        <v>8306</v>
      </c>
      <c r="Q1062" s="9">
        <f t="shared" si="32"/>
        <v>42079.913113425922</v>
      </c>
      <c r="R1062">
        <f t="shared" si="33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8305</v>
      </c>
      <c r="O1063" t="s">
        <v>8305</v>
      </c>
      <c r="P1063" t="s">
        <v>8306</v>
      </c>
      <c r="Q1063" s="9">
        <f t="shared" si="32"/>
        <v>42432.276712962965</v>
      </c>
      <c r="R1063">
        <f t="shared" si="33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8305</v>
      </c>
      <c r="O1064" t="s">
        <v>8305</v>
      </c>
      <c r="P1064" t="s">
        <v>8306</v>
      </c>
      <c r="Q1064" s="9">
        <f t="shared" si="32"/>
        <v>42556.807187500002</v>
      </c>
      <c r="R1064">
        <f t="shared" si="33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8305</v>
      </c>
      <c r="O1065" t="s">
        <v>8305</v>
      </c>
      <c r="P1065" t="s">
        <v>8306</v>
      </c>
      <c r="Q1065" s="9">
        <f t="shared" si="32"/>
        <v>42583.030810185184</v>
      </c>
      <c r="R1065">
        <f t="shared" si="33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8307</v>
      </c>
      <c r="O1066" t="s">
        <v>8307</v>
      </c>
      <c r="P1066" t="s">
        <v>8308</v>
      </c>
      <c r="Q1066" s="9">
        <f t="shared" si="32"/>
        <v>41417.228043981479</v>
      </c>
      <c r="R1066">
        <f t="shared" si="33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8307</v>
      </c>
      <c r="O1067" t="s">
        <v>8307</v>
      </c>
      <c r="P1067" t="s">
        <v>8308</v>
      </c>
      <c r="Q1067" s="9">
        <f t="shared" si="32"/>
        <v>41661.381041666667</v>
      </c>
      <c r="R1067">
        <f t="shared" si="33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8307</v>
      </c>
      <c r="O1068" t="s">
        <v>8307</v>
      </c>
      <c r="P1068" t="s">
        <v>8308</v>
      </c>
      <c r="Q1068" s="9">
        <f t="shared" si="32"/>
        <v>41445.962754629632</v>
      </c>
      <c r="R1068">
        <f t="shared" si="33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8307</v>
      </c>
      <c r="O1069" t="s">
        <v>8307</v>
      </c>
      <c r="P1069" t="s">
        <v>8308</v>
      </c>
      <c r="Q1069" s="9">
        <f t="shared" si="32"/>
        <v>41599.855682870373</v>
      </c>
      <c r="R1069">
        <f t="shared" si="33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8307</v>
      </c>
      <c r="O1070" t="s">
        <v>8307</v>
      </c>
      <c r="P1070" t="s">
        <v>8308</v>
      </c>
      <c r="Q1070" s="9">
        <f t="shared" si="32"/>
        <v>42440.371111111104</v>
      </c>
      <c r="R1070">
        <f t="shared" si="33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8307</v>
      </c>
      <c r="O1071" t="s">
        <v>8307</v>
      </c>
      <c r="P1071" t="s">
        <v>8308</v>
      </c>
      <c r="Q1071" s="9">
        <f t="shared" si="32"/>
        <v>41572.229849537034</v>
      </c>
      <c r="R1071">
        <f t="shared" si="33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8307</v>
      </c>
      <c r="O1072" t="s">
        <v>8307</v>
      </c>
      <c r="P1072" t="s">
        <v>8308</v>
      </c>
      <c r="Q1072" s="9">
        <f t="shared" si="32"/>
        <v>41163.011828703704</v>
      </c>
      <c r="R1072">
        <f t="shared" si="33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8307</v>
      </c>
      <c r="O1073" t="s">
        <v>8307</v>
      </c>
      <c r="P1073" t="s">
        <v>8308</v>
      </c>
      <c r="Q1073" s="9">
        <f t="shared" si="32"/>
        <v>42295.753391203703</v>
      </c>
      <c r="R1073">
        <f t="shared" si="33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8307</v>
      </c>
      <c r="O1074" t="s">
        <v>8307</v>
      </c>
      <c r="P1074" t="s">
        <v>8308</v>
      </c>
      <c r="Q1074" s="9">
        <f t="shared" si="32"/>
        <v>41645.832141203704</v>
      </c>
      <c r="R1074">
        <f t="shared" si="33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8307</v>
      </c>
      <c r="O1075" t="s">
        <v>8307</v>
      </c>
      <c r="P1075" t="s">
        <v>8308</v>
      </c>
      <c r="Q1075" s="9">
        <f t="shared" si="32"/>
        <v>40802.964594907404</v>
      </c>
      <c r="R1075">
        <f t="shared" si="33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8307</v>
      </c>
      <c r="O1076" t="s">
        <v>8307</v>
      </c>
      <c r="P1076" t="s">
        <v>8308</v>
      </c>
      <c r="Q1076" s="9">
        <f t="shared" si="32"/>
        <v>41613.172974537039</v>
      </c>
      <c r="R1076">
        <f t="shared" si="33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8307</v>
      </c>
      <c r="O1077" t="s">
        <v>8307</v>
      </c>
      <c r="P1077" t="s">
        <v>8308</v>
      </c>
      <c r="Q1077" s="9">
        <f t="shared" si="32"/>
        <v>41005.904120370367</v>
      </c>
      <c r="R1077">
        <f t="shared" si="33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8307</v>
      </c>
      <c r="O1078" t="s">
        <v>8307</v>
      </c>
      <c r="P1078" t="s">
        <v>8308</v>
      </c>
      <c r="Q1078" s="9">
        <f t="shared" si="32"/>
        <v>41838.377893518518</v>
      </c>
      <c r="R1078">
        <f t="shared" si="33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8307</v>
      </c>
      <c r="O1079" t="s">
        <v>8307</v>
      </c>
      <c r="P1079" t="s">
        <v>8308</v>
      </c>
      <c r="Q1079" s="9">
        <f t="shared" si="32"/>
        <v>42353.16679398148</v>
      </c>
      <c r="R1079">
        <f t="shared" si="33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8307</v>
      </c>
      <c r="O1080" t="s">
        <v>8307</v>
      </c>
      <c r="P1080" t="s">
        <v>8308</v>
      </c>
      <c r="Q1080" s="9">
        <f t="shared" si="32"/>
        <v>40701.195844907408</v>
      </c>
      <c r="R1080">
        <f t="shared" si="33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8307</v>
      </c>
      <c r="O1081" t="s">
        <v>8307</v>
      </c>
      <c r="P1081" t="s">
        <v>8308</v>
      </c>
      <c r="Q1081" s="9">
        <f t="shared" si="32"/>
        <v>42479.566388888896</v>
      </c>
      <c r="R1081">
        <f t="shared" si="33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8307</v>
      </c>
      <c r="O1082" t="s">
        <v>8307</v>
      </c>
      <c r="P1082" t="s">
        <v>8308</v>
      </c>
      <c r="Q1082" s="9">
        <f t="shared" si="32"/>
        <v>41740.138113425928</v>
      </c>
      <c r="R1082">
        <f t="shared" si="33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8307</v>
      </c>
      <c r="O1083" t="s">
        <v>8307</v>
      </c>
      <c r="P1083" t="s">
        <v>8308</v>
      </c>
      <c r="Q1083" s="9">
        <f t="shared" si="32"/>
        <v>42002.926990740743</v>
      </c>
      <c r="R1083">
        <f t="shared" si="33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8307</v>
      </c>
      <c r="O1084" t="s">
        <v>8307</v>
      </c>
      <c r="P1084" t="s">
        <v>8308</v>
      </c>
      <c r="Q1084" s="9">
        <f t="shared" si="32"/>
        <v>41101.906111111115</v>
      </c>
      <c r="R1084">
        <f t="shared" si="33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8307</v>
      </c>
      <c r="O1085" t="s">
        <v>8307</v>
      </c>
      <c r="P1085" t="s">
        <v>8308</v>
      </c>
      <c r="Q1085" s="9">
        <f t="shared" si="32"/>
        <v>41793.659525462965</v>
      </c>
      <c r="R1085">
        <f t="shared" si="33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8307</v>
      </c>
      <c r="O1086" t="s">
        <v>8307</v>
      </c>
      <c r="P1086" t="s">
        <v>8308</v>
      </c>
      <c r="Q1086" s="9">
        <f t="shared" si="32"/>
        <v>41829.912083333329</v>
      </c>
      <c r="R1086">
        <f t="shared" si="33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8307</v>
      </c>
      <c r="O1087" t="s">
        <v>8307</v>
      </c>
      <c r="P1087" t="s">
        <v>8308</v>
      </c>
      <c r="Q1087" s="9">
        <f t="shared" si="32"/>
        <v>42413.671006944445</v>
      </c>
      <c r="R1087">
        <f t="shared" si="33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8307</v>
      </c>
      <c r="O1088" t="s">
        <v>8307</v>
      </c>
      <c r="P1088" t="s">
        <v>8308</v>
      </c>
      <c r="Q1088" s="9">
        <f t="shared" si="32"/>
        <v>41845.866793981484</v>
      </c>
      <c r="R1088">
        <f t="shared" si="33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8307</v>
      </c>
      <c r="O1089" t="s">
        <v>8307</v>
      </c>
      <c r="P1089" t="s">
        <v>8308</v>
      </c>
      <c r="Q1089" s="9">
        <f t="shared" si="32"/>
        <v>41775.713969907411</v>
      </c>
      <c r="R1089">
        <f t="shared" si="33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8307</v>
      </c>
      <c r="O1090" t="s">
        <v>8307</v>
      </c>
      <c r="P1090" t="s">
        <v>8308</v>
      </c>
      <c r="Q1090" s="9">
        <f t="shared" ref="Q1090:Q1153" si="34">(((J1090/60)/60)/24)+DATE(1970,1,1)</f>
        <v>41723.799386574072</v>
      </c>
      <c r="R1090">
        <f t="shared" si="33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8307</v>
      </c>
      <c r="O1091" t="s">
        <v>8307</v>
      </c>
      <c r="P1091" t="s">
        <v>8308</v>
      </c>
      <c r="Q1091" s="9">
        <f t="shared" si="34"/>
        <v>42151.189525462964</v>
      </c>
      <c r="R1091">
        <f t="shared" ref="R1091:R1154" si="35">YEAR(Q1091)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8307</v>
      </c>
      <c r="O1092" t="s">
        <v>8307</v>
      </c>
      <c r="P1092" t="s">
        <v>8308</v>
      </c>
      <c r="Q1092" s="9">
        <f t="shared" si="34"/>
        <v>42123.185798611114</v>
      </c>
      <c r="R1092">
        <f t="shared" si="35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8307</v>
      </c>
      <c r="O1093" t="s">
        <v>8307</v>
      </c>
      <c r="P1093" t="s">
        <v>8308</v>
      </c>
      <c r="Q1093" s="9">
        <f t="shared" si="34"/>
        <v>42440.820277777777</v>
      </c>
      <c r="R1093">
        <f t="shared" si="35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8307</v>
      </c>
      <c r="O1094" t="s">
        <v>8307</v>
      </c>
      <c r="P1094" t="s">
        <v>8308</v>
      </c>
      <c r="Q1094" s="9">
        <f t="shared" si="34"/>
        <v>41250.025902777779</v>
      </c>
      <c r="R1094">
        <f t="shared" si="35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8307</v>
      </c>
      <c r="O1095" t="s">
        <v>8307</v>
      </c>
      <c r="P1095" t="s">
        <v>8308</v>
      </c>
      <c r="Q1095" s="9">
        <f t="shared" si="34"/>
        <v>42396.973807870367</v>
      </c>
      <c r="R1095">
        <f t="shared" si="35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8307</v>
      </c>
      <c r="O1096" t="s">
        <v>8307</v>
      </c>
      <c r="P1096" t="s">
        <v>8308</v>
      </c>
      <c r="Q1096" s="9">
        <f t="shared" si="34"/>
        <v>40795.713344907403</v>
      </c>
      <c r="R1096">
        <f t="shared" si="35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8307</v>
      </c>
      <c r="O1097" t="s">
        <v>8307</v>
      </c>
      <c r="P1097" t="s">
        <v>8308</v>
      </c>
      <c r="Q1097" s="9">
        <f t="shared" si="34"/>
        <v>41486.537268518521</v>
      </c>
      <c r="R1097">
        <f t="shared" si="35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8307</v>
      </c>
      <c r="O1098" t="s">
        <v>8307</v>
      </c>
      <c r="P1098" t="s">
        <v>8308</v>
      </c>
      <c r="Q1098" s="9">
        <f t="shared" si="34"/>
        <v>41885.51798611111</v>
      </c>
      <c r="R1098">
        <f t="shared" si="35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8307</v>
      </c>
      <c r="O1099" t="s">
        <v>8307</v>
      </c>
      <c r="P1099" t="s">
        <v>8308</v>
      </c>
      <c r="Q1099" s="9">
        <f t="shared" si="34"/>
        <v>41660.792557870373</v>
      </c>
      <c r="R1099">
        <f t="shared" si="35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8307</v>
      </c>
      <c r="O1100" t="s">
        <v>8307</v>
      </c>
      <c r="P1100" t="s">
        <v>8308</v>
      </c>
      <c r="Q1100" s="9">
        <f t="shared" si="34"/>
        <v>41712.762673611112</v>
      </c>
      <c r="R1100">
        <f t="shared" si="35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8307</v>
      </c>
      <c r="O1101" t="s">
        <v>8307</v>
      </c>
      <c r="P1101" t="s">
        <v>8308</v>
      </c>
      <c r="Q1101" s="9">
        <f t="shared" si="34"/>
        <v>42107.836435185185</v>
      </c>
      <c r="R1101">
        <f t="shared" si="35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8307</v>
      </c>
      <c r="O1102" t="s">
        <v>8307</v>
      </c>
      <c r="P1102" t="s">
        <v>8308</v>
      </c>
      <c r="Q1102" s="9">
        <f t="shared" si="34"/>
        <v>42384.110775462963</v>
      </c>
      <c r="R1102">
        <f t="shared" si="35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8307</v>
      </c>
      <c r="O1103" t="s">
        <v>8307</v>
      </c>
      <c r="P1103" t="s">
        <v>8308</v>
      </c>
      <c r="Q1103" s="9">
        <f t="shared" si="34"/>
        <v>42538.77243055556</v>
      </c>
      <c r="R1103">
        <f t="shared" si="35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8307</v>
      </c>
      <c r="O1104" t="s">
        <v>8307</v>
      </c>
      <c r="P1104" t="s">
        <v>8308</v>
      </c>
      <c r="Q1104" s="9">
        <f t="shared" si="34"/>
        <v>41577.045428240745</v>
      </c>
      <c r="R1104">
        <f t="shared" si="35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8307</v>
      </c>
      <c r="O1105" t="s">
        <v>8307</v>
      </c>
      <c r="P1105" t="s">
        <v>8308</v>
      </c>
      <c r="Q1105" s="9">
        <f t="shared" si="34"/>
        <v>42479.22210648148</v>
      </c>
      <c r="R1105">
        <f t="shared" si="35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8307</v>
      </c>
      <c r="O1106" t="s">
        <v>8307</v>
      </c>
      <c r="P1106" t="s">
        <v>8308</v>
      </c>
      <c r="Q1106" s="9">
        <f t="shared" si="34"/>
        <v>41771.40996527778</v>
      </c>
      <c r="R1106">
        <f t="shared" si="35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8307</v>
      </c>
      <c r="O1107" t="s">
        <v>8307</v>
      </c>
      <c r="P1107" t="s">
        <v>8308</v>
      </c>
      <c r="Q1107" s="9">
        <f t="shared" si="34"/>
        <v>41692.135729166665</v>
      </c>
      <c r="R1107">
        <f t="shared" si="35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8307</v>
      </c>
      <c r="O1108" t="s">
        <v>8307</v>
      </c>
      <c r="P1108" t="s">
        <v>8308</v>
      </c>
      <c r="Q1108" s="9">
        <f t="shared" si="34"/>
        <v>40973.740451388891</v>
      </c>
      <c r="R1108">
        <f t="shared" si="35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8307</v>
      </c>
      <c r="O1109" t="s">
        <v>8307</v>
      </c>
      <c r="P1109" t="s">
        <v>8308</v>
      </c>
      <c r="Q1109" s="9">
        <f t="shared" si="34"/>
        <v>41813.861388888887</v>
      </c>
      <c r="R1109">
        <f t="shared" si="35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8307</v>
      </c>
      <c r="O1110" t="s">
        <v>8307</v>
      </c>
      <c r="P1110" t="s">
        <v>8308</v>
      </c>
      <c r="Q1110" s="9">
        <f t="shared" si="34"/>
        <v>40952.636979166666</v>
      </c>
      <c r="R1110">
        <f t="shared" si="35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8307</v>
      </c>
      <c r="O1111" t="s">
        <v>8307</v>
      </c>
      <c r="P1111" t="s">
        <v>8308</v>
      </c>
      <c r="Q1111" s="9">
        <f t="shared" si="34"/>
        <v>42662.752199074079</v>
      </c>
      <c r="R1111">
        <f t="shared" si="35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8307</v>
      </c>
      <c r="O1112" t="s">
        <v>8307</v>
      </c>
      <c r="P1112" t="s">
        <v>8308</v>
      </c>
      <c r="Q1112" s="9">
        <f t="shared" si="34"/>
        <v>41220.933124999996</v>
      </c>
      <c r="R1112">
        <f t="shared" si="35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8307</v>
      </c>
      <c r="O1113" t="s">
        <v>8307</v>
      </c>
      <c r="P1113" t="s">
        <v>8308</v>
      </c>
      <c r="Q1113" s="9">
        <f t="shared" si="34"/>
        <v>42347.203587962969</v>
      </c>
      <c r="R1113">
        <f t="shared" si="35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8307</v>
      </c>
      <c r="O1114" t="s">
        <v>8307</v>
      </c>
      <c r="P1114" t="s">
        <v>8308</v>
      </c>
      <c r="Q1114" s="9">
        <f t="shared" si="34"/>
        <v>41963.759386574078</v>
      </c>
      <c r="R1114">
        <f t="shared" si="35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8307</v>
      </c>
      <c r="O1115" t="s">
        <v>8307</v>
      </c>
      <c r="P1115" t="s">
        <v>8308</v>
      </c>
      <c r="Q1115" s="9">
        <f t="shared" si="34"/>
        <v>41835.977083333331</v>
      </c>
      <c r="R1115">
        <f t="shared" si="35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8307</v>
      </c>
      <c r="O1116" t="s">
        <v>8307</v>
      </c>
      <c r="P1116" t="s">
        <v>8308</v>
      </c>
      <c r="Q1116" s="9">
        <f t="shared" si="34"/>
        <v>41526.345914351856</v>
      </c>
      <c r="R1116">
        <f t="shared" si="35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8307</v>
      </c>
      <c r="O1117" t="s">
        <v>8307</v>
      </c>
      <c r="P1117" t="s">
        <v>8308</v>
      </c>
      <c r="Q1117" s="9">
        <f t="shared" si="34"/>
        <v>42429.695543981477</v>
      </c>
      <c r="R1117">
        <f t="shared" si="35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8307</v>
      </c>
      <c r="O1118" t="s">
        <v>8307</v>
      </c>
      <c r="P1118" t="s">
        <v>8308</v>
      </c>
      <c r="Q1118" s="9">
        <f t="shared" si="34"/>
        <v>41009.847314814811</v>
      </c>
      <c r="R1118">
        <f t="shared" si="35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8307</v>
      </c>
      <c r="O1119" t="s">
        <v>8307</v>
      </c>
      <c r="P1119" t="s">
        <v>8308</v>
      </c>
      <c r="Q1119" s="9">
        <f t="shared" si="34"/>
        <v>42333.598530092597</v>
      </c>
      <c r="R1119">
        <f t="shared" si="35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8307</v>
      </c>
      <c r="O1120" t="s">
        <v>8307</v>
      </c>
      <c r="P1120" t="s">
        <v>8308</v>
      </c>
      <c r="Q1120" s="9">
        <f t="shared" si="34"/>
        <v>41704.16642361111</v>
      </c>
      <c r="R1120">
        <f t="shared" si="35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8307</v>
      </c>
      <c r="O1121" t="s">
        <v>8307</v>
      </c>
      <c r="P1121" t="s">
        <v>8308</v>
      </c>
      <c r="Q1121" s="9">
        <f t="shared" si="34"/>
        <v>41722.792407407411</v>
      </c>
      <c r="R1121">
        <f t="shared" si="35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8307</v>
      </c>
      <c r="O1122" t="s">
        <v>8307</v>
      </c>
      <c r="P1122" t="s">
        <v>8308</v>
      </c>
      <c r="Q1122" s="9">
        <f t="shared" si="34"/>
        <v>40799.872685185182</v>
      </c>
      <c r="R1122">
        <f t="shared" si="35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8307</v>
      </c>
      <c r="O1123" t="s">
        <v>8307</v>
      </c>
      <c r="P1123" t="s">
        <v>8308</v>
      </c>
      <c r="Q1123" s="9">
        <f t="shared" si="34"/>
        <v>42412.934212962966</v>
      </c>
      <c r="R1123">
        <f t="shared" si="35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8307</v>
      </c>
      <c r="O1124" t="s">
        <v>8307</v>
      </c>
      <c r="P1124" t="s">
        <v>8308</v>
      </c>
      <c r="Q1124" s="9">
        <f t="shared" si="34"/>
        <v>41410.703993055555</v>
      </c>
      <c r="R1124">
        <f t="shared" si="35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8307</v>
      </c>
      <c r="O1125" t="s">
        <v>8307</v>
      </c>
      <c r="P1125" t="s">
        <v>8308</v>
      </c>
      <c r="Q1125" s="9">
        <f t="shared" si="34"/>
        <v>41718.5237037037</v>
      </c>
      <c r="R1125">
        <f t="shared" si="35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8307</v>
      </c>
      <c r="O1126" t="s">
        <v>8307</v>
      </c>
      <c r="P1126" t="s">
        <v>8309</v>
      </c>
      <c r="Q1126" s="9">
        <f t="shared" si="34"/>
        <v>42094.667256944449</v>
      </c>
      <c r="R1126">
        <f t="shared" si="35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8307</v>
      </c>
      <c r="O1127" t="s">
        <v>8307</v>
      </c>
      <c r="P1127" t="s">
        <v>8309</v>
      </c>
      <c r="Q1127" s="9">
        <f t="shared" si="34"/>
        <v>42212.624189814815</v>
      </c>
      <c r="R1127">
        <f t="shared" si="35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8307</v>
      </c>
      <c r="O1128" t="s">
        <v>8307</v>
      </c>
      <c r="P1128" t="s">
        <v>8309</v>
      </c>
      <c r="Q1128" s="9">
        <f t="shared" si="34"/>
        <v>42535.327476851846</v>
      </c>
      <c r="R1128">
        <f t="shared" si="35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8307</v>
      </c>
      <c r="O1129" t="s">
        <v>8307</v>
      </c>
      <c r="P1129" t="s">
        <v>8309</v>
      </c>
      <c r="Q1129" s="9">
        <f t="shared" si="34"/>
        <v>41926.854166666664</v>
      </c>
      <c r="R1129">
        <f t="shared" si="35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8307</v>
      </c>
      <c r="O1130" t="s">
        <v>8307</v>
      </c>
      <c r="P1130" t="s">
        <v>8309</v>
      </c>
      <c r="Q1130" s="9">
        <f t="shared" si="34"/>
        <v>41828.649502314816</v>
      </c>
      <c r="R1130">
        <f t="shared" si="35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8307</v>
      </c>
      <c r="O1131" t="s">
        <v>8307</v>
      </c>
      <c r="P1131" t="s">
        <v>8309</v>
      </c>
      <c r="Q1131" s="9">
        <f t="shared" si="34"/>
        <v>42496.264965277776</v>
      </c>
      <c r="R1131">
        <f t="shared" si="35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8307</v>
      </c>
      <c r="O1132" t="s">
        <v>8307</v>
      </c>
      <c r="P1132" t="s">
        <v>8309</v>
      </c>
      <c r="Q1132" s="9">
        <f t="shared" si="34"/>
        <v>41908.996527777781</v>
      </c>
      <c r="R1132">
        <f t="shared" si="35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8307</v>
      </c>
      <c r="O1133" t="s">
        <v>8307</v>
      </c>
      <c r="P1133" t="s">
        <v>8309</v>
      </c>
      <c r="Q1133" s="9">
        <f t="shared" si="34"/>
        <v>42332.908194444448</v>
      </c>
      <c r="R1133">
        <f t="shared" si="35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8307</v>
      </c>
      <c r="O1134" t="s">
        <v>8307</v>
      </c>
      <c r="P1134" t="s">
        <v>8309</v>
      </c>
      <c r="Q1134" s="9">
        <f t="shared" si="34"/>
        <v>42706.115405092598</v>
      </c>
      <c r="R1134">
        <f t="shared" si="35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8307</v>
      </c>
      <c r="O1135" t="s">
        <v>8307</v>
      </c>
      <c r="P1135" t="s">
        <v>8309</v>
      </c>
      <c r="Q1135" s="9">
        <f t="shared" si="34"/>
        <v>41821.407187500001</v>
      </c>
      <c r="R1135">
        <f t="shared" si="35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8307</v>
      </c>
      <c r="O1136" t="s">
        <v>8307</v>
      </c>
      <c r="P1136" t="s">
        <v>8309</v>
      </c>
      <c r="Q1136" s="9">
        <f t="shared" si="34"/>
        <v>41958.285046296296</v>
      </c>
      <c r="R1136">
        <f t="shared" si="35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8307</v>
      </c>
      <c r="O1137" t="s">
        <v>8307</v>
      </c>
      <c r="P1137" t="s">
        <v>8309</v>
      </c>
      <c r="Q1137" s="9">
        <f t="shared" si="34"/>
        <v>42558.989513888882</v>
      </c>
      <c r="R1137">
        <f t="shared" si="35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8307</v>
      </c>
      <c r="O1138" t="s">
        <v>8307</v>
      </c>
      <c r="P1138" t="s">
        <v>8309</v>
      </c>
      <c r="Q1138" s="9">
        <f t="shared" si="34"/>
        <v>42327.671631944439</v>
      </c>
      <c r="R1138">
        <f t="shared" si="35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8307</v>
      </c>
      <c r="O1139" t="s">
        <v>8307</v>
      </c>
      <c r="P1139" t="s">
        <v>8309</v>
      </c>
      <c r="Q1139" s="9">
        <f t="shared" si="34"/>
        <v>42453.819687499999</v>
      </c>
      <c r="R1139">
        <f t="shared" si="35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8307</v>
      </c>
      <c r="O1140" t="s">
        <v>8307</v>
      </c>
      <c r="P1140" t="s">
        <v>8309</v>
      </c>
      <c r="Q1140" s="9">
        <f t="shared" si="34"/>
        <v>42736.9066087963</v>
      </c>
      <c r="R1140">
        <f t="shared" si="35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8307</v>
      </c>
      <c r="O1141" t="s">
        <v>8307</v>
      </c>
      <c r="P1141" t="s">
        <v>8309</v>
      </c>
      <c r="Q1141" s="9">
        <f t="shared" si="34"/>
        <v>41975.347523148142</v>
      </c>
      <c r="R1141">
        <f t="shared" si="35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8307</v>
      </c>
      <c r="O1142" t="s">
        <v>8307</v>
      </c>
      <c r="P1142" t="s">
        <v>8309</v>
      </c>
      <c r="Q1142" s="9">
        <f t="shared" si="34"/>
        <v>42192.462048611109</v>
      </c>
      <c r="R1142">
        <f t="shared" si="35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8307</v>
      </c>
      <c r="O1143" t="s">
        <v>8307</v>
      </c>
      <c r="P1143" t="s">
        <v>8309</v>
      </c>
      <c r="Q1143" s="9">
        <f t="shared" si="34"/>
        <v>42164.699652777781</v>
      </c>
      <c r="R1143">
        <f t="shared" si="35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8307</v>
      </c>
      <c r="O1144" t="s">
        <v>8307</v>
      </c>
      <c r="P1144" t="s">
        <v>8309</v>
      </c>
      <c r="Q1144" s="9">
        <f t="shared" si="34"/>
        <v>42022.006099537044</v>
      </c>
      <c r="R1144">
        <f t="shared" si="35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8307</v>
      </c>
      <c r="O1145" t="s">
        <v>8307</v>
      </c>
      <c r="P1145" t="s">
        <v>8309</v>
      </c>
      <c r="Q1145" s="9">
        <f t="shared" si="34"/>
        <v>42325.19358796296</v>
      </c>
      <c r="R1145">
        <f t="shared" si="35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8310</v>
      </c>
      <c r="O1146" t="s">
        <v>8310</v>
      </c>
      <c r="P1146" t="s">
        <v>8311</v>
      </c>
      <c r="Q1146" s="9">
        <f t="shared" si="34"/>
        <v>42093.181944444441</v>
      </c>
      <c r="R1146">
        <f t="shared" si="35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8310</v>
      </c>
      <c r="O1147" t="s">
        <v>8310</v>
      </c>
      <c r="P1147" t="s">
        <v>8311</v>
      </c>
      <c r="Q1147" s="9">
        <f t="shared" si="34"/>
        <v>41854.747592592597</v>
      </c>
      <c r="R1147">
        <f t="shared" si="35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8310</v>
      </c>
      <c r="O1148" t="s">
        <v>8310</v>
      </c>
      <c r="P1148" t="s">
        <v>8311</v>
      </c>
      <c r="Q1148" s="9">
        <f t="shared" si="34"/>
        <v>41723.9533912037</v>
      </c>
      <c r="R1148">
        <f t="shared" si="35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8310</v>
      </c>
      <c r="O1149" t="s">
        <v>8310</v>
      </c>
      <c r="P1149" t="s">
        <v>8311</v>
      </c>
      <c r="Q1149" s="9">
        <f t="shared" si="34"/>
        <v>41871.972025462965</v>
      </c>
      <c r="R1149">
        <f t="shared" si="35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8310</v>
      </c>
      <c r="O1150" t="s">
        <v>8310</v>
      </c>
      <c r="P1150" t="s">
        <v>8311</v>
      </c>
      <c r="Q1150" s="9">
        <f t="shared" si="34"/>
        <v>42675.171076388884</v>
      </c>
      <c r="R1150">
        <f t="shared" si="35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8310</v>
      </c>
      <c r="O1151" t="s">
        <v>8310</v>
      </c>
      <c r="P1151" t="s">
        <v>8311</v>
      </c>
      <c r="Q1151" s="9">
        <f t="shared" si="34"/>
        <v>42507.71025462963</v>
      </c>
      <c r="R1151">
        <f t="shared" si="35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8310</v>
      </c>
      <c r="O1152" t="s">
        <v>8310</v>
      </c>
      <c r="P1152" t="s">
        <v>8311</v>
      </c>
      <c r="Q1152" s="9">
        <f t="shared" si="34"/>
        <v>42317.954571759255</v>
      </c>
      <c r="R1152">
        <f t="shared" si="35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8310</v>
      </c>
      <c r="O1153" t="s">
        <v>8310</v>
      </c>
      <c r="P1153" t="s">
        <v>8311</v>
      </c>
      <c r="Q1153" s="9">
        <f t="shared" si="34"/>
        <v>42224.102581018517</v>
      </c>
      <c r="R1153">
        <f t="shared" si="35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8310</v>
      </c>
      <c r="O1154" t="s">
        <v>8310</v>
      </c>
      <c r="P1154" t="s">
        <v>8311</v>
      </c>
      <c r="Q1154" s="9">
        <f t="shared" ref="Q1154:Q1217" si="36">(((J1154/60)/60)/24)+DATE(1970,1,1)</f>
        <v>42109.709629629629</v>
      </c>
      <c r="R1154">
        <f t="shared" si="35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8310</v>
      </c>
      <c r="O1155" t="s">
        <v>8310</v>
      </c>
      <c r="P1155" t="s">
        <v>8311</v>
      </c>
      <c r="Q1155" s="9">
        <f t="shared" si="36"/>
        <v>42143.714178240742</v>
      </c>
      <c r="R1155">
        <f t="shared" ref="R1155:R1218" si="37">YEAR(Q1155)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8310</v>
      </c>
      <c r="O1156" t="s">
        <v>8310</v>
      </c>
      <c r="P1156" t="s">
        <v>8311</v>
      </c>
      <c r="Q1156" s="9">
        <f t="shared" si="36"/>
        <v>42223.108865740738</v>
      </c>
      <c r="R1156">
        <f t="shared" si="37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8310</v>
      </c>
      <c r="O1157" t="s">
        <v>8310</v>
      </c>
      <c r="P1157" t="s">
        <v>8311</v>
      </c>
      <c r="Q1157" s="9">
        <f t="shared" si="36"/>
        <v>41835.763981481483</v>
      </c>
      <c r="R1157">
        <f t="shared" si="37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8310</v>
      </c>
      <c r="O1158" t="s">
        <v>8310</v>
      </c>
      <c r="P1158" t="s">
        <v>8311</v>
      </c>
      <c r="Q1158" s="9">
        <f t="shared" si="36"/>
        <v>42029.07131944444</v>
      </c>
      <c r="R1158">
        <f t="shared" si="37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8310</v>
      </c>
      <c r="O1159" t="s">
        <v>8310</v>
      </c>
      <c r="P1159" t="s">
        <v>8311</v>
      </c>
      <c r="Q1159" s="9">
        <f t="shared" si="36"/>
        <v>41918.628240740742</v>
      </c>
      <c r="R1159">
        <f t="shared" si="37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8310</v>
      </c>
      <c r="O1160" t="s">
        <v>8310</v>
      </c>
      <c r="P1160" t="s">
        <v>8311</v>
      </c>
      <c r="Q1160" s="9">
        <f t="shared" si="36"/>
        <v>41952.09175925926</v>
      </c>
      <c r="R1160">
        <f t="shared" si="37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8310</v>
      </c>
      <c r="O1161" t="s">
        <v>8310</v>
      </c>
      <c r="P1161" t="s">
        <v>8311</v>
      </c>
      <c r="Q1161" s="9">
        <f t="shared" si="36"/>
        <v>42154.726446759261</v>
      </c>
      <c r="R1161">
        <f t="shared" si="37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8310</v>
      </c>
      <c r="O1162" t="s">
        <v>8310</v>
      </c>
      <c r="P1162" t="s">
        <v>8311</v>
      </c>
      <c r="Q1162" s="9">
        <f t="shared" si="36"/>
        <v>42061.154930555553</v>
      </c>
      <c r="R1162">
        <f t="shared" si="37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8310</v>
      </c>
      <c r="O1163" t="s">
        <v>8310</v>
      </c>
      <c r="P1163" t="s">
        <v>8311</v>
      </c>
      <c r="Q1163" s="9">
        <f t="shared" si="36"/>
        <v>42122.629502314812</v>
      </c>
      <c r="R1163">
        <f t="shared" si="37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8310</v>
      </c>
      <c r="O1164" t="s">
        <v>8310</v>
      </c>
      <c r="P1164" t="s">
        <v>8311</v>
      </c>
      <c r="Q1164" s="9">
        <f t="shared" si="36"/>
        <v>41876.683611111112</v>
      </c>
      <c r="R1164">
        <f t="shared" si="37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8310</v>
      </c>
      <c r="O1165" t="s">
        <v>8310</v>
      </c>
      <c r="P1165" t="s">
        <v>8311</v>
      </c>
      <c r="Q1165" s="9">
        <f t="shared" si="36"/>
        <v>41830.723611111112</v>
      </c>
      <c r="R1165">
        <f t="shared" si="37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8310</v>
      </c>
      <c r="O1166" t="s">
        <v>8310</v>
      </c>
      <c r="P1166" t="s">
        <v>8311</v>
      </c>
      <c r="Q1166" s="9">
        <f t="shared" si="36"/>
        <v>42509.724328703705</v>
      </c>
      <c r="R1166">
        <f t="shared" si="37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8310</v>
      </c>
      <c r="O1167" t="s">
        <v>8310</v>
      </c>
      <c r="P1167" t="s">
        <v>8311</v>
      </c>
      <c r="Q1167" s="9">
        <f t="shared" si="36"/>
        <v>41792.214467592588</v>
      </c>
      <c r="R1167">
        <f t="shared" si="37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8310</v>
      </c>
      <c r="O1168" t="s">
        <v>8310</v>
      </c>
      <c r="P1168" t="s">
        <v>8311</v>
      </c>
      <c r="Q1168" s="9">
        <f t="shared" si="36"/>
        <v>42150.485439814816</v>
      </c>
      <c r="R1168">
        <f t="shared" si="37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8310</v>
      </c>
      <c r="O1169" t="s">
        <v>8310</v>
      </c>
      <c r="P1169" t="s">
        <v>8311</v>
      </c>
      <c r="Q1169" s="9">
        <f t="shared" si="36"/>
        <v>41863.734895833331</v>
      </c>
      <c r="R1169">
        <f t="shared" si="37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8310</v>
      </c>
      <c r="O1170" t="s">
        <v>8310</v>
      </c>
      <c r="P1170" t="s">
        <v>8311</v>
      </c>
      <c r="Q1170" s="9">
        <f t="shared" si="36"/>
        <v>42605.053993055553</v>
      </c>
      <c r="R1170">
        <f t="shared" si="37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8310</v>
      </c>
      <c r="O1171" t="s">
        <v>8310</v>
      </c>
      <c r="P1171" t="s">
        <v>8311</v>
      </c>
      <c r="Q1171" s="9">
        <f t="shared" si="36"/>
        <v>42027.353738425925</v>
      </c>
      <c r="R1171">
        <f t="shared" si="37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8310</v>
      </c>
      <c r="O1172" t="s">
        <v>8310</v>
      </c>
      <c r="P1172" t="s">
        <v>8311</v>
      </c>
      <c r="Q1172" s="9">
        <f t="shared" si="36"/>
        <v>42124.893182870372</v>
      </c>
      <c r="R1172">
        <f t="shared" si="37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8310</v>
      </c>
      <c r="O1173" t="s">
        <v>8310</v>
      </c>
      <c r="P1173" t="s">
        <v>8311</v>
      </c>
      <c r="Q1173" s="9">
        <f t="shared" si="36"/>
        <v>41938.804710648146</v>
      </c>
      <c r="R1173">
        <f t="shared" si="37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8310</v>
      </c>
      <c r="O1174" t="s">
        <v>8310</v>
      </c>
      <c r="P1174" t="s">
        <v>8311</v>
      </c>
      <c r="Q1174" s="9">
        <f t="shared" si="36"/>
        <v>41841.682314814818</v>
      </c>
      <c r="R1174">
        <f t="shared" si="37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8310</v>
      </c>
      <c r="O1175" t="s">
        <v>8310</v>
      </c>
      <c r="P1175" t="s">
        <v>8311</v>
      </c>
      <c r="Q1175" s="9">
        <f t="shared" si="36"/>
        <v>42184.185844907406</v>
      </c>
      <c r="R1175">
        <f t="shared" si="37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8310</v>
      </c>
      <c r="O1176" t="s">
        <v>8310</v>
      </c>
      <c r="P1176" t="s">
        <v>8311</v>
      </c>
      <c r="Q1176" s="9">
        <f t="shared" si="36"/>
        <v>42468.84174768519</v>
      </c>
      <c r="R1176">
        <f t="shared" si="37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8310</v>
      </c>
      <c r="O1177" t="s">
        <v>8310</v>
      </c>
      <c r="P1177" t="s">
        <v>8311</v>
      </c>
      <c r="Q1177" s="9">
        <f t="shared" si="36"/>
        <v>42170.728460648148</v>
      </c>
      <c r="R1177">
        <f t="shared" si="37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8310</v>
      </c>
      <c r="O1178" t="s">
        <v>8310</v>
      </c>
      <c r="P1178" t="s">
        <v>8311</v>
      </c>
      <c r="Q1178" s="9">
        <f t="shared" si="36"/>
        <v>42746.019652777773</v>
      </c>
      <c r="R1178">
        <f t="shared" si="37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8310</v>
      </c>
      <c r="O1179" t="s">
        <v>8310</v>
      </c>
      <c r="P1179" t="s">
        <v>8311</v>
      </c>
      <c r="Q1179" s="9">
        <f t="shared" si="36"/>
        <v>41897.660833333335</v>
      </c>
      <c r="R1179">
        <f t="shared" si="37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8310</v>
      </c>
      <c r="O1180" t="s">
        <v>8310</v>
      </c>
      <c r="P1180" t="s">
        <v>8311</v>
      </c>
      <c r="Q1180" s="9">
        <f t="shared" si="36"/>
        <v>41837.905694444446</v>
      </c>
      <c r="R1180">
        <f t="shared" si="37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8310</v>
      </c>
      <c r="O1181" t="s">
        <v>8310</v>
      </c>
      <c r="P1181" t="s">
        <v>8311</v>
      </c>
      <c r="Q1181" s="9">
        <f t="shared" si="36"/>
        <v>42275.720219907409</v>
      </c>
      <c r="R1181">
        <f t="shared" si="37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8310</v>
      </c>
      <c r="O1182" t="s">
        <v>8310</v>
      </c>
      <c r="P1182" t="s">
        <v>8311</v>
      </c>
      <c r="Q1182" s="9">
        <f t="shared" si="36"/>
        <v>41781.806875000002</v>
      </c>
      <c r="R1182">
        <f t="shared" si="37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8310</v>
      </c>
      <c r="O1183" t="s">
        <v>8310</v>
      </c>
      <c r="P1183" t="s">
        <v>8311</v>
      </c>
      <c r="Q1183" s="9">
        <f t="shared" si="36"/>
        <v>42034.339363425926</v>
      </c>
      <c r="R1183">
        <f t="shared" si="37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8310</v>
      </c>
      <c r="O1184" t="s">
        <v>8310</v>
      </c>
      <c r="P1184" t="s">
        <v>8311</v>
      </c>
      <c r="Q1184" s="9">
        <f t="shared" si="36"/>
        <v>42728.827407407407</v>
      </c>
      <c r="R1184">
        <f t="shared" si="37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8310</v>
      </c>
      <c r="O1185" t="s">
        <v>8310</v>
      </c>
      <c r="P1185" t="s">
        <v>8311</v>
      </c>
      <c r="Q1185" s="9">
        <f t="shared" si="36"/>
        <v>42656.86137731481</v>
      </c>
      <c r="R1185">
        <f t="shared" si="37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8312</v>
      </c>
      <c r="O1186" t="s">
        <v>8312</v>
      </c>
      <c r="P1186" t="s">
        <v>8313</v>
      </c>
      <c r="Q1186" s="9">
        <f t="shared" si="36"/>
        <v>42741.599664351852</v>
      </c>
      <c r="R1186">
        <f t="shared" si="37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8312</v>
      </c>
      <c r="O1187" t="s">
        <v>8312</v>
      </c>
      <c r="P1187" t="s">
        <v>8313</v>
      </c>
      <c r="Q1187" s="9">
        <f t="shared" si="36"/>
        <v>42130.865150462967</v>
      </c>
      <c r="R1187">
        <f t="shared" si="37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8312</v>
      </c>
      <c r="O1188" t="s">
        <v>8312</v>
      </c>
      <c r="P1188" t="s">
        <v>8313</v>
      </c>
      <c r="Q1188" s="9">
        <f t="shared" si="36"/>
        <v>42123.86336805555</v>
      </c>
      <c r="R1188">
        <f t="shared" si="37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8312</v>
      </c>
      <c r="O1189" t="s">
        <v>8312</v>
      </c>
      <c r="P1189" t="s">
        <v>8313</v>
      </c>
      <c r="Q1189" s="9">
        <f t="shared" si="36"/>
        <v>42109.894942129627</v>
      </c>
      <c r="R1189">
        <f t="shared" si="37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8312</v>
      </c>
      <c r="O1190" t="s">
        <v>8312</v>
      </c>
      <c r="P1190" t="s">
        <v>8313</v>
      </c>
      <c r="Q1190" s="9">
        <f t="shared" si="36"/>
        <v>42711.700694444444</v>
      </c>
      <c r="R1190">
        <f t="shared" si="37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8312</v>
      </c>
      <c r="O1191" t="s">
        <v>8312</v>
      </c>
      <c r="P1191" t="s">
        <v>8313</v>
      </c>
      <c r="Q1191" s="9">
        <f t="shared" si="36"/>
        <v>42529.979108796295</v>
      </c>
      <c r="R1191">
        <f t="shared" si="37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8312</v>
      </c>
      <c r="O1192" t="s">
        <v>8312</v>
      </c>
      <c r="P1192" t="s">
        <v>8313</v>
      </c>
      <c r="Q1192" s="9">
        <f t="shared" si="36"/>
        <v>41852.665798611109</v>
      </c>
      <c r="R1192">
        <f t="shared" si="37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8312</v>
      </c>
      <c r="O1193" t="s">
        <v>8312</v>
      </c>
      <c r="P1193" t="s">
        <v>8313</v>
      </c>
      <c r="Q1193" s="9">
        <f t="shared" si="36"/>
        <v>42419.603703703702</v>
      </c>
      <c r="R1193">
        <f t="shared" si="37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8312</v>
      </c>
      <c r="O1194" t="s">
        <v>8312</v>
      </c>
      <c r="P1194" t="s">
        <v>8313</v>
      </c>
      <c r="Q1194" s="9">
        <f t="shared" si="36"/>
        <v>42747.506689814814</v>
      </c>
      <c r="R1194">
        <f t="shared" si="37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8312</v>
      </c>
      <c r="O1195" t="s">
        <v>8312</v>
      </c>
      <c r="P1195" t="s">
        <v>8313</v>
      </c>
      <c r="Q1195" s="9">
        <f t="shared" si="36"/>
        <v>42409.776076388895</v>
      </c>
      <c r="R1195">
        <f t="shared" si="37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8312</v>
      </c>
      <c r="O1196" t="s">
        <v>8312</v>
      </c>
      <c r="P1196" t="s">
        <v>8313</v>
      </c>
      <c r="Q1196" s="9">
        <f t="shared" si="36"/>
        <v>42072.488182870366</v>
      </c>
      <c r="R1196">
        <f t="shared" si="37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8312</v>
      </c>
      <c r="O1197" t="s">
        <v>8312</v>
      </c>
      <c r="P1197" t="s">
        <v>8313</v>
      </c>
      <c r="Q1197" s="9">
        <f t="shared" si="36"/>
        <v>42298.34783564815</v>
      </c>
      <c r="R1197">
        <f t="shared" si="37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8312</v>
      </c>
      <c r="O1198" t="s">
        <v>8312</v>
      </c>
      <c r="P1198" t="s">
        <v>8313</v>
      </c>
      <c r="Q1198" s="9">
        <f t="shared" si="36"/>
        <v>42326.818738425922</v>
      </c>
      <c r="R1198">
        <f t="shared" si="37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8312</v>
      </c>
      <c r="O1199" t="s">
        <v>8312</v>
      </c>
      <c r="P1199" t="s">
        <v>8313</v>
      </c>
      <c r="Q1199" s="9">
        <f t="shared" si="36"/>
        <v>42503.66474537037</v>
      </c>
      <c r="R1199">
        <f t="shared" si="37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8312</v>
      </c>
      <c r="O1200" t="s">
        <v>8312</v>
      </c>
      <c r="P1200" t="s">
        <v>8313</v>
      </c>
      <c r="Q1200" s="9">
        <f t="shared" si="36"/>
        <v>42333.619050925925</v>
      </c>
      <c r="R1200">
        <f t="shared" si="37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8312</v>
      </c>
      <c r="O1201" t="s">
        <v>8312</v>
      </c>
      <c r="P1201" t="s">
        <v>8313</v>
      </c>
      <c r="Q1201" s="9">
        <f t="shared" si="36"/>
        <v>42161.770833333328</v>
      </c>
      <c r="R1201">
        <f t="shared" si="37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8312</v>
      </c>
      <c r="O1202" t="s">
        <v>8312</v>
      </c>
      <c r="P1202" t="s">
        <v>8313</v>
      </c>
      <c r="Q1202" s="9">
        <f t="shared" si="36"/>
        <v>42089.477500000001</v>
      </c>
      <c r="R1202">
        <f t="shared" si="37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8312</v>
      </c>
      <c r="O1203" t="s">
        <v>8312</v>
      </c>
      <c r="P1203" t="s">
        <v>8313</v>
      </c>
      <c r="Q1203" s="9">
        <f t="shared" si="36"/>
        <v>42536.60701388889</v>
      </c>
      <c r="R1203">
        <f t="shared" si="37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8312</v>
      </c>
      <c r="O1204" t="s">
        <v>8312</v>
      </c>
      <c r="P1204" t="s">
        <v>8313</v>
      </c>
      <c r="Q1204" s="9">
        <f t="shared" si="36"/>
        <v>42152.288819444439</v>
      </c>
      <c r="R1204">
        <f t="shared" si="37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8312</v>
      </c>
      <c r="O1205" t="s">
        <v>8312</v>
      </c>
      <c r="P1205" t="s">
        <v>8313</v>
      </c>
      <c r="Q1205" s="9">
        <f t="shared" si="36"/>
        <v>42125.614895833336</v>
      </c>
      <c r="R1205">
        <f t="shared" si="37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8312</v>
      </c>
      <c r="O1206" t="s">
        <v>8312</v>
      </c>
      <c r="P1206" t="s">
        <v>8313</v>
      </c>
      <c r="Q1206" s="9">
        <f t="shared" si="36"/>
        <v>42297.748067129629</v>
      </c>
      <c r="R1206">
        <f t="shared" si="37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8312</v>
      </c>
      <c r="O1207" t="s">
        <v>8312</v>
      </c>
      <c r="P1207" t="s">
        <v>8313</v>
      </c>
      <c r="Q1207" s="9">
        <f t="shared" si="36"/>
        <v>42138.506377314814</v>
      </c>
      <c r="R1207">
        <f t="shared" si="37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8312</v>
      </c>
      <c r="O1208" t="s">
        <v>8312</v>
      </c>
      <c r="P1208" t="s">
        <v>8313</v>
      </c>
      <c r="Q1208" s="9">
        <f t="shared" si="36"/>
        <v>42772.776076388895</v>
      </c>
      <c r="R1208">
        <f t="shared" si="37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8312</v>
      </c>
      <c r="O1209" t="s">
        <v>8312</v>
      </c>
      <c r="P1209" t="s">
        <v>8313</v>
      </c>
      <c r="Q1209" s="9">
        <f t="shared" si="36"/>
        <v>42430.430243055554</v>
      </c>
      <c r="R1209">
        <f t="shared" si="37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8312</v>
      </c>
      <c r="O1210" t="s">
        <v>8312</v>
      </c>
      <c r="P1210" t="s">
        <v>8313</v>
      </c>
      <c r="Q1210" s="9">
        <f t="shared" si="36"/>
        <v>42423.709074074075</v>
      </c>
      <c r="R1210">
        <f t="shared" si="37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8312</v>
      </c>
      <c r="O1211" t="s">
        <v>8312</v>
      </c>
      <c r="P1211" t="s">
        <v>8313</v>
      </c>
      <c r="Q1211" s="9">
        <f t="shared" si="36"/>
        <v>42761.846122685187</v>
      </c>
      <c r="R1211">
        <f t="shared" si="37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8312</v>
      </c>
      <c r="O1212" t="s">
        <v>8312</v>
      </c>
      <c r="P1212" t="s">
        <v>8313</v>
      </c>
      <c r="Q1212" s="9">
        <f t="shared" si="36"/>
        <v>42132.941805555558</v>
      </c>
      <c r="R1212">
        <f t="shared" si="37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8312</v>
      </c>
      <c r="O1213" t="s">
        <v>8312</v>
      </c>
      <c r="P1213" t="s">
        <v>8313</v>
      </c>
      <c r="Q1213" s="9">
        <f t="shared" si="36"/>
        <v>42515.866446759261</v>
      </c>
      <c r="R1213">
        <f t="shared" si="37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8312</v>
      </c>
      <c r="O1214" t="s">
        <v>8312</v>
      </c>
      <c r="P1214" t="s">
        <v>8313</v>
      </c>
      <c r="Q1214" s="9">
        <f t="shared" si="36"/>
        <v>42318.950173611112</v>
      </c>
      <c r="R1214">
        <f t="shared" si="37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8312</v>
      </c>
      <c r="O1215" t="s">
        <v>8312</v>
      </c>
      <c r="P1215" t="s">
        <v>8313</v>
      </c>
      <c r="Q1215" s="9">
        <f t="shared" si="36"/>
        <v>42731.755787037036</v>
      </c>
      <c r="R1215">
        <f t="shared" si="37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8312</v>
      </c>
      <c r="O1216" t="s">
        <v>8312</v>
      </c>
      <c r="P1216" t="s">
        <v>8313</v>
      </c>
      <c r="Q1216" s="9">
        <f t="shared" si="36"/>
        <v>42104.840335648143</v>
      </c>
      <c r="R1216">
        <f t="shared" si="37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8312</v>
      </c>
      <c r="O1217" t="s">
        <v>8312</v>
      </c>
      <c r="P1217" t="s">
        <v>8313</v>
      </c>
      <c r="Q1217" s="9">
        <f t="shared" si="36"/>
        <v>41759.923101851848</v>
      </c>
      <c r="R1217">
        <f t="shared" si="37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8312</v>
      </c>
      <c r="O1218" t="s">
        <v>8312</v>
      </c>
      <c r="P1218" t="s">
        <v>8313</v>
      </c>
      <c r="Q1218" s="9">
        <f t="shared" ref="Q1218:Q1281" si="38">(((J1218/60)/60)/24)+DATE(1970,1,1)</f>
        <v>42247.616400462968</v>
      </c>
      <c r="R1218">
        <f t="shared" si="37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8312</v>
      </c>
      <c r="O1219" t="s">
        <v>8312</v>
      </c>
      <c r="P1219" t="s">
        <v>8313</v>
      </c>
      <c r="Q1219" s="9">
        <f t="shared" si="38"/>
        <v>42535.809490740736</v>
      </c>
      <c r="R1219">
        <f t="shared" ref="R1219:R1282" si="39">YEAR(Q1219)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8312</v>
      </c>
      <c r="O1220" t="s">
        <v>8312</v>
      </c>
      <c r="P1220" t="s">
        <v>8313</v>
      </c>
      <c r="Q1220" s="9">
        <f t="shared" si="38"/>
        <v>42278.662037037036</v>
      </c>
      <c r="R1220">
        <f t="shared" si="3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8312</v>
      </c>
      <c r="O1221" t="s">
        <v>8312</v>
      </c>
      <c r="P1221" t="s">
        <v>8313</v>
      </c>
      <c r="Q1221" s="9">
        <f t="shared" si="38"/>
        <v>42633.461956018517</v>
      </c>
      <c r="R1221">
        <f t="shared" si="3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8312</v>
      </c>
      <c r="O1222" t="s">
        <v>8312</v>
      </c>
      <c r="P1222" t="s">
        <v>8313</v>
      </c>
      <c r="Q1222" s="9">
        <f t="shared" si="38"/>
        <v>42211.628611111111</v>
      </c>
      <c r="R1222">
        <f t="shared" si="3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8312</v>
      </c>
      <c r="O1223" t="s">
        <v>8312</v>
      </c>
      <c r="P1223" t="s">
        <v>8313</v>
      </c>
      <c r="Q1223" s="9">
        <f t="shared" si="38"/>
        <v>42680.47555555556</v>
      </c>
      <c r="R1223">
        <f t="shared" si="3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8312</v>
      </c>
      <c r="O1224" t="s">
        <v>8312</v>
      </c>
      <c r="P1224" t="s">
        <v>8313</v>
      </c>
      <c r="Q1224" s="9">
        <f t="shared" si="38"/>
        <v>42430.720451388886</v>
      </c>
      <c r="R1224">
        <f t="shared" si="3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8312</v>
      </c>
      <c r="O1225" t="s">
        <v>8312</v>
      </c>
      <c r="P1225" t="s">
        <v>8313</v>
      </c>
      <c r="Q1225" s="9">
        <f t="shared" si="38"/>
        <v>42654.177187499998</v>
      </c>
      <c r="R1225">
        <f t="shared" si="3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8299</v>
      </c>
      <c r="O1226" t="s">
        <v>8299</v>
      </c>
      <c r="P1226" t="s">
        <v>8314</v>
      </c>
      <c r="Q1226" s="9">
        <f t="shared" si="38"/>
        <v>41736.549791666665</v>
      </c>
      <c r="R1226">
        <f t="shared" si="3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8299</v>
      </c>
      <c r="O1227" t="s">
        <v>8299</v>
      </c>
      <c r="P1227" t="s">
        <v>8314</v>
      </c>
      <c r="Q1227" s="9">
        <f t="shared" si="38"/>
        <v>41509.905995370369</v>
      </c>
      <c r="R1227">
        <f t="shared" si="3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8299</v>
      </c>
      <c r="O1228" t="s">
        <v>8299</v>
      </c>
      <c r="P1228" t="s">
        <v>8314</v>
      </c>
      <c r="Q1228" s="9">
        <f t="shared" si="38"/>
        <v>41715.874780092592</v>
      </c>
      <c r="R1228">
        <f t="shared" si="3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8299</v>
      </c>
      <c r="O1229" t="s">
        <v>8299</v>
      </c>
      <c r="P1229" t="s">
        <v>8314</v>
      </c>
      <c r="Q1229" s="9">
        <f t="shared" si="38"/>
        <v>41827.919166666667</v>
      </c>
      <c r="R1229">
        <f t="shared" si="3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8299</v>
      </c>
      <c r="O1230" t="s">
        <v>8299</v>
      </c>
      <c r="P1230" t="s">
        <v>8314</v>
      </c>
      <c r="Q1230" s="9">
        <f t="shared" si="38"/>
        <v>40754.729259259257</v>
      </c>
      <c r="R1230">
        <f t="shared" si="3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8299</v>
      </c>
      <c r="O1231" t="s">
        <v>8299</v>
      </c>
      <c r="P1231" t="s">
        <v>8314</v>
      </c>
      <c r="Q1231" s="9">
        <f t="shared" si="38"/>
        <v>40985.459803240738</v>
      </c>
      <c r="R1231">
        <f t="shared" si="3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8299</v>
      </c>
      <c r="O1232" t="s">
        <v>8299</v>
      </c>
      <c r="P1232" t="s">
        <v>8314</v>
      </c>
      <c r="Q1232" s="9">
        <f t="shared" si="38"/>
        <v>40568.972569444442</v>
      </c>
      <c r="R1232">
        <f t="shared" si="3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8299</v>
      </c>
      <c r="O1233" t="s">
        <v>8299</v>
      </c>
      <c r="P1233" t="s">
        <v>8314</v>
      </c>
      <c r="Q1233" s="9">
        <f t="shared" si="38"/>
        <v>42193.941759259258</v>
      </c>
      <c r="R1233">
        <f t="shared" si="3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8299</v>
      </c>
      <c r="O1234" t="s">
        <v>8299</v>
      </c>
      <c r="P1234" t="s">
        <v>8314</v>
      </c>
      <c r="Q1234" s="9">
        <f t="shared" si="38"/>
        <v>41506.848032407412</v>
      </c>
      <c r="R1234">
        <f t="shared" si="3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8299</v>
      </c>
      <c r="O1235" t="s">
        <v>8299</v>
      </c>
      <c r="P1235" t="s">
        <v>8314</v>
      </c>
      <c r="Q1235" s="9">
        <f t="shared" si="38"/>
        <v>40939.948773148149</v>
      </c>
      <c r="R1235">
        <f t="shared" si="3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8299</v>
      </c>
      <c r="O1236" t="s">
        <v>8299</v>
      </c>
      <c r="P1236" t="s">
        <v>8314</v>
      </c>
      <c r="Q1236" s="9">
        <f t="shared" si="38"/>
        <v>42007.788680555561</v>
      </c>
      <c r="R1236">
        <f t="shared" si="3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8299</v>
      </c>
      <c r="O1237" t="s">
        <v>8299</v>
      </c>
      <c r="P1237" t="s">
        <v>8314</v>
      </c>
      <c r="Q1237" s="9">
        <f t="shared" si="38"/>
        <v>41583.135405092595</v>
      </c>
      <c r="R1237">
        <f t="shared" si="3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8299</v>
      </c>
      <c r="O1238" t="s">
        <v>8299</v>
      </c>
      <c r="P1238" t="s">
        <v>8314</v>
      </c>
      <c r="Q1238" s="9">
        <f t="shared" si="38"/>
        <v>41110.680138888885</v>
      </c>
      <c r="R1238">
        <f t="shared" si="3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8299</v>
      </c>
      <c r="O1239" t="s">
        <v>8299</v>
      </c>
      <c r="P1239" t="s">
        <v>8314</v>
      </c>
      <c r="Q1239" s="9">
        <f t="shared" si="38"/>
        <v>41125.283159722225</v>
      </c>
      <c r="R1239">
        <f t="shared" si="3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8299</v>
      </c>
      <c r="O1240" t="s">
        <v>8299</v>
      </c>
      <c r="P1240" t="s">
        <v>8314</v>
      </c>
      <c r="Q1240" s="9">
        <f t="shared" si="38"/>
        <v>40731.61037037037</v>
      </c>
      <c r="R1240">
        <f t="shared" si="3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8299</v>
      </c>
      <c r="O1241" t="s">
        <v>8299</v>
      </c>
      <c r="P1241" t="s">
        <v>8314</v>
      </c>
      <c r="Q1241" s="9">
        <f t="shared" si="38"/>
        <v>40883.962581018517</v>
      </c>
      <c r="R1241">
        <f t="shared" si="3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8299</v>
      </c>
      <c r="O1242" t="s">
        <v>8299</v>
      </c>
      <c r="P1242" t="s">
        <v>8314</v>
      </c>
      <c r="Q1242" s="9">
        <f t="shared" si="38"/>
        <v>41409.040011574078</v>
      </c>
      <c r="R1242">
        <f t="shared" si="3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8299</v>
      </c>
      <c r="O1243" t="s">
        <v>8299</v>
      </c>
      <c r="P1243" t="s">
        <v>8314</v>
      </c>
      <c r="Q1243" s="9">
        <f t="shared" si="38"/>
        <v>41923.837731481479</v>
      </c>
      <c r="R1243">
        <f t="shared" si="3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8299</v>
      </c>
      <c r="O1244" t="s">
        <v>8299</v>
      </c>
      <c r="P1244" t="s">
        <v>8314</v>
      </c>
      <c r="Q1244" s="9">
        <f t="shared" si="38"/>
        <v>40782.165532407409</v>
      </c>
      <c r="R1244">
        <f t="shared" si="3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8299</v>
      </c>
      <c r="O1245" t="s">
        <v>8299</v>
      </c>
      <c r="P1245" t="s">
        <v>8314</v>
      </c>
      <c r="Q1245" s="9">
        <f t="shared" si="38"/>
        <v>40671.879293981481</v>
      </c>
      <c r="R1245">
        <f t="shared" si="3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8299</v>
      </c>
      <c r="O1246" t="s">
        <v>8299</v>
      </c>
      <c r="P1246" t="s">
        <v>8300</v>
      </c>
      <c r="Q1246" s="9">
        <f t="shared" si="38"/>
        <v>41355.825497685182</v>
      </c>
      <c r="R1246">
        <f t="shared" si="3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8299</v>
      </c>
      <c r="O1247" t="s">
        <v>8299</v>
      </c>
      <c r="P1247" t="s">
        <v>8300</v>
      </c>
      <c r="Q1247" s="9">
        <f t="shared" si="38"/>
        <v>41774.599930555552</v>
      </c>
      <c r="R1247">
        <f t="shared" si="3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8299</v>
      </c>
      <c r="O1248" t="s">
        <v>8299</v>
      </c>
      <c r="P1248" t="s">
        <v>8300</v>
      </c>
      <c r="Q1248" s="9">
        <f t="shared" si="38"/>
        <v>40838.043391203704</v>
      </c>
      <c r="R1248">
        <f t="shared" si="3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8299</v>
      </c>
      <c r="O1249" t="s">
        <v>8299</v>
      </c>
      <c r="P1249" t="s">
        <v>8300</v>
      </c>
      <c r="Q1249" s="9">
        <f t="shared" si="38"/>
        <v>41370.292303240742</v>
      </c>
      <c r="R1249">
        <f t="shared" si="3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8299</v>
      </c>
      <c r="O1250" t="s">
        <v>8299</v>
      </c>
      <c r="P1250" t="s">
        <v>8300</v>
      </c>
      <c r="Q1250" s="9">
        <f t="shared" si="38"/>
        <v>41767.656863425924</v>
      </c>
      <c r="R1250">
        <f t="shared" si="3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8299</v>
      </c>
      <c r="O1251" t="s">
        <v>8299</v>
      </c>
      <c r="P1251" t="s">
        <v>8300</v>
      </c>
      <c r="Q1251" s="9">
        <f t="shared" si="38"/>
        <v>41067.74086805556</v>
      </c>
      <c r="R1251">
        <f t="shared" si="3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8299</v>
      </c>
      <c r="O1252" t="s">
        <v>8299</v>
      </c>
      <c r="P1252" t="s">
        <v>8300</v>
      </c>
      <c r="Q1252" s="9">
        <f t="shared" si="38"/>
        <v>41843.64271990741</v>
      </c>
      <c r="R1252">
        <f t="shared" si="3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8299</v>
      </c>
      <c r="O1253" t="s">
        <v>8299</v>
      </c>
      <c r="P1253" t="s">
        <v>8300</v>
      </c>
      <c r="Q1253" s="9">
        <f t="shared" si="38"/>
        <v>40751.814432870371</v>
      </c>
      <c r="R1253">
        <f t="shared" si="3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8299</v>
      </c>
      <c r="O1254" t="s">
        <v>8299</v>
      </c>
      <c r="P1254" t="s">
        <v>8300</v>
      </c>
      <c r="Q1254" s="9">
        <f t="shared" si="38"/>
        <v>41543.988067129627</v>
      </c>
      <c r="R1254">
        <f t="shared" si="3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8299</v>
      </c>
      <c r="O1255" t="s">
        <v>8299</v>
      </c>
      <c r="P1255" t="s">
        <v>8300</v>
      </c>
      <c r="Q1255" s="9">
        <f t="shared" si="38"/>
        <v>41855.783645833333</v>
      </c>
      <c r="R1255">
        <f t="shared" si="3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8299</v>
      </c>
      <c r="O1256" t="s">
        <v>8299</v>
      </c>
      <c r="P1256" t="s">
        <v>8300</v>
      </c>
      <c r="Q1256" s="9">
        <f t="shared" si="38"/>
        <v>40487.621365740742</v>
      </c>
      <c r="R1256">
        <f t="shared" si="3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8299</v>
      </c>
      <c r="O1257" t="s">
        <v>8299</v>
      </c>
      <c r="P1257" t="s">
        <v>8300</v>
      </c>
      <c r="Q1257" s="9">
        <f t="shared" si="38"/>
        <v>41579.845509259263</v>
      </c>
      <c r="R1257">
        <f t="shared" si="3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8299</v>
      </c>
      <c r="O1258" t="s">
        <v>8299</v>
      </c>
      <c r="P1258" t="s">
        <v>8300</v>
      </c>
      <c r="Q1258" s="9">
        <f t="shared" si="38"/>
        <v>40921.919340277782</v>
      </c>
      <c r="R1258">
        <f t="shared" si="3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8299</v>
      </c>
      <c r="O1259" t="s">
        <v>8299</v>
      </c>
      <c r="P1259" t="s">
        <v>8300</v>
      </c>
      <c r="Q1259" s="9">
        <f t="shared" si="38"/>
        <v>40587.085532407407</v>
      </c>
      <c r="R1259">
        <f t="shared" si="3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8299</v>
      </c>
      <c r="O1260" t="s">
        <v>8299</v>
      </c>
      <c r="P1260" t="s">
        <v>8300</v>
      </c>
      <c r="Q1260" s="9">
        <f t="shared" si="38"/>
        <v>41487.611250000002</v>
      </c>
      <c r="R1260">
        <f t="shared" si="3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8299</v>
      </c>
      <c r="O1261" t="s">
        <v>8299</v>
      </c>
      <c r="P1261" t="s">
        <v>8300</v>
      </c>
      <c r="Q1261" s="9">
        <f t="shared" si="38"/>
        <v>41766.970648148148</v>
      </c>
      <c r="R1261">
        <f t="shared" si="3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8299</v>
      </c>
      <c r="O1262" t="s">
        <v>8299</v>
      </c>
      <c r="P1262" t="s">
        <v>8300</v>
      </c>
      <c r="Q1262" s="9">
        <f t="shared" si="38"/>
        <v>41666.842824074076</v>
      </c>
      <c r="R1262">
        <f t="shared" si="3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8299</v>
      </c>
      <c r="O1263" t="s">
        <v>8299</v>
      </c>
      <c r="P1263" t="s">
        <v>8300</v>
      </c>
      <c r="Q1263" s="9">
        <f t="shared" si="38"/>
        <v>41638.342905092592</v>
      </c>
      <c r="R1263">
        <f t="shared" si="3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8299</v>
      </c>
      <c r="O1264" t="s">
        <v>8299</v>
      </c>
      <c r="P1264" t="s">
        <v>8300</v>
      </c>
      <c r="Q1264" s="9">
        <f t="shared" si="38"/>
        <v>41656.762638888889</v>
      </c>
      <c r="R1264">
        <f t="shared" si="3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8299</v>
      </c>
      <c r="O1265" t="s">
        <v>8299</v>
      </c>
      <c r="P1265" t="s">
        <v>8300</v>
      </c>
      <c r="Q1265" s="9">
        <f t="shared" si="38"/>
        <v>41692.084143518521</v>
      </c>
      <c r="R1265">
        <f t="shared" si="3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8299</v>
      </c>
      <c r="O1266" t="s">
        <v>8299</v>
      </c>
      <c r="P1266" t="s">
        <v>8300</v>
      </c>
      <c r="Q1266" s="9">
        <f t="shared" si="38"/>
        <v>41547.662997685184</v>
      </c>
      <c r="R1266">
        <f t="shared" si="3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8299</v>
      </c>
      <c r="O1267" t="s">
        <v>8299</v>
      </c>
      <c r="P1267" t="s">
        <v>8300</v>
      </c>
      <c r="Q1267" s="9">
        <f t="shared" si="38"/>
        <v>40465.655266203699</v>
      </c>
      <c r="R1267">
        <f t="shared" si="3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8299</v>
      </c>
      <c r="O1268" t="s">
        <v>8299</v>
      </c>
      <c r="P1268" t="s">
        <v>8300</v>
      </c>
      <c r="Q1268" s="9">
        <f t="shared" si="38"/>
        <v>41620.87667824074</v>
      </c>
      <c r="R1268">
        <f t="shared" si="3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8299</v>
      </c>
      <c r="O1269" t="s">
        <v>8299</v>
      </c>
      <c r="P1269" t="s">
        <v>8300</v>
      </c>
      <c r="Q1269" s="9">
        <f t="shared" si="38"/>
        <v>41449.585162037038</v>
      </c>
      <c r="R1269">
        <f t="shared" si="3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8299</v>
      </c>
      <c r="O1270" t="s">
        <v>8299</v>
      </c>
      <c r="P1270" t="s">
        <v>8300</v>
      </c>
      <c r="Q1270" s="9">
        <f t="shared" si="38"/>
        <v>41507.845451388886</v>
      </c>
      <c r="R1270">
        <f t="shared" si="3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8299</v>
      </c>
      <c r="O1271" t="s">
        <v>8299</v>
      </c>
      <c r="P1271" t="s">
        <v>8300</v>
      </c>
      <c r="Q1271" s="9">
        <f t="shared" si="38"/>
        <v>42445.823055555549</v>
      </c>
      <c r="R1271">
        <f t="shared" si="3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8299</v>
      </c>
      <c r="O1272" t="s">
        <v>8299</v>
      </c>
      <c r="P1272" t="s">
        <v>8300</v>
      </c>
      <c r="Q1272" s="9">
        <f t="shared" si="38"/>
        <v>40933.856967592597</v>
      </c>
      <c r="R1272">
        <f t="shared" si="3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8299</v>
      </c>
      <c r="O1273" t="s">
        <v>8299</v>
      </c>
      <c r="P1273" t="s">
        <v>8300</v>
      </c>
      <c r="Q1273" s="9">
        <f t="shared" si="38"/>
        <v>41561.683553240742</v>
      </c>
      <c r="R1273">
        <f t="shared" si="3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8299</v>
      </c>
      <c r="O1274" t="s">
        <v>8299</v>
      </c>
      <c r="P1274" t="s">
        <v>8300</v>
      </c>
      <c r="Q1274" s="9">
        <f t="shared" si="38"/>
        <v>40274.745127314818</v>
      </c>
      <c r="R1274">
        <f t="shared" si="3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8299</v>
      </c>
      <c r="O1275" t="s">
        <v>8299</v>
      </c>
      <c r="P1275" t="s">
        <v>8300</v>
      </c>
      <c r="Q1275" s="9">
        <f t="shared" si="38"/>
        <v>41852.730219907404</v>
      </c>
      <c r="R1275">
        <f t="shared" si="3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8299</v>
      </c>
      <c r="O1276" t="s">
        <v>8299</v>
      </c>
      <c r="P1276" t="s">
        <v>8300</v>
      </c>
      <c r="Q1276" s="9">
        <f t="shared" si="38"/>
        <v>41116.690104166664</v>
      </c>
      <c r="R1276">
        <f t="shared" si="3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8299</v>
      </c>
      <c r="O1277" t="s">
        <v>8299</v>
      </c>
      <c r="P1277" t="s">
        <v>8300</v>
      </c>
      <c r="Q1277" s="9">
        <f t="shared" si="38"/>
        <v>41458.867905092593</v>
      </c>
      <c r="R1277">
        <f t="shared" si="3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8299</v>
      </c>
      <c r="O1278" t="s">
        <v>8299</v>
      </c>
      <c r="P1278" t="s">
        <v>8300</v>
      </c>
      <c r="Q1278" s="9">
        <f t="shared" si="38"/>
        <v>40007.704247685186</v>
      </c>
      <c r="R1278">
        <f t="shared" si="3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8299</v>
      </c>
      <c r="O1279" t="s">
        <v>8299</v>
      </c>
      <c r="P1279" t="s">
        <v>8300</v>
      </c>
      <c r="Q1279" s="9">
        <f t="shared" si="38"/>
        <v>41121.561886574076</v>
      </c>
      <c r="R1279">
        <f t="shared" si="3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8299</v>
      </c>
      <c r="O1280" t="s">
        <v>8299</v>
      </c>
      <c r="P1280" t="s">
        <v>8300</v>
      </c>
      <c r="Q1280" s="9">
        <f t="shared" si="38"/>
        <v>41786.555162037039</v>
      </c>
      <c r="R1280">
        <f t="shared" si="3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8299</v>
      </c>
      <c r="O1281" t="s">
        <v>8299</v>
      </c>
      <c r="P1281" t="s">
        <v>8300</v>
      </c>
      <c r="Q1281" s="9">
        <f t="shared" si="38"/>
        <v>41682.099189814813</v>
      </c>
      <c r="R1281">
        <f t="shared" si="3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8299</v>
      </c>
      <c r="O1282" t="s">
        <v>8299</v>
      </c>
      <c r="P1282" t="s">
        <v>8300</v>
      </c>
      <c r="Q1282" s="9">
        <f t="shared" ref="Q1282:Q1345" si="40">(((J1282/60)/60)/24)+DATE(1970,1,1)</f>
        <v>40513.757569444446</v>
      </c>
      <c r="R1282">
        <f t="shared" si="3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8299</v>
      </c>
      <c r="O1283" t="s">
        <v>8299</v>
      </c>
      <c r="P1283" t="s">
        <v>8300</v>
      </c>
      <c r="Q1283" s="9">
        <f t="shared" si="40"/>
        <v>41463.743472222224</v>
      </c>
      <c r="R1283">
        <f t="shared" ref="R1283:R1346" si="41">YEAR(Q1283)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8299</v>
      </c>
      <c r="O1284" t="s">
        <v>8299</v>
      </c>
      <c r="P1284" t="s">
        <v>8300</v>
      </c>
      <c r="Q1284" s="9">
        <f t="shared" si="40"/>
        <v>41586.475173611114</v>
      </c>
      <c r="R1284">
        <f t="shared" si="41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8299</v>
      </c>
      <c r="O1285" t="s">
        <v>8299</v>
      </c>
      <c r="P1285" t="s">
        <v>8300</v>
      </c>
      <c r="Q1285" s="9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8291</v>
      </c>
      <c r="O1286" t="s">
        <v>8291</v>
      </c>
      <c r="P1286" t="s">
        <v>8292</v>
      </c>
      <c r="Q1286" s="9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8291</v>
      </c>
      <c r="O1287" t="s">
        <v>8291</v>
      </c>
      <c r="P1287" t="s">
        <v>8292</v>
      </c>
      <c r="Q1287" s="9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8291</v>
      </c>
      <c r="O1288" t="s">
        <v>8291</v>
      </c>
      <c r="P1288" t="s">
        <v>8292</v>
      </c>
      <c r="Q1288" s="9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8291</v>
      </c>
      <c r="O1289" t="s">
        <v>8291</v>
      </c>
      <c r="P1289" t="s">
        <v>8292</v>
      </c>
      <c r="Q1289" s="9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8291</v>
      </c>
      <c r="O1290" t="s">
        <v>8291</v>
      </c>
      <c r="P1290" t="s">
        <v>8292</v>
      </c>
      <c r="Q1290" s="9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8291</v>
      </c>
      <c r="O1291" t="s">
        <v>8291</v>
      </c>
      <c r="P1291" t="s">
        <v>8292</v>
      </c>
      <c r="Q1291" s="9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8291</v>
      </c>
      <c r="O1292" t="s">
        <v>8291</v>
      </c>
      <c r="P1292" t="s">
        <v>8292</v>
      </c>
      <c r="Q1292" s="9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8291</v>
      </c>
      <c r="O1293" t="s">
        <v>8291</v>
      </c>
      <c r="P1293" t="s">
        <v>8292</v>
      </c>
      <c r="Q1293" s="9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8291</v>
      </c>
      <c r="O1294" t="s">
        <v>8291</v>
      </c>
      <c r="P1294" t="s">
        <v>8292</v>
      </c>
      <c r="Q1294" s="9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8291</v>
      </c>
      <c r="O1295" t="s">
        <v>8291</v>
      </c>
      <c r="P1295" t="s">
        <v>8292</v>
      </c>
      <c r="Q1295" s="9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8291</v>
      </c>
      <c r="O1296" t="s">
        <v>8291</v>
      </c>
      <c r="P1296" t="s">
        <v>8292</v>
      </c>
      <c r="Q1296" s="9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8291</v>
      </c>
      <c r="O1297" t="s">
        <v>8291</v>
      </c>
      <c r="P1297" t="s">
        <v>8292</v>
      </c>
      <c r="Q1297" s="9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8291</v>
      </c>
      <c r="O1298" t="s">
        <v>8291</v>
      </c>
      <c r="P1298" t="s">
        <v>8292</v>
      </c>
      <c r="Q1298" s="9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8291</v>
      </c>
      <c r="O1299" t="s">
        <v>8291</v>
      </c>
      <c r="P1299" t="s">
        <v>8292</v>
      </c>
      <c r="Q1299" s="9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8291</v>
      </c>
      <c r="O1300" t="s">
        <v>8291</v>
      </c>
      <c r="P1300" t="s">
        <v>8292</v>
      </c>
      <c r="Q1300" s="9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8291</v>
      </c>
      <c r="O1301" t="s">
        <v>8291</v>
      </c>
      <c r="P1301" t="s">
        <v>8292</v>
      </c>
      <c r="Q1301" s="9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8291</v>
      </c>
      <c r="O1302" t="s">
        <v>8291</v>
      </c>
      <c r="P1302" t="s">
        <v>8292</v>
      </c>
      <c r="Q1302" s="9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8291</v>
      </c>
      <c r="O1303" t="s">
        <v>8291</v>
      </c>
      <c r="P1303" t="s">
        <v>8292</v>
      </c>
      <c r="Q1303" s="9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8291</v>
      </c>
      <c r="O1304" t="s">
        <v>8291</v>
      </c>
      <c r="P1304" t="s">
        <v>8292</v>
      </c>
      <c r="Q1304" s="9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8291</v>
      </c>
      <c r="O1305" t="s">
        <v>8291</v>
      </c>
      <c r="P1305" t="s">
        <v>8292</v>
      </c>
      <c r="Q1305" s="9">
        <f t="shared" si="40"/>
        <v>42566.441203703704</v>
      </c>
      <c r="R1305">
        <f t="shared" si="41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8293</v>
      </c>
      <c r="O1306" t="s">
        <v>8293</v>
      </c>
      <c r="P1306" t="s">
        <v>8295</v>
      </c>
      <c r="Q1306" s="9">
        <f t="shared" si="40"/>
        <v>42747.194502314815</v>
      </c>
      <c r="R1306">
        <f t="shared" si="41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8293</v>
      </c>
      <c r="O1307" t="s">
        <v>8293</v>
      </c>
      <c r="P1307" t="s">
        <v>8295</v>
      </c>
      <c r="Q1307" s="9">
        <f t="shared" si="40"/>
        <v>42543.665601851855</v>
      </c>
      <c r="R1307">
        <f t="shared" si="41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8293</v>
      </c>
      <c r="O1308" t="s">
        <v>8293</v>
      </c>
      <c r="P1308" t="s">
        <v>8295</v>
      </c>
      <c r="Q1308" s="9">
        <f t="shared" si="40"/>
        <v>41947.457569444443</v>
      </c>
      <c r="R1308">
        <f t="shared" si="41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8293</v>
      </c>
      <c r="O1309" t="s">
        <v>8293</v>
      </c>
      <c r="P1309" t="s">
        <v>8295</v>
      </c>
      <c r="Q1309" s="9">
        <f t="shared" si="40"/>
        <v>42387.503229166665</v>
      </c>
      <c r="R1309">
        <f t="shared" si="41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8293</v>
      </c>
      <c r="O1310" t="s">
        <v>8293</v>
      </c>
      <c r="P1310" t="s">
        <v>8295</v>
      </c>
      <c r="Q1310" s="9">
        <f t="shared" si="40"/>
        <v>42611.613564814819</v>
      </c>
      <c r="R1310">
        <f t="shared" si="41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8293</v>
      </c>
      <c r="O1311" t="s">
        <v>8293</v>
      </c>
      <c r="P1311" t="s">
        <v>8295</v>
      </c>
      <c r="Q1311" s="9">
        <f t="shared" si="40"/>
        <v>42257.882731481484</v>
      </c>
      <c r="R1311">
        <f t="shared" si="41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8293</v>
      </c>
      <c r="O1312" t="s">
        <v>8293</v>
      </c>
      <c r="P1312" t="s">
        <v>8295</v>
      </c>
      <c r="Q1312" s="9">
        <f t="shared" si="40"/>
        <v>42556.667245370365</v>
      </c>
      <c r="R1312">
        <f t="shared" si="41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8293</v>
      </c>
      <c r="O1313" t="s">
        <v>8293</v>
      </c>
      <c r="P1313" t="s">
        <v>8295</v>
      </c>
      <c r="Q1313" s="9">
        <f t="shared" si="40"/>
        <v>42669.802303240736</v>
      </c>
      <c r="R1313">
        <f t="shared" si="41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8293</v>
      </c>
      <c r="O1314" t="s">
        <v>8293</v>
      </c>
      <c r="P1314" t="s">
        <v>8295</v>
      </c>
      <c r="Q1314" s="9">
        <f t="shared" si="40"/>
        <v>42082.702800925923</v>
      </c>
      <c r="R1314">
        <f t="shared" si="41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8293</v>
      </c>
      <c r="O1315" t="s">
        <v>8293</v>
      </c>
      <c r="P1315" t="s">
        <v>8295</v>
      </c>
      <c r="Q1315" s="9">
        <f t="shared" si="40"/>
        <v>42402.709652777776</v>
      </c>
      <c r="R1315">
        <f t="shared" si="41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8293</v>
      </c>
      <c r="O1316" t="s">
        <v>8293</v>
      </c>
      <c r="P1316" t="s">
        <v>8295</v>
      </c>
      <c r="Q1316" s="9">
        <f t="shared" si="40"/>
        <v>42604.669675925921</v>
      </c>
      <c r="R1316">
        <f t="shared" si="41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8293</v>
      </c>
      <c r="O1317" t="s">
        <v>8293</v>
      </c>
      <c r="P1317" t="s">
        <v>8295</v>
      </c>
      <c r="Q1317" s="9">
        <f t="shared" si="40"/>
        <v>42278.498240740737</v>
      </c>
      <c r="R1317">
        <f t="shared" si="41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8293</v>
      </c>
      <c r="O1318" t="s">
        <v>8293</v>
      </c>
      <c r="P1318" t="s">
        <v>8295</v>
      </c>
      <c r="Q1318" s="9">
        <f t="shared" si="40"/>
        <v>42393.961909722217</v>
      </c>
      <c r="R1318">
        <f t="shared" si="41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8293</v>
      </c>
      <c r="O1319" t="s">
        <v>8293</v>
      </c>
      <c r="P1319" t="s">
        <v>8295</v>
      </c>
      <c r="Q1319" s="9">
        <f t="shared" si="40"/>
        <v>42520.235486111109</v>
      </c>
      <c r="R1319">
        <f t="shared" si="41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8293</v>
      </c>
      <c r="O1320" t="s">
        <v>8293</v>
      </c>
      <c r="P1320" t="s">
        <v>8295</v>
      </c>
      <c r="Q1320" s="9">
        <f t="shared" si="40"/>
        <v>41985.043657407412</v>
      </c>
      <c r="R1320">
        <f t="shared" si="41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8293</v>
      </c>
      <c r="O1321" t="s">
        <v>8293</v>
      </c>
      <c r="P1321" t="s">
        <v>8295</v>
      </c>
      <c r="Q1321" s="9">
        <f t="shared" si="40"/>
        <v>41816.812094907407</v>
      </c>
      <c r="R1321">
        <f t="shared" si="41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8293</v>
      </c>
      <c r="O1322" t="s">
        <v>8293</v>
      </c>
      <c r="P1322" t="s">
        <v>8295</v>
      </c>
      <c r="Q1322" s="9">
        <f t="shared" si="40"/>
        <v>42705.690347222218</v>
      </c>
      <c r="R1322">
        <f t="shared" si="41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8293</v>
      </c>
      <c r="O1323" t="s">
        <v>8293</v>
      </c>
      <c r="P1323" t="s">
        <v>8295</v>
      </c>
      <c r="Q1323" s="9">
        <f t="shared" si="40"/>
        <v>42697.74927083333</v>
      </c>
      <c r="R1323">
        <f t="shared" si="41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8293</v>
      </c>
      <c r="O1324" t="s">
        <v>8293</v>
      </c>
      <c r="P1324" t="s">
        <v>8295</v>
      </c>
      <c r="Q1324" s="9">
        <f t="shared" si="40"/>
        <v>42115.656539351854</v>
      </c>
      <c r="R1324">
        <f t="shared" si="41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8293</v>
      </c>
      <c r="O1325" t="s">
        <v>8293</v>
      </c>
      <c r="P1325" t="s">
        <v>8295</v>
      </c>
      <c r="Q1325" s="9">
        <f t="shared" si="40"/>
        <v>42451.698449074072</v>
      </c>
      <c r="R1325">
        <f t="shared" si="41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8293</v>
      </c>
      <c r="O1326" t="s">
        <v>8293</v>
      </c>
      <c r="P1326" t="s">
        <v>8295</v>
      </c>
      <c r="Q1326" s="9">
        <f t="shared" si="40"/>
        <v>42626.633703703701</v>
      </c>
      <c r="R1326">
        <f t="shared" si="41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8293</v>
      </c>
      <c r="O1327" t="s">
        <v>8293</v>
      </c>
      <c r="P1327" t="s">
        <v>8295</v>
      </c>
      <c r="Q1327" s="9">
        <f t="shared" si="40"/>
        <v>42704.086053240739</v>
      </c>
      <c r="R1327">
        <f t="shared" si="41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8293</v>
      </c>
      <c r="O1328" t="s">
        <v>8293</v>
      </c>
      <c r="P1328" t="s">
        <v>8295</v>
      </c>
      <c r="Q1328" s="9">
        <f t="shared" si="40"/>
        <v>41974.791990740734</v>
      </c>
      <c r="R1328">
        <f t="shared" si="41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8293</v>
      </c>
      <c r="O1329" t="s">
        <v>8293</v>
      </c>
      <c r="P1329" t="s">
        <v>8295</v>
      </c>
      <c r="Q1329" s="9">
        <f t="shared" si="40"/>
        <v>42123.678645833337</v>
      </c>
      <c r="R1329">
        <f t="shared" si="41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8293</v>
      </c>
      <c r="O1330" t="s">
        <v>8293</v>
      </c>
      <c r="P1330" t="s">
        <v>8295</v>
      </c>
      <c r="Q1330" s="9">
        <f t="shared" si="40"/>
        <v>42612.642754629633</v>
      </c>
      <c r="R1330">
        <f t="shared" si="41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8293</v>
      </c>
      <c r="O1331" t="s">
        <v>8293</v>
      </c>
      <c r="P1331" t="s">
        <v>8295</v>
      </c>
      <c r="Q1331" s="9">
        <f t="shared" si="40"/>
        <v>41935.221585648149</v>
      </c>
      <c r="R1331">
        <f t="shared" si="41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8293</v>
      </c>
      <c r="O1332" t="s">
        <v>8293</v>
      </c>
      <c r="P1332" t="s">
        <v>8295</v>
      </c>
      <c r="Q1332" s="9">
        <f t="shared" si="40"/>
        <v>42522.276724537034</v>
      </c>
      <c r="R1332">
        <f t="shared" si="41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8293</v>
      </c>
      <c r="O1333" t="s">
        <v>8293</v>
      </c>
      <c r="P1333" t="s">
        <v>8295</v>
      </c>
      <c r="Q1333" s="9">
        <f t="shared" si="40"/>
        <v>42569.50409722222</v>
      </c>
      <c r="R1333">
        <f t="shared" si="41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8293</v>
      </c>
      <c r="O1334" t="s">
        <v>8293</v>
      </c>
      <c r="P1334" t="s">
        <v>8295</v>
      </c>
      <c r="Q1334" s="9">
        <f t="shared" si="40"/>
        <v>42732.060277777782</v>
      </c>
      <c r="R1334">
        <f t="shared" si="41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8293</v>
      </c>
      <c r="O1335" t="s">
        <v>8293</v>
      </c>
      <c r="P1335" t="s">
        <v>8295</v>
      </c>
      <c r="Q1335" s="9">
        <f t="shared" si="40"/>
        <v>41806.106770833336</v>
      </c>
      <c r="R1335">
        <f t="shared" si="41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8293</v>
      </c>
      <c r="O1336" t="s">
        <v>8293</v>
      </c>
      <c r="P1336" t="s">
        <v>8295</v>
      </c>
      <c r="Q1336" s="9">
        <f t="shared" si="40"/>
        <v>42410.774155092593</v>
      </c>
      <c r="R1336">
        <f t="shared" si="41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8293</v>
      </c>
      <c r="O1337" t="s">
        <v>8293</v>
      </c>
      <c r="P1337" t="s">
        <v>8295</v>
      </c>
      <c r="Q1337" s="9">
        <f t="shared" si="40"/>
        <v>42313.936365740738</v>
      </c>
      <c r="R1337">
        <f t="shared" si="41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8293</v>
      </c>
      <c r="O1338" t="s">
        <v>8293</v>
      </c>
      <c r="P1338" t="s">
        <v>8295</v>
      </c>
      <c r="Q1338" s="9">
        <f t="shared" si="40"/>
        <v>41955.863750000004</v>
      </c>
      <c r="R1338">
        <f t="shared" si="41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8293</v>
      </c>
      <c r="O1339" t="s">
        <v>8293</v>
      </c>
      <c r="P1339" t="s">
        <v>8295</v>
      </c>
      <c r="Q1339" s="9">
        <f t="shared" si="40"/>
        <v>42767.577303240745</v>
      </c>
      <c r="R1339">
        <f t="shared" si="41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8293</v>
      </c>
      <c r="O1340" t="s">
        <v>8293</v>
      </c>
      <c r="P1340" t="s">
        <v>8295</v>
      </c>
      <c r="Q1340" s="9">
        <f t="shared" si="40"/>
        <v>42188.803622685184</v>
      </c>
      <c r="R1340">
        <f t="shared" si="41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8293</v>
      </c>
      <c r="O1341" t="s">
        <v>8293</v>
      </c>
      <c r="P1341" t="s">
        <v>8295</v>
      </c>
      <c r="Q1341" s="9">
        <f t="shared" si="40"/>
        <v>41936.647164351853</v>
      </c>
      <c r="R1341">
        <f t="shared" si="41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8293</v>
      </c>
      <c r="O1342" t="s">
        <v>8293</v>
      </c>
      <c r="P1342" t="s">
        <v>8295</v>
      </c>
      <c r="Q1342" s="9">
        <f t="shared" si="40"/>
        <v>41836.595520833333</v>
      </c>
      <c r="R1342">
        <f t="shared" si="41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8293</v>
      </c>
      <c r="O1343" t="s">
        <v>8293</v>
      </c>
      <c r="P1343" t="s">
        <v>8295</v>
      </c>
      <c r="Q1343" s="9">
        <f t="shared" si="40"/>
        <v>42612.624039351853</v>
      </c>
      <c r="R1343">
        <f t="shared" si="41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8293</v>
      </c>
      <c r="O1344" t="s">
        <v>8293</v>
      </c>
      <c r="P1344" t="s">
        <v>8295</v>
      </c>
      <c r="Q1344" s="9">
        <f t="shared" si="40"/>
        <v>42172.816423611104</v>
      </c>
      <c r="R1344">
        <f t="shared" si="41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8293</v>
      </c>
      <c r="O1345" t="s">
        <v>8293</v>
      </c>
      <c r="P1345" t="s">
        <v>8295</v>
      </c>
      <c r="Q1345" s="9">
        <f t="shared" si="40"/>
        <v>42542.526423611111</v>
      </c>
      <c r="R1345">
        <f t="shared" si="41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8296</v>
      </c>
      <c r="O1346" t="s">
        <v>8296</v>
      </c>
      <c r="P1346" t="s">
        <v>8297</v>
      </c>
      <c r="Q1346" s="9">
        <f t="shared" ref="Q1346:Q1409" si="42">(((J1346/60)/60)/24)+DATE(1970,1,1)</f>
        <v>42522.789803240739</v>
      </c>
      <c r="R1346">
        <f t="shared" si="41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8296</v>
      </c>
      <c r="O1347" t="s">
        <v>8296</v>
      </c>
      <c r="P1347" t="s">
        <v>8297</v>
      </c>
      <c r="Q1347" s="9">
        <f t="shared" si="42"/>
        <v>41799.814340277779</v>
      </c>
      <c r="R1347">
        <f t="shared" ref="R1347:R1410" si="43">YEAR(Q1347)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8296</v>
      </c>
      <c r="O1348" t="s">
        <v>8296</v>
      </c>
      <c r="P1348" t="s">
        <v>8297</v>
      </c>
      <c r="Q1348" s="9">
        <f t="shared" si="42"/>
        <v>41422.075821759259</v>
      </c>
      <c r="R1348">
        <f t="shared" si="43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8296</v>
      </c>
      <c r="O1349" t="s">
        <v>8296</v>
      </c>
      <c r="P1349" t="s">
        <v>8297</v>
      </c>
      <c r="Q1349" s="9">
        <f t="shared" si="42"/>
        <v>42040.638020833328</v>
      </c>
      <c r="R1349">
        <f t="shared" si="43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8296</v>
      </c>
      <c r="O1350" t="s">
        <v>8296</v>
      </c>
      <c r="P1350" t="s">
        <v>8297</v>
      </c>
      <c r="Q1350" s="9">
        <f t="shared" si="42"/>
        <v>41963.506168981476</v>
      </c>
      <c r="R1350">
        <f t="shared" si="43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8296</v>
      </c>
      <c r="O1351" t="s">
        <v>8296</v>
      </c>
      <c r="P1351" t="s">
        <v>8297</v>
      </c>
      <c r="Q1351" s="9">
        <f t="shared" si="42"/>
        <v>42317.33258101852</v>
      </c>
      <c r="R1351">
        <f t="shared" si="43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8296</v>
      </c>
      <c r="O1352" t="s">
        <v>8296</v>
      </c>
      <c r="P1352" t="s">
        <v>8297</v>
      </c>
      <c r="Q1352" s="9">
        <f t="shared" si="42"/>
        <v>42334.013124999998</v>
      </c>
      <c r="R1352">
        <f t="shared" si="43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8296</v>
      </c>
      <c r="O1353" t="s">
        <v>8296</v>
      </c>
      <c r="P1353" t="s">
        <v>8297</v>
      </c>
      <c r="Q1353" s="9">
        <f t="shared" si="42"/>
        <v>42382.74009259259</v>
      </c>
      <c r="R1353">
        <f t="shared" si="43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8296</v>
      </c>
      <c r="O1354" t="s">
        <v>8296</v>
      </c>
      <c r="P1354" t="s">
        <v>8297</v>
      </c>
      <c r="Q1354" s="9">
        <f t="shared" si="42"/>
        <v>42200.578310185185</v>
      </c>
      <c r="R1354">
        <f t="shared" si="43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8296</v>
      </c>
      <c r="O1355" t="s">
        <v>8296</v>
      </c>
      <c r="P1355" t="s">
        <v>8297</v>
      </c>
      <c r="Q1355" s="9">
        <f t="shared" si="42"/>
        <v>41309.11791666667</v>
      </c>
      <c r="R1355">
        <f t="shared" si="43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8296</v>
      </c>
      <c r="O1356" t="s">
        <v>8296</v>
      </c>
      <c r="P1356" t="s">
        <v>8297</v>
      </c>
      <c r="Q1356" s="9">
        <f t="shared" si="42"/>
        <v>42502.807627314818</v>
      </c>
      <c r="R1356">
        <f t="shared" si="43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8296</v>
      </c>
      <c r="O1357" t="s">
        <v>8296</v>
      </c>
      <c r="P1357" t="s">
        <v>8297</v>
      </c>
      <c r="Q1357" s="9">
        <f t="shared" si="42"/>
        <v>41213.254687499997</v>
      </c>
      <c r="R1357">
        <f t="shared" si="43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8296</v>
      </c>
      <c r="O1358" t="s">
        <v>8296</v>
      </c>
      <c r="P1358" t="s">
        <v>8297</v>
      </c>
      <c r="Q1358" s="9">
        <f t="shared" si="42"/>
        <v>41430.038888888892</v>
      </c>
      <c r="R1358">
        <f t="shared" si="43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8296</v>
      </c>
      <c r="O1359" t="s">
        <v>8296</v>
      </c>
      <c r="P1359" t="s">
        <v>8297</v>
      </c>
      <c r="Q1359" s="9">
        <f t="shared" si="42"/>
        <v>41304.962233796294</v>
      </c>
      <c r="R1359">
        <f t="shared" si="43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8296</v>
      </c>
      <c r="O1360" t="s">
        <v>8296</v>
      </c>
      <c r="P1360" t="s">
        <v>8297</v>
      </c>
      <c r="Q1360" s="9">
        <f t="shared" si="42"/>
        <v>40689.570868055554</v>
      </c>
      <c r="R1360">
        <f t="shared" si="43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8296</v>
      </c>
      <c r="O1361" t="s">
        <v>8296</v>
      </c>
      <c r="P1361" t="s">
        <v>8297</v>
      </c>
      <c r="Q1361" s="9">
        <f t="shared" si="42"/>
        <v>40668.814699074072</v>
      </c>
      <c r="R1361">
        <f t="shared" si="43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8296</v>
      </c>
      <c r="O1362" t="s">
        <v>8296</v>
      </c>
      <c r="P1362" t="s">
        <v>8297</v>
      </c>
      <c r="Q1362" s="9">
        <f t="shared" si="42"/>
        <v>41095.900694444441</v>
      </c>
      <c r="R1362">
        <f t="shared" si="43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8296</v>
      </c>
      <c r="O1363" t="s">
        <v>8296</v>
      </c>
      <c r="P1363" t="s">
        <v>8297</v>
      </c>
      <c r="Q1363" s="9">
        <f t="shared" si="42"/>
        <v>41781.717268518521</v>
      </c>
      <c r="R1363">
        <f t="shared" si="43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8296</v>
      </c>
      <c r="O1364" t="s">
        <v>8296</v>
      </c>
      <c r="P1364" t="s">
        <v>8297</v>
      </c>
      <c r="Q1364" s="9">
        <f t="shared" si="42"/>
        <v>41464.934386574074</v>
      </c>
      <c r="R1364">
        <f t="shared" si="43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8296</v>
      </c>
      <c r="O1365" t="s">
        <v>8296</v>
      </c>
      <c r="P1365" t="s">
        <v>8297</v>
      </c>
      <c r="Q1365" s="9">
        <f t="shared" si="42"/>
        <v>42396.8440625</v>
      </c>
      <c r="R1365">
        <f t="shared" si="43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8299</v>
      </c>
      <c r="O1366" t="s">
        <v>8299</v>
      </c>
      <c r="P1366" t="s">
        <v>8300</v>
      </c>
      <c r="Q1366" s="9">
        <f t="shared" si="42"/>
        <v>41951.695671296293</v>
      </c>
      <c r="R1366">
        <f t="shared" si="43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8299</v>
      </c>
      <c r="O1367" t="s">
        <v>8299</v>
      </c>
      <c r="P1367" t="s">
        <v>8300</v>
      </c>
      <c r="Q1367" s="9">
        <f t="shared" si="42"/>
        <v>42049.733240740738</v>
      </c>
      <c r="R1367">
        <f t="shared" si="43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8299</v>
      </c>
      <c r="O1368" t="s">
        <v>8299</v>
      </c>
      <c r="P1368" t="s">
        <v>8300</v>
      </c>
      <c r="Q1368" s="9">
        <f t="shared" si="42"/>
        <v>41924.996099537035</v>
      </c>
      <c r="R1368">
        <f t="shared" si="43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8299</v>
      </c>
      <c r="O1369" t="s">
        <v>8299</v>
      </c>
      <c r="P1369" t="s">
        <v>8300</v>
      </c>
      <c r="Q1369" s="9">
        <f t="shared" si="42"/>
        <v>42292.002893518518</v>
      </c>
      <c r="R1369">
        <f t="shared" si="43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8299</v>
      </c>
      <c r="O1370" t="s">
        <v>8299</v>
      </c>
      <c r="P1370" t="s">
        <v>8300</v>
      </c>
      <c r="Q1370" s="9">
        <f t="shared" si="42"/>
        <v>42146.190902777773</v>
      </c>
      <c r="R1370">
        <f t="shared" si="43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8299</v>
      </c>
      <c r="O1371" t="s">
        <v>8299</v>
      </c>
      <c r="P1371" t="s">
        <v>8300</v>
      </c>
      <c r="Q1371" s="9">
        <f t="shared" si="42"/>
        <v>41710.594282407408</v>
      </c>
      <c r="R1371">
        <f t="shared" si="43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8299</v>
      </c>
      <c r="O1372" t="s">
        <v>8299</v>
      </c>
      <c r="P1372" t="s">
        <v>8300</v>
      </c>
      <c r="Q1372" s="9">
        <f t="shared" si="42"/>
        <v>41548.00335648148</v>
      </c>
      <c r="R1372">
        <f t="shared" si="43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8299</v>
      </c>
      <c r="O1373" t="s">
        <v>8299</v>
      </c>
      <c r="P1373" t="s">
        <v>8300</v>
      </c>
      <c r="Q1373" s="9">
        <f t="shared" si="42"/>
        <v>42101.758587962962</v>
      </c>
      <c r="R1373">
        <f t="shared" si="43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8299</v>
      </c>
      <c r="O1374" t="s">
        <v>8299</v>
      </c>
      <c r="P1374" t="s">
        <v>8300</v>
      </c>
      <c r="Q1374" s="9">
        <f t="shared" si="42"/>
        <v>41072.739953703705</v>
      </c>
      <c r="R1374">
        <f t="shared" si="43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8299</v>
      </c>
      <c r="O1375" t="s">
        <v>8299</v>
      </c>
      <c r="P1375" t="s">
        <v>8300</v>
      </c>
      <c r="Q1375" s="9">
        <f t="shared" si="42"/>
        <v>42704.95177083333</v>
      </c>
      <c r="R1375">
        <f t="shared" si="43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8299</v>
      </c>
      <c r="O1376" t="s">
        <v>8299</v>
      </c>
      <c r="P1376" t="s">
        <v>8300</v>
      </c>
      <c r="Q1376" s="9">
        <f t="shared" si="42"/>
        <v>42424.161898148144</v>
      </c>
      <c r="R1376">
        <f t="shared" si="43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8299</v>
      </c>
      <c r="O1377" t="s">
        <v>8299</v>
      </c>
      <c r="P1377" t="s">
        <v>8300</v>
      </c>
      <c r="Q1377" s="9">
        <f t="shared" si="42"/>
        <v>42720.066192129627</v>
      </c>
      <c r="R1377">
        <f t="shared" si="43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8299</v>
      </c>
      <c r="O1378" t="s">
        <v>8299</v>
      </c>
      <c r="P1378" t="s">
        <v>8300</v>
      </c>
      <c r="Q1378" s="9">
        <f t="shared" si="42"/>
        <v>42677.669050925921</v>
      </c>
      <c r="R1378">
        <f t="shared" si="43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8299</v>
      </c>
      <c r="O1379" t="s">
        <v>8299</v>
      </c>
      <c r="P1379" t="s">
        <v>8300</v>
      </c>
      <c r="Q1379" s="9">
        <f t="shared" si="42"/>
        <v>42747.219560185185</v>
      </c>
      <c r="R1379">
        <f t="shared" si="43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8299</v>
      </c>
      <c r="O1380" t="s">
        <v>8299</v>
      </c>
      <c r="P1380" t="s">
        <v>8300</v>
      </c>
      <c r="Q1380" s="9">
        <f t="shared" si="42"/>
        <v>42568.759374999994</v>
      </c>
      <c r="R1380">
        <f t="shared" si="43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8299</v>
      </c>
      <c r="O1381" t="s">
        <v>8299</v>
      </c>
      <c r="P1381" t="s">
        <v>8300</v>
      </c>
      <c r="Q1381" s="9">
        <f t="shared" si="42"/>
        <v>42130.491620370376</v>
      </c>
      <c r="R1381">
        <f t="shared" si="43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8299</v>
      </c>
      <c r="O1382" t="s">
        <v>8299</v>
      </c>
      <c r="P1382" t="s">
        <v>8300</v>
      </c>
      <c r="Q1382" s="9">
        <f t="shared" si="42"/>
        <v>42141.762800925921</v>
      </c>
      <c r="R1382">
        <f t="shared" si="43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8299</v>
      </c>
      <c r="O1383" t="s">
        <v>8299</v>
      </c>
      <c r="P1383" t="s">
        <v>8300</v>
      </c>
      <c r="Q1383" s="9">
        <f t="shared" si="42"/>
        <v>42703.214409722219</v>
      </c>
      <c r="R1383">
        <f t="shared" si="43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8299</v>
      </c>
      <c r="O1384" t="s">
        <v>8299</v>
      </c>
      <c r="P1384" t="s">
        <v>8300</v>
      </c>
      <c r="Q1384" s="9">
        <f t="shared" si="42"/>
        <v>41370.800185185188</v>
      </c>
      <c r="R1384">
        <f t="shared" si="43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8299</v>
      </c>
      <c r="O1385" t="s">
        <v>8299</v>
      </c>
      <c r="P1385" t="s">
        <v>8300</v>
      </c>
      <c r="Q1385" s="9">
        <f t="shared" si="42"/>
        <v>42707.074976851851</v>
      </c>
      <c r="R1385">
        <f t="shared" si="43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8299</v>
      </c>
      <c r="O1386" t="s">
        <v>8299</v>
      </c>
      <c r="P1386" t="s">
        <v>8300</v>
      </c>
      <c r="Q1386" s="9">
        <f t="shared" si="42"/>
        <v>42160.735208333332</v>
      </c>
      <c r="R1386">
        <f t="shared" si="43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8299</v>
      </c>
      <c r="O1387" t="s">
        <v>8299</v>
      </c>
      <c r="P1387" t="s">
        <v>8300</v>
      </c>
      <c r="Q1387" s="9">
        <f t="shared" si="42"/>
        <v>42433.688900462963</v>
      </c>
      <c r="R1387">
        <f t="shared" si="43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8299</v>
      </c>
      <c r="O1388" t="s">
        <v>8299</v>
      </c>
      <c r="P1388" t="s">
        <v>8300</v>
      </c>
      <c r="Q1388" s="9">
        <f t="shared" si="42"/>
        <v>42184.646863425922</v>
      </c>
      <c r="R1388">
        <f t="shared" si="43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8299</v>
      </c>
      <c r="O1389" t="s">
        <v>8299</v>
      </c>
      <c r="P1389" t="s">
        <v>8300</v>
      </c>
      <c r="Q1389" s="9">
        <f t="shared" si="42"/>
        <v>42126.92123842593</v>
      </c>
      <c r="R1389">
        <f t="shared" si="43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8299</v>
      </c>
      <c r="O1390" t="s">
        <v>8299</v>
      </c>
      <c r="P1390" t="s">
        <v>8300</v>
      </c>
      <c r="Q1390" s="9">
        <f t="shared" si="42"/>
        <v>42634.614780092597</v>
      </c>
      <c r="R1390">
        <f t="shared" si="43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8299</v>
      </c>
      <c r="O1391" t="s">
        <v>8299</v>
      </c>
      <c r="P1391" t="s">
        <v>8300</v>
      </c>
      <c r="Q1391" s="9">
        <f t="shared" si="42"/>
        <v>42565.480983796297</v>
      </c>
      <c r="R1391">
        <f t="shared" si="43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8299</v>
      </c>
      <c r="O1392" t="s">
        <v>8299</v>
      </c>
      <c r="P1392" t="s">
        <v>8300</v>
      </c>
      <c r="Q1392" s="9">
        <f t="shared" si="42"/>
        <v>42087.803310185183</v>
      </c>
      <c r="R1392">
        <f t="shared" si="43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8299</v>
      </c>
      <c r="O1393" t="s">
        <v>8299</v>
      </c>
      <c r="P1393" t="s">
        <v>8300</v>
      </c>
      <c r="Q1393" s="9">
        <f t="shared" si="42"/>
        <v>42193.650671296295</v>
      </c>
      <c r="R1393">
        <f t="shared" si="43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8299</v>
      </c>
      <c r="O1394" t="s">
        <v>8299</v>
      </c>
      <c r="P1394" t="s">
        <v>8300</v>
      </c>
      <c r="Q1394" s="9">
        <f t="shared" si="42"/>
        <v>42401.154930555553</v>
      </c>
      <c r="R1394">
        <f t="shared" si="43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8299</v>
      </c>
      <c r="O1395" t="s">
        <v>8299</v>
      </c>
      <c r="P1395" t="s">
        <v>8300</v>
      </c>
      <c r="Q1395" s="9">
        <f t="shared" si="42"/>
        <v>42553.681979166664</v>
      </c>
      <c r="R1395">
        <f t="shared" si="43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8299</v>
      </c>
      <c r="O1396" t="s">
        <v>8299</v>
      </c>
      <c r="P1396" t="s">
        <v>8300</v>
      </c>
      <c r="Q1396" s="9">
        <f t="shared" si="42"/>
        <v>42752.144976851851</v>
      </c>
      <c r="R1396">
        <f t="shared" si="43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8299</v>
      </c>
      <c r="O1397" t="s">
        <v>8299</v>
      </c>
      <c r="P1397" t="s">
        <v>8300</v>
      </c>
      <c r="Q1397" s="9">
        <f t="shared" si="42"/>
        <v>42719.90834490741</v>
      </c>
      <c r="R1397">
        <f t="shared" si="43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8299</v>
      </c>
      <c r="O1398" t="s">
        <v>8299</v>
      </c>
      <c r="P1398" t="s">
        <v>8300</v>
      </c>
      <c r="Q1398" s="9">
        <f t="shared" si="42"/>
        <v>42018.99863425926</v>
      </c>
      <c r="R1398">
        <f t="shared" si="43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8299</v>
      </c>
      <c r="O1399" t="s">
        <v>8299</v>
      </c>
      <c r="P1399" t="s">
        <v>8300</v>
      </c>
      <c r="Q1399" s="9">
        <f t="shared" si="42"/>
        <v>42640.917939814812</v>
      </c>
      <c r="R1399">
        <f t="shared" si="43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8299</v>
      </c>
      <c r="O1400" t="s">
        <v>8299</v>
      </c>
      <c r="P1400" t="s">
        <v>8300</v>
      </c>
      <c r="Q1400" s="9">
        <f t="shared" si="42"/>
        <v>42526.874236111107</v>
      </c>
      <c r="R1400">
        <f t="shared" si="43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8299</v>
      </c>
      <c r="O1401" t="s">
        <v>8299</v>
      </c>
      <c r="P1401" t="s">
        <v>8300</v>
      </c>
      <c r="Q1401" s="9">
        <f t="shared" si="42"/>
        <v>41889.004317129627</v>
      </c>
      <c r="R1401">
        <f t="shared" si="43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8299</v>
      </c>
      <c r="O1402" t="s">
        <v>8299</v>
      </c>
      <c r="P1402" t="s">
        <v>8300</v>
      </c>
      <c r="Q1402" s="9">
        <f t="shared" si="42"/>
        <v>42498.341122685189</v>
      </c>
      <c r="R1402">
        <f t="shared" si="43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8299</v>
      </c>
      <c r="O1403" t="s">
        <v>8299</v>
      </c>
      <c r="P1403" t="s">
        <v>8300</v>
      </c>
      <c r="Q1403" s="9">
        <f t="shared" si="42"/>
        <v>41399.99622685185</v>
      </c>
      <c r="R1403">
        <f t="shared" si="43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8299</v>
      </c>
      <c r="O1404" t="s">
        <v>8299</v>
      </c>
      <c r="P1404" t="s">
        <v>8300</v>
      </c>
      <c r="Q1404" s="9">
        <f t="shared" si="42"/>
        <v>42065.053368055553</v>
      </c>
      <c r="R1404">
        <f t="shared" si="43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8299</v>
      </c>
      <c r="O1405" t="s">
        <v>8299</v>
      </c>
      <c r="P1405" t="s">
        <v>8300</v>
      </c>
      <c r="Q1405" s="9">
        <f t="shared" si="42"/>
        <v>41451.062905092593</v>
      </c>
      <c r="R1405">
        <f t="shared" si="43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8296</v>
      </c>
      <c r="O1406" t="s">
        <v>8296</v>
      </c>
      <c r="P1406" t="s">
        <v>8315</v>
      </c>
      <c r="Q1406" s="9">
        <f t="shared" si="42"/>
        <v>42032.510243055556</v>
      </c>
      <c r="R1406">
        <f t="shared" si="43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8296</v>
      </c>
      <c r="O1407" t="s">
        <v>8296</v>
      </c>
      <c r="P1407" t="s">
        <v>8315</v>
      </c>
      <c r="Q1407" s="9">
        <f t="shared" si="42"/>
        <v>41941.680567129632</v>
      </c>
      <c r="R1407">
        <f t="shared" si="43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8296</v>
      </c>
      <c r="O1408" t="s">
        <v>8296</v>
      </c>
      <c r="P1408" t="s">
        <v>8315</v>
      </c>
      <c r="Q1408" s="9">
        <f t="shared" si="42"/>
        <v>42297.432951388888</v>
      </c>
      <c r="R1408">
        <f t="shared" si="43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8296</v>
      </c>
      <c r="O1409" t="s">
        <v>8296</v>
      </c>
      <c r="P1409" t="s">
        <v>8315</v>
      </c>
      <c r="Q1409" s="9">
        <f t="shared" si="42"/>
        <v>41838.536782407406</v>
      </c>
      <c r="R1409">
        <f t="shared" si="43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8296</v>
      </c>
      <c r="O1410" t="s">
        <v>8296</v>
      </c>
      <c r="P1410" t="s">
        <v>8315</v>
      </c>
      <c r="Q1410" s="9">
        <f t="shared" ref="Q1410:Q1473" si="44">(((J1410/60)/60)/24)+DATE(1970,1,1)</f>
        <v>42291.872175925921</v>
      </c>
      <c r="R1410">
        <f t="shared" si="43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8296</v>
      </c>
      <c r="O1411" t="s">
        <v>8296</v>
      </c>
      <c r="P1411" t="s">
        <v>8315</v>
      </c>
      <c r="Q1411" s="9">
        <f t="shared" si="44"/>
        <v>41945.133506944447</v>
      </c>
      <c r="R1411">
        <f t="shared" ref="R1411:R1474" si="45">YEAR(Q1411)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8296</v>
      </c>
      <c r="O1412" t="s">
        <v>8296</v>
      </c>
      <c r="P1412" t="s">
        <v>8315</v>
      </c>
      <c r="Q1412" s="9">
        <f t="shared" si="44"/>
        <v>42479.318518518514</v>
      </c>
      <c r="R1412">
        <f t="shared" si="45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8296</v>
      </c>
      <c r="O1413" t="s">
        <v>8296</v>
      </c>
      <c r="P1413" t="s">
        <v>8315</v>
      </c>
      <c r="Q1413" s="9">
        <f t="shared" si="44"/>
        <v>42013.059027777781</v>
      </c>
      <c r="R1413">
        <f t="shared" si="45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8296</v>
      </c>
      <c r="O1414" t="s">
        <v>8296</v>
      </c>
      <c r="P1414" t="s">
        <v>8315</v>
      </c>
      <c r="Q1414" s="9">
        <f t="shared" si="44"/>
        <v>41947.063645833332</v>
      </c>
      <c r="R1414">
        <f t="shared" si="45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8296</v>
      </c>
      <c r="O1415" t="s">
        <v>8296</v>
      </c>
      <c r="P1415" t="s">
        <v>8315</v>
      </c>
      <c r="Q1415" s="9">
        <f t="shared" si="44"/>
        <v>42360.437152777777</v>
      </c>
      <c r="R1415">
        <f t="shared" si="45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8296</v>
      </c>
      <c r="O1416" t="s">
        <v>8296</v>
      </c>
      <c r="P1416" t="s">
        <v>8315</v>
      </c>
      <c r="Q1416" s="9">
        <f t="shared" si="44"/>
        <v>42708.25309027778</v>
      </c>
      <c r="R1416">
        <f t="shared" si="45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8296</v>
      </c>
      <c r="O1417" t="s">
        <v>8296</v>
      </c>
      <c r="P1417" t="s">
        <v>8315</v>
      </c>
      <c r="Q1417" s="9">
        <f t="shared" si="44"/>
        <v>42192.675821759258</v>
      </c>
      <c r="R1417">
        <f t="shared" si="45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8296</v>
      </c>
      <c r="O1418" t="s">
        <v>8296</v>
      </c>
      <c r="P1418" t="s">
        <v>8315</v>
      </c>
      <c r="Q1418" s="9">
        <f t="shared" si="44"/>
        <v>42299.926145833335</v>
      </c>
      <c r="R1418">
        <f t="shared" si="45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8296</v>
      </c>
      <c r="O1419" t="s">
        <v>8296</v>
      </c>
      <c r="P1419" t="s">
        <v>8315</v>
      </c>
      <c r="Q1419" s="9">
        <f t="shared" si="44"/>
        <v>42232.15016203704</v>
      </c>
      <c r="R1419">
        <f t="shared" si="45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8296</v>
      </c>
      <c r="O1420" t="s">
        <v>8296</v>
      </c>
      <c r="P1420" t="s">
        <v>8315</v>
      </c>
      <c r="Q1420" s="9">
        <f t="shared" si="44"/>
        <v>42395.456412037034</v>
      </c>
      <c r="R1420">
        <f t="shared" si="45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8296</v>
      </c>
      <c r="O1421" t="s">
        <v>8296</v>
      </c>
      <c r="P1421" t="s">
        <v>8315</v>
      </c>
      <c r="Q1421" s="9">
        <f t="shared" si="44"/>
        <v>42622.456238425926</v>
      </c>
      <c r="R1421">
        <f t="shared" si="45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8296</v>
      </c>
      <c r="O1422" t="s">
        <v>8296</v>
      </c>
      <c r="P1422" t="s">
        <v>8315</v>
      </c>
      <c r="Q1422" s="9">
        <f t="shared" si="44"/>
        <v>42524.667662037042</v>
      </c>
      <c r="R1422">
        <f t="shared" si="45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8296</v>
      </c>
      <c r="O1423" t="s">
        <v>8296</v>
      </c>
      <c r="P1423" t="s">
        <v>8315</v>
      </c>
      <c r="Q1423" s="9">
        <f t="shared" si="44"/>
        <v>42013.915613425925</v>
      </c>
      <c r="R1423">
        <f t="shared" si="45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8296</v>
      </c>
      <c r="O1424" t="s">
        <v>8296</v>
      </c>
      <c r="P1424" t="s">
        <v>8315</v>
      </c>
      <c r="Q1424" s="9">
        <f t="shared" si="44"/>
        <v>42604.239629629628</v>
      </c>
      <c r="R1424">
        <f t="shared" si="45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8296</v>
      </c>
      <c r="O1425" t="s">
        <v>8296</v>
      </c>
      <c r="P1425" t="s">
        <v>8315</v>
      </c>
      <c r="Q1425" s="9">
        <f t="shared" si="44"/>
        <v>42340.360312500001</v>
      </c>
      <c r="R1425">
        <f t="shared" si="45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8296</v>
      </c>
      <c r="O1426" t="s">
        <v>8296</v>
      </c>
      <c r="P1426" t="s">
        <v>8315</v>
      </c>
      <c r="Q1426" s="9">
        <f t="shared" si="44"/>
        <v>42676.717615740738</v>
      </c>
      <c r="R1426">
        <f t="shared" si="45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8296</v>
      </c>
      <c r="O1427" t="s">
        <v>8296</v>
      </c>
      <c r="P1427" t="s">
        <v>8315</v>
      </c>
      <c r="Q1427" s="9">
        <f t="shared" si="44"/>
        <v>42093.131469907406</v>
      </c>
      <c r="R1427">
        <f t="shared" si="45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8296</v>
      </c>
      <c r="O1428" t="s">
        <v>8296</v>
      </c>
      <c r="P1428" t="s">
        <v>8315</v>
      </c>
      <c r="Q1428" s="9">
        <f t="shared" si="44"/>
        <v>42180.390277777777</v>
      </c>
      <c r="R1428">
        <f t="shared" si="45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8296</v>
      </c>
      <c r="O1429" t="s">
        <v>8296</v>
      </c>
      <c r="P1429" t="s">
        <v>8315</v>
      </c>
      <c r="Q1429" s="9">
        <f t="shared" si="44"/>
        <v>42601.851678240739</v>
      </c>
      <c r="R1429">
        <f t="shared" si="45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8296</v>
      </c>
      <c r="O1430" t="s">
        <v>8296</v>
      </c>
      <c r="P1430" t="s">
        <v>8315</v>
      </c>
      <c r="Q1430" s="9">
        <f t="shared" si="44"/>
        <v>42432.379826388889</v>
      </c>
      <c r="R1430">
        <f t="shared" si="45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8296</v>
      </c>
      <c r="O1431" t="s">
        <v>8296</v>
      </c>
      <c r="P1431" t="s">
        <v>8315</v>
      </c>
      <c r="Q1431" s="9">
        <f t="shared" si="44"/>
        <v>42074.060671296291</v>
      </c>
      <c r="R1431">
        <f t="shared" si="45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8296</v>
      </c>
      <c r="O1432" t="s">
        <v>8296</v>
      </c>
      <c r="P1432" t="s">
        <v>8315</v>
      </c>
      <c r="Q1432" s="9">
        <f t="shared" si="44"/>
        <v>41961.813518518517</v>
      </c>
      <c r="R1432">
        <f t="shared" si="45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8296</v>
      </c>
      <c r="O1433" t="s">
        <v>8296</v>
      </c>
      <c r="P1433" t="s">
        <v>8315</v>
      </c>
      <c r="Q1433" s="9">
        <f t="shared" si="44"/>
        <v>42304.210833333331</v>
      </c>
      <c r="R1433">
        <f t="shared" si="45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8296</v>
      </c>
      <c r="O1434" t="s">
        <v>8296</v>
      </c>
      <c r="P1434" t="s">
        <v>8315</v>
      </c>
      <c r="Q1434" s="9">
        <f t="shared" si="44"/>
        <v>42175.780416666668</v>
      </c>
      <c r="R1434">
        <f t="shared" si="45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8296</v>
      </c>
      <c r="O1435" t="s">
        <v>8296</v>
      </c>
      <c r="P1435" t="s">
        <v>8315</v>
      </c>
      <c r="Q1435" s="9">
        <f t="shared" si="44"/>
        <v>42673.625868055555</v>
      </c>
      <c r="R1435">
        <f t="shared" si="45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8296</v>
      </c>
      <c r="O1436" t="s">
        <v>8296</v>
      </c>
      <c r="P1436" t="s">
        <v>8315</v>
      </c>
      <c r="Q1436" s="9">
        <f t="shared" si="44"/>
        <v>42142.767106481479</v>
      </c>
      <c r="R1436">
        <f t="shared" si="45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8296</v>
      </c>
      <c r="O1437" t="s">
        <v>8296</v>
      </c>
      <c r="P1437" t="s">
        <v>8315</v>
      </c>
      <c r="Q1437" s="9">
        <f t="shared" si="44"/>
        <v>42258.780324074076</v>
      </c>
      <c r="R1437">
        <f t="shared" si="45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8296</v>
      </c>
      <c r="O1438" t="s">
        <v>8296</v>
      </c>
      <c r="P1438" t="s">
        <v>8315</v>
      </c>
      <c r="Q1438" s="9">
        <f t="shared" si="44"/>
        <v>42391.35019675926</v>
      </c>
      <c r="R1438">
        <f t="shared" si="45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8296</v>
      </c>
      <c r="O1439" t="s">
        <v>8296</v>
      </c>
      <c r="P1439" t="s">
        <v>8315</v>
      </c>
      <c r="Q1439" s="9">
        <f t="shared" si="44"/>
        <v>41796.531701388885</v>
      </c>
      <c r="R1439">
        <f t="shared" si="45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8296</v>
      </c>
      <c r="O1440" t="s">
        <v>8296</v>
      </c>
      <c r="P1440" t="s">
        <v>8315</v>
      </c>
      <c r="Q1440" s="9">
        <f t="shared" si="44"/>
        <v>42457.871516203704</v>
      </c>
      <c r="R1440">
        <f t="shared" si="45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8296</v>
      </c>
      <c r="O1441" t="s">
        <v>8296</v>
      </c>
      <c r="P1441" t="s">
        <v>8315</v>
      </c>
      <c r="Q1441" s="9">
        <f t="shared" si="44"/>
        <v>42040.829872685179</v>
      </c>
      <c r="R1441">
        <f t="shared" si="45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8296</v>
      </c>
      <c r="O1442" t="s">
        <v>8296</v>
      </c>
      <c r="P1442" t="s">
        <v>8315</v>
      </c>
      <c r="Q1442" s="9">
        <f t="shared" si="44"/>
        <v>42486.748414351852</v>
      </c>
      <c r="R1442">
        <f t="shared" si="45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8296</v>
      </c>
      <c r="O1443" t="s">
        <v>8296</v>
      </c>
      <c r="P1443" t="s">
        <v>8315</v>
      </c>
      <c r="Q1443" s="9">
        <f t="shared" si="44"/>
        <v>42198.765844907408</v>
      </c>
      <c r="R1443">
        <f t="shared" si="45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8296</v>
      </c>
      <c r="O1444" t="s">
        <v>8296</v>
      </c>
      <c r="P1444" t="s">
        <v>8315</v>
      </c>
      <c r="Q1444" s="9">
        <f t="shared" si="44"/>
        <v>42485.64534722222</v>
      </c>
      <c r="R1444">
        <f t="shared" si="45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8296</v>
      </c>
      <c r="O1445" t="s">
        <v>8296</v>
      </c>
      <c r="P1445" t="s">
        <v>8315</v>
      </c>
      <c r="Q1445" s="9">
        <f t="shared" si="44"/>
        <v>42707.926030092596</v>
      </c>
      <c r="R1445">
        <f t="shared" si="45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8296</v>
      </c>
      <c r="O1446" t="s">
        <v>8296</v>
      </c>
      <c r="P1446" t="s">
        <v>8315</v>
      </c>
      <c r="Q1446" s="9">
        <f t="shared" si="44"/>
        <v>42199.873402777783</v>
      </c>
      <c r="R1446">
        <f t="shared" si="45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8296</v>
      </c>
      <c r="O1447" t="s">
        <v>8296</v>
      </c>
      <c r="P1447" t="s">
        <v>8315</v>
      </c>
      <c r="Q1447" s="9">
        <f t="shared" si="44"/>
        <v>42139.542303240742</v>
      </c>
      <c r="R1447">
        <f t="shared" si="45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8296</v>
      </c>
      <c r="O1448" t="s">
        <v>8296</v>
      </c>
      <c r="P1448" t="s">
        <v>8315</v>
      </c>
      <c r="Q1448" s="9">
        <f t="shared" si="44"/>
        <v>42461.447662037041</v>
      </c>
      <c r="R1448">
        <f t="shared" si="45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8296</v>
      </c>
      <c r="O1449" t="s">
        <v>8296</v>
      </c>
      <c r="P1449" t="s">
        <v>8315</v>
      </c>
      <c r="Q1449" s="9">
        <f t="shared" si="44"/>
        <v>42529.730717592596</v>
      </c>
      <c r="R1449">
        <f t="shared" si="45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8296</v>
      </c>
      <c r="O1450" t="s">
        <v>8296</v>
      </c>
      <c r="P1450" t="s">
        <v>8315</v>
      </c>
      <c r="Q1450" s="9">
        <f t="shared" si="44"/>
        <v>42115.936550925922</v>
      </c>
      <c r="R1450">
        <f t="shared" si="45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8296</v>
      </c>
      <c r="O1451" t="s">
        <v>8296</v>
      </c>
      <c r="P1451" t="s">
        <v>8315</v>
      </c>
      <c r="Q1451" s="9">
        <f t="shared" si="44"/>
        <v>42086.811400462961</v>
      </c>
      <c r="R1451">
        <f t="shared" si="45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8296</v>
      </c>
      <c r="O1452" t="s">
        <v>8296</v>
      </c>
      <c r="P1452" t="s">
        <v>8315</v>
      </c>
      <c r="Q1452" s="9">
        <f t="shared" si="44"/>
        <v>42390.171261574069</v>
      </c>
      <c r="R1452">
        <f t="shared" si="45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8296</v>
      </c>
      <c r="O1453" t="s">
        <v>8296</v>
      </c>
      <c r="P1453" t="s">
        <v>8315</v>
      </c>
      <c r="Q1453" s="9">
        <f t="shared" si="44"/>
        <v>41931.959016203706</v>
      </c>
      <c r="R1453">
        <f t="shared" si="45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8296</v>
      </c>
      <c r="O1454" t="s">
        <v>8296</v>
      </c>
      <c r="P1454" t="s">
        <v>8315</v>
      </c>
      <c r="Q1454" s="9">
        <f t="shared" si="44"/>
        <v>41818.703275462962</v>
      </c>
      <c r="R1454">
        <f t="shared" si="45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8296</v>
      </c>
      <c r="O1455" t="s">
        <v>8296</v>
      </c>
      <c r="P1455" t="s">
        <v>8315</v>
      </c>
      <c r="Q1455" s="9">
        <f t="shared" si="44"/>
        <v>42795.696145833332</v>
      </c>
      <c r="R1455">
        <f t="shared" si="45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8296</v>
      </c>
      <c r="O1456" t="s">
        <v>8296</v>
      </c>
      <c r="P1456" t="s">
        <v>8315</v>
      </c>
      <c r="Q1456" s="9">
        <f t="shared" si="44"/>
        <v>42463.866666666669</v>
      </c>
      <c r="R1456">
        <f t="shared" si="45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8296</v>
      </c>
      <c r="O1457" t="s">
        <v>8296</v>
      </c>
      <c r="P1457" t="s">
        <v>8315</v>
      </c>
      <c r="Q1457" s="9">
        <f t="shared" si="44"/>
        <v>41832.672685185185</v>
      </c>
      <c r="R1457">
        <f t="shared" si="45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8296</v>
      </c>
      <c r="O1458" t="s">
        <v>8296</v>
      </c>
      <c r="P1458" t="s">
        <v>8315</v>
      </c>
      <c r="Q1458" s="9">
        <f t="shared" si="44"/>
        <v>42708.668576388889</v>
      </c>
      <c r="R1458">
        <f t="shared" si="45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8296</v>
      </c>
      <c r="O1459" t="s">
        <v>8296</v>
      </c>
      <c r="P1459" t="s">
        <v>8315</v>
      </c>
      <c r="Q1459" s="9">
        <f t="shared" si="44"/>
        <v>42289.89634259259</v>
      </c>
      <c r="R1459">
        <f t="shared" si="45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8296</v>
      </c>
      <c r="O1460" t="s">
        <v>8296</v>
      </c>
      <c r="P1460" t="s">
        <v>8315</v>
      </c>
      <c r="Q1460" s="9">
        <f t="shared" si="44"/>
        <v>41831.705555555556</v>
      </c>
      <c r="R1460">
        <f t="shared" si="45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8296</v>
      </c>
      <c r="O1461" t="s">
        <v>8296</v>
      </c>
      <c r="P1461" t="s">
        <v>8315</v>
      </c>
      <c r="Q1461" s="9">
        <f t="shared" si="44"/>
        <v>42312.204814814817</v>
      </c>
      <c r="R1461">
        <f t="shared" si="45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8296</v>
      </c>
      <c r="O1462" t="s">
        <v>8296</v>
      </c>
      <c r="P1462" t="s">
        <v>8315</v>
      </c>
      <c r="Q1462" s="9">
        <f t="shared" si="44"/>
        <v>41915.896967592591</v>
      </c>
      <c r="R1462">
        <f t="shared" si="45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8296</v>
      </c>
      <c r="O1463" t="s">
        <v>8296</v>
      </c>
      <c r="P1463" t="s">
        <v>8316</v>
      </c>
      <c r="Q1463" s="9">
        <f t="shared" si="44"/>
        <v>41899.645300925928</v>
      </c>
      <c r="R1463">
        <f t="shared" si="45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8296</v>
      </c>
      <c r="O1464" t="s">
        <v>8296</v>
      </c>
      <c r="P1464" t="s">
        <v>8316</v>
      </c>
      <c r="Q1464" s="9">
        <f t="shared" si="44"/>
        <v>41344.662858796299</v>
      </c>
      <c r="R1464">
        <f t="shared" si="45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8296</v>
      </c>
      <c r="O1465" t="s">
        <v>8296</v>
      </c>
      <c r="P1465" t="s">
        <v>8316</v>
      </c>
      <c r="Q1465" s="9">
        <f t="shared" si="44"/>
        <v>41326.911319444444</v>
      </c>
      <c r="R1465">
        <f t="shared" si="45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8296</v>
      </c>
      <c r="O1466" t="s">
        <v>8296</v>
      </c>
      <c r="P1466" t="s">
        <v>8316</v>
      </c>
      <c r="Q1466" s="9">
        <f t="shared" si="44"/>
        <v>41291.661550925928</v>
      </c>
      <c r="R1466">
        <f t="shared" si="45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8296</v>
      </c>
      <c r="O1467" t="s">
        <v>8296</v>
      </c>
      <c r="P1467" t="s">
        <v>8316</v>
      </c>
      <c r="Q1467" s="9">
        <f t="shared" si="44"/>
        <v>40959.734398148146</v>
      </c>
      <c r="R1467">
        <f t="shared" si="45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8296</v>
      </c>
      <c r="O1468" t="s">
        <v>8296</v>
      </c>
      <c r="P1468" t="s">
        <v>8316</v>
      </c>
      <c r="Q1468" s="9">
        <f t="shared" si="44"/>
        <v>42340.172060185185</v>
      </c>
      <c r="R1468">
        <f t="shared" si="45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8296</v>
      </c>
      <c r="O1469" t="s">
        <v>8296</v>
      </c>
      <c r="P1469" t="s">
        <v>8316</v>
      </c>
      <c r="Q1469" s="9">
        <f t="shared" si="44"/>
        <v>40933.80190972222</v>
      </c>
      <c r="R1469">
        <f t="shared" si="45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8296</v>
      </c>
      <c r="O1470" t="s">
        <v>8296</v>
      </c>
      <c r="P1470" t="s">
        <v>8316</v>
      </c>
      <c r="Q1470" s="9">
        <f t="shared" si="44"/>
        <v>40646.014456018522</v>
      </c>
      <c r="R1470">
        <f t="shared" si="45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8296</v>
      </c>
      <c r="O1471" t="s">
        <v>8296</v>
      </c>
      <c r="P1471" t="s">
        <v>8316</v>
      </c>
      <c r="Q1471" s="9">
        <f t="shared" si="44"/>
        <v>41290.598483796297</v>
      </c>
      <c r="R1471">
        <f t="shared" si="45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8296</v>
      </c>
      <c r="O1472" t="s">
        <v>8296</v>
      </c>
      <c r="P1472" t="s">
        <v>8316</v>
      </c>
      <c r="Q1472" s="9">
        <f t="shared" si="44"/>
        <v>41250.827118055553</v>
      </c>
      <c r="R1472">
        <f t="shared" si="45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8296</v>
      </c>
      <c r="O1473" t="s">
        <v>8296</v>
      </c>
      <c r="P1473" t="s">
        <v>8316</v>
      </c>
      <c r="Q1473" s="9">
        <f t="shared" si="44"/>
        <v>42073.957569444443</v>
      </c>
      <c r="R1473">
        <f t="shared" si="45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8296</v>
      </c>
      <c r="O1474" t="s">
        <v>8296</v>
      </c>
      <c r="P1474" t="s">
        <v>8316</v>
      </c>
      <c r="Q1474" s="9">
        <f t="shared" ref="Q1474:Q1537" si="46">(((J1474/60)/60)/24)+DATE(1970,1,1)</f>
        <v>41533.542858796296</v>
      </c>
      <c r="R1474">
        <f t="shared" si="45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8296</v>
      </c>
      <c r="O1475" t="s">
        <v>8296</v>
      </c>
      <c r="P1475" t="s">
        <v>8316</v>
      </c>
      <c r="Q1475" s="9">
        <f t="shared" si="46"/>
        <v>40939.979618055557</v>
      </c>
      <c r="R1475">
        <f t="shared" ref="R1475:R1538" si="47">YEAR(Q1475)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8296</v>
      </c>
      <c r="O1476" t="s">
        <v>8296</v>
      </c>
      <c r="P1476" t="s">
        <v>8316</v>
      </c>
      <c r="Q1476" s="9">
        <f t="shared" si="46"/>
        <v>41500.727916666663</v>
      </c>
      <c r="R1476">
        <f t="shared" si="47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8296</v>
      </c>
      <c r="O1477" t="s">
        <v>8296</v>
      </c>
      <c r="P1477" t="s">
        <v>8316</v>
      </c>
      <c r="Q1477" s="9">
        <f t="shared" si="46"/>
        <v>41960.722951388889</v>
      </c>
      <c r="R1477">
        <f t="shared" si="47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8296</v>
      </c>
      <c r="O1478" t="s">
        <v>8296</v>
      </c>
      <c r="P1478" t="s">
        <v>8316</v>
      </c>
      <c r="Q1478" s="9">
        <f t="shared" si="46"/>
        <v>40766.041921296295</v>
      </c>
      <c r="R1478">
        <f t="shared" si="47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8296</v>
      </c>
      <c r="O1479" t="s">
        <v>8296</v>
      </c>
      <c r="P1479" t="s">
        <v>8316</v>
      </c>
      <c r="Q1479" s="9">
        <f t="shared" si="46"/>
        <v>40840.615787037037</v>
      </c>
      <c r="R1479">
        <f t="shared" si="47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8296</v>
      </c>
      <c r="O1480" t="s">
        <v>8296</v>
      </c>
      <c r="P1480" t="s">
        <v>8316</v>
      </c>
      <c r="Q1480" s="9">
        <f t="shared" si="46"/>
        <v>41394.871678240743</v>
      </c>
      <c r="R1480">
        <f t="shared" si="47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8296</v>
      </c>
      <c r="O1481" t="s">
        <v>8296</v>
      </c>
      <c r="P1481" t="s">
        <v>8316</v>
      </c>
      <c r="Q1481" s="9">
        <f t="shared" si="46"/>
        <v>41754.745243055557</v>
      </c>
      <c r="R1481">
        <f t="shared" si="47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8296</v>
      </c>
      <c r="O1482" t="s">
        <v>8296</v>
      </c>
      <c r="P1482" t="s">
        <v>8316</v>
      </c>
      <c r="Q1482" s="9">
        <f t="shared" si="46"/>
        <v>41464.934016203704</v>
      </c>
      <c r="R1482">
        <f t="shared" si="47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8296</v>
      </c>
      <c r="O1483" t="s">
        <v>8296</v>
      </c>
      <c r="P1483" t="s">
        <v>8298</v>
      </c>
      <c r="Q1483" s="9">
        <f t="shared" si="46"/>
        <v>41550.922974537039</v>
      </c>
      <c r="R1483">
        <f t="shared" si="47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8296</v>
      </c>
      <c r="O1484" t="s">
        <v>8296</v>
      </c>
      <c r="P1484" t="s">
        <v>8298</v>
      </c>
      <c r="Q1484" s="9">
        <f t="shared" si="46"/>
        <v>41136.85805555556</v>
      </c>
      <c r="R1484">
        <f t="shared" si="47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8296</v>
      </c>
      <c r="O1485" t="s">
        <v>8296</v>
      </c>
      <c r="P1485" t="s">
        <v>8298</v>
      </c>
      <c r="Q1485" s="9">
        <f t="shared" si="46"/>
        <v>42548.192997685182</v>
      </c>
      <c r="R1485">
        <f t="shared" si="47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8296</v>
      </c>
      <c r="O1486" t="s">
        <v>8296</v>
      </c>
      <c r="P1486" t="s">
        <v>8298</v>
      </c>
      <c r="Q1486" s="9">
        <f t="shared" si="46"/>
        <v>41053.200960648144</v>
      </c>
      <c r="R1486">
        <f t="shared" si="47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8296</v>
      </c>
      <c r="O1487" t="s">
        <v>8296</v>
      </c>
      <c r="P1487" t="s">
        <v>8298</v>
      </c>
      <c r="Q1487" s="9">
        <f t="shared" si="46"/>
        <v>42130.795983796299</v>
      </c>
      <c r="R1487">
        <f t="shared" si="47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8296</v>
      </c>
      <c r="O1488" t="s">
        <v>8296</v>
      </c>
      <c r="P1488" t="s">
        <v>8298</v>
      </c>
      <c r="Q1488" s="9">
        <f t="shared" si="46"/>
        <v>42032.168530092589</v>
      </c>
      <c r="R1488">
        <f t="shared" si="47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8296</v>
      </c>
      <c r="O1489" t="s">
        <v>8296</v>
      </c>
      <c r="P1489" t="s">
        <v>8298</v>
      </c>
      <c r="Q1489" s="9">
        <f t="shared" si="46"/>
        <v>42554.917488425926</v>
      </c>
      <c r="R1489">
        <f t="shared" si="47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8296</v>
      </c>
      <c r="O1490" t="s">
        <v>8296</v>
      </c>
      <c r="P1490" t="s">
        <v>8298</v>
      </c>
      <c r="Q1490" s="9">
        <f t="shared" si="46"/>
        <v>41614.563194444447</v>
      </c>
      <c r="R1490">
        <f t="shared" si="47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8296</v>
      </c>
      <c r="O1491" t="s">
        <v>8296</v>
      </c>
      <c r="P1491" t="s">
        <v>8298</v>
      </c>
      <c r="Q1491" s="9">
        <f t="shared" si="46"/>
        <v>41198.611712962964</v>
      </c>
      <c r="R1491">
        <f t="shared" si="47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8296</v>
      </c>
      <c r="O1492" t="s">
        <v>8296</v>
      </c>
      <c r="P1492" t="s">
        <v>8298</v>
      </c>
      <c r="Q1492" s="9">
        <f t="shared" si="46"/>
        <v>41520.561041666668</v>
      </c>
      <c r="R1492">
        <f t="shared" si="47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8296</v>
      </c>
      <c r="O1493" t="s">
        <v>8296</v>
      </c>
      <c r="P1493" t="s">
        <v>8298</v>
      </c>
      <c r="Q1493" s="9">
        <f t="shared" si="46"/>
        <v>41991.713460648149</v>
      </c>
      <c r="R1493">
        <f t="shared" si="47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8296</v>
      </c>
      <c r="O1494" t="s">
        <v>8296</v>
      </c>
      <c r="P1494" t="s">
        <v>8298</v>
      </c>
      <c r="Q1494" s="9">
        <f t="shared" si="46"/>
        <v>40682.884791666671</v>
      </c>
      <c r="R1494">
        <f t="shared" si="47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8296</v>
      </c>
      <c r="O1495" t="s">
        <v>8296</v>
      </c>
      <c r="P1495" t="s">
        <v>8298</v>
      </c>
      <c r="Q1495" s="9">
        <f t="shared" si="46"/>
        <v>41411.866608796299</v>
      </c>
      <c r="R1495">
        <f t="shared" si="47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8296</v>
      </c>
      <c r="O1496" t="s">
        <v>8296</v>
      </c>
      <c r="P1496" t="s">
        <v>8298</v>
      </c>
      <c r="Q1496" s="9">
        <f t="shared" si="46"/>
        <v>42067.722372685181</v>
      </c>
      <c r="R1496">
        <f t="shared" si="47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8296</v>
      </c>
      <c r="O1497" t="s">
        <v>8296</v>
      </c>
      <c r="P1497" t="s">
        <v>8298</v>
      </c>
      <c r="Q1497" s="9">
        <f t="shared" si="46"/>
        <v>40752.789710648147</v>
      </c>
      <c r="R1497">
        <f t="shared" si="47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8296</v>
      </c>
      <c r="O1498" t="s">
        <v>8296</v>
      </c>
      <c r="P1498" t="s">
        <v>8298</v>
      </c>
      <c r="Q1498" s="9">
        <f t="shared" si="46"/>
        <v>41838.475219907406</v>
      </c>
      <c r="R1498">
        <f t="shared" si="47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8296</v>
      </c>
      <c r="O1499" t="s">
        <v>8296</v>
      </c>
      <c r="P1499" t="s">
        <v>8298</v>
      </c>
      <c r="Q1499" s="9">
        <f t="shared" si="46"/>
        <v>41444.64261574074</v>
      </c>
      <c r="R1499">
        <f t="shared" si="47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8296</v>
      </c>
      <c r="O1500" t="s">
        <v>8296</v>
      </c>
      <c r="P1500" t="s">
        <v>8298</v>
      </c>
      <c r="Q1500" s="9">
        <f t="shared" si="46"/>
        <v>41840.983541666668</v>
      </c>
      <c r="R1500">
        <f t="shared" si="47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8296</v>
      </c>
      <c r="O1501" t="s">
        <v>8296</v>
      </c>
      <c r="P1501" t="s">
        <v>8298</v>
      </c>
      <c r="Q1501" s="9">
        <f t="shared" si="46"/>
        <v>42527.007326388892</v>
      </c>
      <c r="R1501">
        <f t="shared" si="47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8296</v>
      </c>
      <c r="O1502" t="s">
        <v>8296</v>
      </c>
      <c r="P1502" t="s">
        <v>8298</v>
      </c>
      <c r="Q1502" s="9">
        <f t="shared" si="46"/>
        <v>41365.904594907406</v>
      </c>
      <c r="R1502">
        <f t="shared" si="47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8312</v>
      </c>
      <c r="O1503" t="s">
        <v>8312</v>
      </c>
      <c r="P1503" t="s">
        <v>8313</v>
      </c>
      <c r="Q1503" s="9">
        <f t="shared" si="46"/>
        <v>42163.583599537036</v>
      </c>
      <c r="R1503">
        <f t="shared" si="47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8312</v>
      </c>
      <c r="O1504" t="s">
        <v>8312</v>
      </c>
      <c r="P1504" t="s">
        <v>8313</v>
      </c>
      <c r="Q1504" s="9">
        <f t="shared" si="46"/>
        <v>42426.542592592596</v>
      </c>
      <c r="R1504">
        <f t="shared" si="47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8312</v>
      </c>
      <c r="O1505" t="s">
        <v>8312</v>
      </c>
      <c r="P1505" t="s">
        <v>8313</v>
      </c>
      <c r="Q1505" s="9">
        <f t="shared" si="46"/>
        <v>42606.347233796296</v>
      </c>
      <c r="R1505">
        <f t="shared" si="47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8312</v>
      </c>
      <c r="O1506" t="s">
        <v>8312</v>
      </c>
      <c r="P1506" t="s">
        <v>8313</v>
      </c>
      <c r="Q1506" s="9">
        <f t="shared" si="46"/>
        <v>41772.657685185186</v>
      </c>
      <c r="R1506">
        <f t="shared" si="47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8312</v>
      </c>
      <c r="O1507" t="s">
        <v>8312</v>
      </c>
      <c r="P1507" t="s">
        <v>8313</v>
      </c>
      <c r="Q1507" s="9">
        <f t="shared" si="46"/>
        <v>42414.44332175926</v>
      </c>
      <c r="R1507">
        <f t="shared" si="47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8312</v>
      </c>
      <c r="O1508" t="s">
        <v>8312</v>
      </c>
      <c r="P1508" t="s">
        <v>8313</v>
      </c>
      <c r="Q1508" s="9">
        <f t="shared" si="46"/>
        <v>41814.785925925928</v>
      </c>
      <c r="R1508">
        <f t="shared" si="47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8312</v>
      </c>
      <c r="O1509" t="s">
        <v>8312</v>
      </c>
      <c r="P1509" t="s">
        <v>8313</v>
      </c>
      <c r="Q1509" s="9">
        <f t="shared" si="46"/>
        <v>40254.450335648151</v>
      </c>
      <c r="R1509">
        <f t="shared" si="47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8312</v>
      </c>
      <c r="O1510" t="s">
        <v>8312</v>
      </c>
      <c r="P1510" t="s">
        <v>8313</v>
      </c>
      <c r="Q1510" s="9">
        <f t="shared" si="46"/>
        <v>41786.614363425928</v>
      </c>
      <c r="R1510">
        <f t="shared" si="47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8312</v>
      </c>
      <c r="O1511" t="s">
        <v>8312</v>
      </c>
      <c r="P1511" t="s">
        <v>8313</v>
      </c>
      <c r="Q1511" s="9">
        <f t="shared" si="46"/>
        <v>42751.533391203702</v>
      </c>
      <c r="R1511">
        <f t="shared" si="47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8312</v>
      </c>
      <c r="O1512" t="s">
        <v>8312</v>
      </c>
      <c r="P1512" t="s">
        <v>8313</v>
      </c>
      <c r="Q1512" s="9">
        <f t="shared" si="46"/>
        <v>41809.385162037033</v>
      </c>
      <c r="R1512">
        <f t="shared" si="47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8312</v>
      </c>
      <c r="O1513" t="s">
        <v>8312</v>
      </c>
      <c r="P1513" t="s">
        <v>8313</v>
      </c>
      <c r="Q1513" s="9">
        <f t="shared" si="46"/>
        <v>42296.583379629628</v>
      </c>
      <c r="R1513">
        <f t="shared" si="47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8312</v>
      </c>
      <c r="O1514" t="s">
        <v>8312</v>
      </c>
      <c r="P1514" t="s">
        <v>8313</v>
      </c>
      <c r="Q1514" s="9">
        <f t="shared" si="46"/>
        <v>42741.684479166666</v>
      </c>
      <c r="R1514">
        <f t="shared" si="47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8312</v>
      </c>
      <c r="O1515" t="s">
        <v>8312</v>
      </c>
      <c r="P1515" t="s">
        <v>8313</v>
      </c>
      <c r="Q1515" s="9">
        <f t="shared" si="46"/>
        <v>41806.637337962966</v>
      </c>
      <c r="R1515">
        <f t="shared" si="47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8312</v>
      </c>
      <c r="O1516" t="s">
        <v>8312</v>
      </c>
      <c r="P1516" t="s">
        <v>8313</v>
      </c>
      <c r="Q1516" s="9">
        <f t="shared" si="46"/>
        <v>42234.597685185188</v>
      </c>
      <c r="R1516">
        <f t="shared" si="47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8312</v>
      </c>
      <c r="O1517" t="s">
        <v>8312</v>
      </c>
      <c r="P1517" t="s">
        <v>8313</v>
      </c>
      <c r="Q1517" s="9">
        <f t="shared" si="46"/>
        <v>42415.253437499996</v>
      </c>
      <c r="R1517">
        <f t="shared" si="47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8312</v>
      </c>
      <c r="O1518" t="s">
        <v>8312</v>
      </c>
      <c r="P1518" t="s">
        <v>8313</v>
      </c>
      <c r="Q1518" s="9">
        <f t="shared" si="46"/>
        <v>42619.466342592597</v>
      </c>
      <c r="R1518">
        <f t="shared" si="47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8312</v>
      </c>
      <c r="O1519" t="s">
        <v>8312</v>
      </c>
      <c r="P1519" t="s">
        <v>8313</v>
      </c>
      <c r="Q1519" s="9">
        <f t="shared" si="46"/>
        <v>41948.56658564815</v>
      </c>
      <c r="R1519">
        <f t="shared" si="47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8312</v>
      </c>
      <c r="O1520" t="s">
        <v>8312</v>
      </c>
      <c r="P1520" t="s">
        <v>8313</v>
      </c>
      <c r="Q1520" s="9">
        <f t="shared" si="46"/>
        <v>41760.8200462963</v>
      </c>
      <c r="R1520">
        <f t="shared" si="47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8312</v>
      </c>
      <c r="O1521" t="s">
        <v>8312</v>
      </c>
      <c r="P1521" t="s">
        <v>8313</v>
      </c>
      <c r="Q1521" s="9">
        <f t="shared" si="46"/>
        <v>41782.741701388892</v>
      </c>
      <c r="R1521">
        <f t="shared" si="47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8312</v>
      </c>
      <c r="O1522" t="s">
        <v>8312</v>
      </c>
      <c r="P1522" t="s">
        <v>8313</v>
      </c>
      <c r="Q1522" s="9">
        <f t="shared" si="46"/>
        <v>41955.857789351852</v>
      </c>
      <c r="R1522">
        <f t="shared" si="47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8312</v>
      </c>
      <c r="O1523" t="s">
        <v>8312</v>
      </c>
      <c r="P1523" t="s">
        <v>8313</v>
      </c>
      <c r="Q1523" s="9">
        <f t="shared" si="46"/>
        <v>42493.167719907404</v>
      </c>
      <c r="R1523">
        <f t="shared" si="47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8312</v>
      </c>
      <c r="O1524" t="s">
        <v>8312</v>
      </c>
      <c r="P1524" t="s">
        <v>8313</v>
      </c>
      <c r="Q1524" s="9">
        <f t="shared" si="46"/>
        <v>41899.830312500002</v>
      </c>
      <c r="R1524">
        <f t="shared" si="47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8312</v>
      </c>
      <c r="O1525" t="s">
        <v>8312</v>
      </c>
      <c r="P1525" t="s">
        <v>8313</v>
      </c>
      <c r="Q1525" s="9">
        <f t="shared" si="46"/>
        <v>41964.751342592594</v>
      </c>
      <c r="R1525">
        <f t="shared" si="47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8312</v>
      </c>
      <c r="O1526" t="s">
        <v>8312</v>
      </c>
      <c r="P1526" t="s">
        <v>8313</v>
      </c>
      <c r="Q1526" s="9">
        <f t="shared" si="46"/>
        <v>42756.501041666663</v>
      </c>
      <c r="R1526">
        <f t="shared" si="47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8312</v>
      </c>
      <c r="O1527" t="s">
        <v>8312</v>
      </c>
      <c r="P1527" t="s">
        <v>8313</v>
      </c>
      <c r="Q1527" s="9">
        <f t="shared" si="46"/>
        <v>42570.702986111108</v>
      </c>
      <c r="R1527">
        <f t="shared" si="47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8312</v>
      </c>
      <c r="O1528" t="s">
        <v>8312</v>
      </c>
      <c r="P1528" t="s">
        <v>8313</v>
      </c>
      <c r="Q1528" s="9">
        <f t="shared" si="46"/>
        <v>42339.276006944448</v>
      </c>
      <c r="R1528">
        <f t="shared" si="47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8312</v>
      </c>
      <c r="O1529" t="s">
        <v>8312</v>
      </c>
      <c r="P1529" t="s">
        <v>8313</v>
      </c>
      <c r="Q1529" s="9">
        <f t="shared" si="46"/>
        <v>42780.600532407407</v>
      </c>
      <c r="R1529">
        <f t="shared" si="47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8312</v>
      </c>
      <c r="O1530" t="s">
        <v>8312</v>
      </c>
      <c r="P1530" t="s">
        <v>8313</v>
      </c>
      <c r="Q1530" s="9">
        <f t="shared" si="46"/>
        <v>42736.732893518521</v>
      </c>
      <c r="R1530">
        <f t="shared" si="47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8312</v>
      </c>
      <c r="O1531" t="s">
        <v>8312</v>
      </c>
      <c r="P1531" t="s">
        <v>8313</v>
      </c>
      <c r="Q1531" s="9">
        <f t="shared" si="46"/>
        <v>42052.628703703704</v>
      </c>
      <c r="R1531">
        <f t="shared" si="47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8312</v>
      </c>
      <c r="O1532" t="s">
        <v>8312</v>
      </c>
      <c r="P1532" t="s">
        <v>8313</v>
      </c>
      <c r="Q1532" s="9">
        <f t="shared" si="46"/>
        <v>42275.767303240747</v>
      </c>
      <c r="R1532">
        <f t="shared" si="47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8312</v>
      </c>
      <c r="O1533" t="s">
        <v>8312</v>
      </c>
      <c r="P1533" t="s">
        <v>8313</v>
      </c>
      <c r="Q1533" s="9">
        <f t="shared" si="46"/>
        <v>41941.802384259259</v>
      </c>
      <c r="R1533">
        <f t="shared" si="47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8312</v>
      </c>
      <c r="O1534" t="s">
        <v>8312</v>
      </c>
      <c r="P1534" t="s">
        <v>8313</v>
      </c>
      <c r="Q1534" s="9">
        <f t="shared" si="46"/>
        <v>42391.475289351853</v>
      </c>
      <c r="R1534">
        <f t="shared" si="47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8312</v>
      </c>
      <c r="O1535" t="s">
        <v>8312</v>
      </c>
      <c r="P1535" t="s">
        <v>8313</v>
      </c>
      <c r="Q1535" s="9">
        <f t="shared" si="46"/>
        <v>42443.00204861111</v>
      </c>
      <c r="R1535">
        <f t="shared" si="47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8312</v>
      </c>
      <c r="O1536" t="s">
        <v>8312</v>
      </c>
      <c r="P1536" t="s">
        <v>8313</v>
      </c>
      <c r="Q1536" s="9">
        <f t="shared" si="46"/>
        <v>42221.67432870371</v>
      </c>
      <c r="R1536">
        <f t="shared" si="47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8312</v>
      </c>
      <c r="O1537" t="s">
        <v>8312</v>
      </c>
      <c r="P1537" t="s">
        <v>8313</v>
      </c>
      <c r="Q1537" s="9">
        <f t="shared" si="46"/>
        <v>42484.829062500001</v>
      </c>
      <c r="R1537">
        <f t="shared" si="47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8312</v>
      </c>
      <c r="O1538" t="s">
        <v>8312</v>
      </c>
      <c r="P1538" t="s">
        <v>8313</v>
      </c>
      <c r="Q1538" s="9">
        <f t="shared" ref="Q1538:Q1601" si="48">(((J1538/60)/60)/24)+DATE(1970,1,1)</f>
        <v>42213.802199074074</v>
      </c>
      <c r="R1538">
        <f t="shared" si="47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8312</v>
      </c>
      <c r="O1539" t="s">
        <v>8312</v>
      </c>
      <c r="P1539" t="s">
        <v>8313</v>
      </c>
      <c r="Q1539" s="9">
        <f t="shared" si="48"/>
        <v>42552.315127314811</v>
      </c>
      <c r="R1539">
        <f t="shared" ref="R1539:R1602" si="49">YEAR(Q1539)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8312</v>
      </c>
      <c r="O1540" t="s">
        <v>8312</v>
      </c>
      <c r="P1540" t="s">
        <v>8313</v>
      </c>
      <c r="Q1540" s="9">
        <f t="shared" si="48"/>
        <v>41981.782060185185</v>
      </c>
      <c r="R1540">
        <f t="shared" si="4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8312</v>
      </c>
      <c r="O1541" t="s">
        <v>8312</v>
      </c>
      <c r="P1541" t="s">
        <v>8313</v>
      </c>
      <c r="Q1541" s="9">
        <f t="shared" si="48"/>
        <v>42705.919201388882</v>
      </c>
      <c r="R1541">
        <f t="shared" si="4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8312</v>
      </c>
      <c r="O1542" t="s">
        <v>8312</v>
      </c>
      <c r="P1542" t="s">
        <v>8313</v>
      </c>
      <c r="Q1542" s="9">
        <f t="shared" si="48"/>
        <v>41939.00712962963</v>
      </c>
      <c r="R1542">
        <f t="shared" si="4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8312</v>
      </c>
      <c r="O1543" t="s">
        <v>8312</v>
      </c>
      <c r="P1543" t="s">
        <v>8317</v>
      </c>
      <c r="Q1543" s="9">
        <f t="shared" si="48"/>
        <v>41974.712245370371</v>
      </c>
      <c r="R1543">
        <f t="shared" si="4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8312</v>
      </c>
      <c r="O1544" t="s">
        <v>8312</v>
      </c>
      <c r="P1544" t="s">
        <v>8317</v>
      </c>
      <c r="Q1544" s="9">
        <f t="shared" si="48"/>
        <v>42170.996527777781</v>
      </c>
      <c r="R1544">
        <f t="shared" si="4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8312</v>
      </c>
      <c r="O1545" t="s">
        <v>8312</v>
      </c>
      <c r="P1545" t="s">
        <v>8317</v>
      </c>
      <c r="Q1545" s="9">
        <f t="shared" si="48"/>
        <v>41935.509652777779</v>
      </c>
      <c r="R1545">
        <f t="shared" si="4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8312</v>
      </c>
      <c r="O1546" t="s">
        <v>8312</v>
      </c>
      <c r="P1546" t="s">
        <v>8317</v>
      </c>
      <c r="Q1546" s="9">
        <f t="shared" si="48"/>
        <v>42053.051203703704</v>
      </c>
      <c r="R1546">
        <f t="shared" si="49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8312</v>
      </c>
      <c r="O1547" t="s">
        <v>8312</v>
      </c>
      <c r="P1547" t="s">
        <v>8317</v>
      </c>
      <c r="Q1547" s="9">
        <f t="shared" si="48"/>
        <v>42031.884652777779</v>
      </c>
      <c r="R1547">
        <f t="shared" si="49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8312</v>
      </c>
      <c r="O1548" t="s">
        <v>8312</v>
      </c>
      <c r="P1548" t="s">
        <v>8317</v>
      </c>
      <c r="Q1548" s="9">
        <f t="shared" si="48"/>
        <v>41839.212951388887</v>
      </c>
      <c r="R1548">
        <f t="shared" si="49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8312</v>
      </c>
      <c r="O1549" t="s">
        <v>8312</v>
      </c>
      <c r="P1549" t="s">
        <v>8317</v>
      </c>
      <c r="Q1549" s="9">
        <f t="shared" si="48"/>
        <v>42782.426875000005</v>
      </c>
      <c r="R1549">
        <f t="shared" si="49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8312</v>
      </c>
      <c r="O1550" t="s">
        <v>8312</v>
      </c>
      <c r="P1550" t="s">
        <v>8317</v>
      </c>
      <c r="Q1550" s="9">
        <f t="shared" si="48"/>
        <v>42286.88217592593</v>
      </c>
      <c r="R1550">
        <f t="shared" si="49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8312</v>
      </c>
      <c r="O1551" t="s">
        <v>8312</v>
      </c>
      <c r="P1551" t="s">
        <v>8317</v>
      </c>
      <c r="Q1551" s="9">
        <f t="shared" si="48"/>
        <v>42281.136099537034</v>
      </c>
      <c r="R1551">
        <f t="shared" si="49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8312</v>
      </c>
      <c r="O1552" t="s">
        <v>8312</v>
      </c>
      <c r="P1552" t="s">
        <v>8317</v>
      </c>
      <c r="Q1552" s="9">
        <f t="shared" si="48"/>
        <v>42472.449467592596</v>
      </c>
      <c r="R1552">
        <f t="shared" si="49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8312</v>
      </c>
      <c r="O1553" t="s">
        <v>8312</v>
      </c>
      <c r="P1553" t="s">
        <v>8317</v>
      </c>
      <c r="Q1553" s="9">
        <f t="shared" si="48"/>
        <v>42121.824525462958</v>
      </c>
      <c r="R1553">
        <f t="shared" si="49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8312</v>
      </c>
      <c r="O1554" t="s">
        <v>8312</v>
      </c>
      <c r="P1554" t="s">
        <v>8317</v>
      </c>
      <c r="Q1554" s="9">
        <f t="shared" si="48"/>
        <v>41892.688750000001</v>
      </c>
      <c r="R1554">
        <f t="shared" si="49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8312</v>
      </c>
      <c r="O1555" t="s">
        <v>8312</v>
      </c>
      <c r="P1555" t="s">
        <v>8317</v>
      </c>
      <c r="Q1555" s="9">
        <f t="shared" si="48"/>
        <v>42219.282951388886</v>
      </c>
      <c r="R1555">
        <f t="shared" si="49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8312</v>
      </c>
      <c r="O1556" t="s">
        <v>8312</v>
      </c>
      <c r="P1556" t="s">
        <v>8317</v>
      </c>
      <c r="Q1556" s="9">
        <f t="shared" si="48"/>
        <v>42188.252199074079</v>
      </c>
      <c r="R1556">
        <f t="shared" si="49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8312</v>
      </c>
      <c r="O1557" t="s">
        <v>8312</v>
      </c>
      <c r="P1557" t="s">
        <v>8317</v>
      </c>
      <c r="Q1557" s="9">
        <f t="shared" si="48"/>
        <v>42241.613796296297</v>
      </c>
      <c r="R1557">
        <f t="shared" si="49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8312</v>
      </c>
      <c r="O1558" t="s">
        <v>8312</v>
      </c>
      <c r="P1558" t="s">
        <v>8317</v>
      </c>
      <c r="Q1558" s="9">
        <f t="shared" si="48"/>
        <v>42525.153055555551</v>
      </c>
      <c r="R1558">
        <f t="shared" si="49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8312</v>
      </c>
      <c r="O1559" t="s">
        <v>8312</v>
      </c>
      <c r="P1559" t="s">
        <v>8317</v>
      </c>
      <c r="Q1559" s="9">
        <f t="shared" si="48"/>
        <v>41871.65315972222</v>
      </c>
      <c r="R1559">
        <f t="shared" si="49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8312</v>
      </c>
      <c r="O1560" t="s">
        <v>8312</v>
      </c>
      <c r="P1560" t="s">
        <v>8317</v>
      </c>
      <c r="Q1560" s="9">
        <f t="shared" si="48"/>
        <v>42185.397673611107</v>
      </c>
      <c r="R1560">
        <f t="shared" si="49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8312</v>
      </c>
      <c r="O1561" t="s">
        <v>8312</v>
      </c>
      <c r="P1561" t="s">
        <v>8317</v>
      </c>
      <c r="Q1561" s="9">
        <f t="shared" si="48"/>
        <v>42108.05322916666</v>
      </c>
      <c r="R1561">
        <f t="shared" si="49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8312</v>
      </c>
      <c r="O1562" t="s">
        <v>8312</v>
      </c>
      <c r="P1562" t="s">
        <v>8317</v>
      </c>
      <c r="Q1562" s="9">
        <f t="shared" si="48"/>
        <v>41936.020752314813</v>
      </c>
      <c r="R1562">
        <f t="shared" si="49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8296</v>
      </c>
      <c r="O1563" t="s">
        <v>8296</v>
      </c>
      <c r="P1563" t="s">
        <v>8318</v>
      </c>
      <c r="Q1563" s="9">
        <f t="shared" si="48"/>
        <v>41555.041701388887</v>
      </c>
      <c r="R1563">
        <f t="shared" si="49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8296</v>
      </c>
      <c r="O1564" t="s">
        <v>8296</v>
      </c>
      <c r="P1564" t="s">
        <v>8318</v>
      </c>
      <c r="Q1564" s="9">
        <f t="shared" si="48"/>
        <v>40079.566157407404</v>
      </c>
      <c r="R1564">
        <f t="shared" si="49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8296</v>
      </c>
      <c r="O1565" t="s">
        <v>8296</v>
      </c>
      <c r="P1565" t="s">
        <v>8318</v>
      </c>
      <c r="Q1565" s="9">
        <f t="shared" si="48"/>
        <v>41652.742488425924</v>
      </c>
      <c r="R1565">
        <f t="shared" si="49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8296</v>
      </c>
      <c r="O1566" t="s">
        <v>8296</v>
      </c>
      <c r="P1566" t="s">
        <v>8318</v>
      </c>
      <c r="Q1566" s="9">
        <f t="shared" si="48"/>
        <v>42121.367002314815</v>
      </c>
      <c r="R1566">
        <f t="shared" si="49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8296</v>
      </c>
      <c r="O1567" t="s">
        <v>8296</v>
      </c>
      <c r="P1567" t="s">
        <v>8318</v>
      </c>
      <c r="Q1567" s="9">
        <f t="shared" si="48"/>
        <v>40672.729872685188</v>
      </c>
      <c r="R1567">
        <f t="shared" si="49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8296</v>
      </c>
      <c r="O1568" t="s">
        <v>8296</v>
      </c>
      <c r="P1568" t="s">
        <v>8318</v>
      </c>
      <c r="Q1568" s="9">
        <f t="shared" si="48"/>
        <v>42549.916712962964</v>
      </c>
      <c r="R1568">
        <f t="shared" si="49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8296</v>
      </c>
      <c r="O1569" t="s">
        <v>8296</v>
      </c>
      <c r="P1569" t="s">
        <v>8318</v>
      </c>
      <c r="Q1569" s="9">
        <f t="shared" si="48"/>
        <v>41671.936863425923</v>
      </c>
      <c r="R1569">
        <f t="shared" si="49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8296</v>
      </c>
      <c r="O1570" t="s">
        <v>8296</v>
      </c>
      <c r="P1570" t="s">
        <v>8318</v>
      </c>
      <c r="Q1570" s="9">
        <f t="shared" si="48"/>
        <v>41962.062326388885</v>
      </c>
      <c r="R1570">
        <f t="shared" si="49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8296</v>
      </c>
      <c r="O1571" t="s">
        <v>8296</v>
      </c>
      <c r="P1571" t="s">
        <v>8318</v>
      </c>
      <c r="Q1571" s="9">
        <f t="shared" si="48"/>
        <v>41389.679560185185</v>
      </c>
      <c r="R1571">
        <f t="shared" si="49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8296</v>
      </c>
      <c r="O1572" t="s">
        <v>8296</v>
      </c>
      <c r="P1572" t="s">
        <v>8318</v>
      </c>
      <c r="Q1572" s="9">
        <f t="shared" si="48"/>
        <v>42438.813449074078</v>
      </c>
      <c r="R1572">
        <f t="shared" si="49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8296</v>
      </c>
      <c r="O1573" t="s">
        <v>8296</v>
      </c>
      <c r="P1573" t="s">
        <v>8318</v>
      </c>
      <c r="Q1573" s="9">
        <f t="shared" si="48"/>
        <v>42144.769479166673</v>
      </c>
      <c r="R1573">
        <f t="shared" si="49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8296</v>
      </c>
      <c r="O1574" t="s">
        <v>8296</v>
      </c>
      <c r="P1574" t="s">
        <v>8318</v>
      </c>
      <c r="Q1574" s="9">
        <f t="shared" si="48"/>
        <v>42404.033090277779</v>
      </c>
      <c r="R1574">
        <f t="shared" si="49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8296</v>
      </c>
      <c r="O1575" t="s">
        <v>8296</v>
      </c>
      <c r="P1575" t="s">
        <v>8318</v>
      </c>
      <c r="Q1575" s="9">
        <f t="shared" si="48"/>
        <v>42786.000023148154</v>
      </c>
      <c r="R1575">
        <f t="shared" si="49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8296</v>
      </c>
      <c r="O1576" t="s">
        <v>8296</v>
      </c>
      <c r="P1576" t="s">
        <v>8318</v>
      </c>
      <c r="Q1576" s="9">
        <f t="shared" si="48"/>
        <v>42017.927418981482</v>
      </c>
      <c r="R1576">
        <f t="shared" si="49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8296</v>
      </c>
      <c r="O1577" t="s">
        <v>8296</v>
      </c>
      <c r="P1577" t="s">
        <v>8318</v>
      </c>
      <c r="Q1577" s="9">
        <f t="shared" si="48"/>
        <v>41799.524259259262</v>
      </c>
      <c r="R1577">
        <f t="shared" si="49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8296</v>
      </c>
      <c r="O1578" t="s">
        <v>8296</v>
      </c>
      <c r="P1578" t="s">
        <v>8318</v>
      </c>
      <c r="Q1578" s="9">
        <f t="shared" si="48"/>
        <v>42140.879259259258</v>
      </c>
      <c r="R1578">
        <f t="shared" si="49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8296</v>
      </c>
      <c r="O1579" t="s">
        <v>8296</v>
      </c>
      <c r="P1579" t="s">
        <v>8318</v>
      </c>
      <c r="Q1579" s="9">
        <f t="shared" si="48"/>
        <v>41054.847777777781</v>
      </c>
      <c r="R1579">
        <f t="shared" si="49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8296</v>
      </c>
      <c r="O1580" t="s">
        <v>8296</v>
      </c>
      <c r="P1580" t="s">
        <v>8318</v>
      </c>
      <c r="Q1580" s="9">
        <f t="shared" si="48"/>
        <v>40399.065868055557</v>
      </c>
      <c r="R1580">
        <f t="shared" si="49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8296</v>
      </c>
      <c r="O1581" t="s">
        <v>8296</v>
      </c>
      <c r="P1581" t="s">
        <v>8318</v>
      </c>
      <c r="Q1581" s="9">
        <f t="shared" si="48"/>
        <v>41481.996423611112</v>
      </c>
      <c r="R1581">
        <f t="shared" si="49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8296</v>
      </c>
      <c r="O1582" t="s">
        <v>8296</v>
      </c>
      <c r="P1582" t="s">
        <v>8318</v>
      </c>
      <c r="Q1582" s="9">
        <f t="shared" si="48"/>
        <v>40990.050069444449</v>
      </c>
      <c r="R1582">
        <f t="shared" si="49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8312</v>
      </c>
      <c r="O1583" t="s">
        <v>8312</v>
      </c>
      <c r="P1583" t="s">
        <v>8319</v>
      </c>
      <c r="Q1583" s="9">
        <f t="shared" si="48"/>
        <v>42325.448958333334</v>
      </c>
      <c r="R1583">
        <f t="shared" si="49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8312</v>
      </c>
      <c r="O1584" t="s">
        <v>8312</v>
      </c>
      <c r="P1584" t="s">
        <v>8319</v>
      </c>
      <c r="Q1584" s="9">
        <f t="shared" si="48"/>
        <v>42246.789965277778</v>
      </c>
      <c r="R1584">
        <f t="shared" si="49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8312</v>
      </c>
      <c r="O1585" t="s">
        <v>8312</v>
      </c>
      <c r="P1585" t="s">
        <v>8319</v>
      </c>
      <c r="Q1585" s="9">
        <f t="shared" si="48"/>
        <v>41877.904988425929</v>
      </c>
      <c r="R1585">
        <f t="shared" si="49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8312</v>
      </c>
      <c r="O1586" t="s">
        <v>8312</v>
      </c>
      <c r="P1586" t="s">
        <v>8319</v>
      </c>
      <c r="Q1586" s="9">
        <f t="shared" si="48"/>
        <v>41779.649317129632</v>
      </c>
      <c r="R1586">
        <f t="shared" si="49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8312</v>
      </c>
      <c r="O1587" t="s">
        <v>8312</v>
      </c>
      <c r="P1587" t="s">
        <v>8319</v>
      </c>
      <c r="Q1587" s="9">
        <f t="shared" si="48"/>
        <v>42707.895462962959</v>
      </c>
      <c r="R1587">
        <f t="shared" si="49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8312</v>
      </c>
      <c r="O1588" t="s">
        <v>8312</v>
      </c>
      <c r="P1588" t="s">
        <v>8319</v>
      </c>
      <c r="Q1588" s="9">
        <f t="shared" si="48"/>
        <v>42069.104421296302</v>
      </c>
      <c r="R1588">
        <f t="shared" si="49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8312</v>
      </c>
      <c r="O1589" t="s">
        <v>8312</v>
      </c>
      <c r="P1589" t="s">
        <v>8319</v>
      </c>
      <c r="Q1589" s="9">
        <f t="shared" si="48"/>
        <v>41956.950983796298</v>
      </c>
      <c r="R1589">
        <f t="shared" si="49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8312</v>
      </c>
      <c r="O1590" t="s">
        <v>8312</v>
      </c>
      <c r="P1590" t="s">
        <v>8319</v>
      </c>
      <c r="Q1590" s="9">
        <f t="shared" si="48"/>
        <v>42005.24998842593</v>
      </c>
      <c r="R1590">
        <f t="shared" si="49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8312</v>
      </c>
      <c r="O1591" t="s">
        <v>8312</v>
      </c>
      <c r="P1591" t="s">
        <v>8319</v>
      </c>
      <c r="Q1591" s="9">
        <f t="shared" si="48"/>
        <v>42256.984791666662</v>
      </c>
      <c r="R1591">
        <f t="shared" si="49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8312</v>
      </c>
      <c r="O1592" t="s">
        <v>8312</v>
      </c>
      <c r="P1592" t="s">
        <v>8319</v>
      </c>
      <c r="Q1592" s="9">
        <f t="shared" si="48"/>
        <v>42240.857222222221</v>
      </c>
      <c r="R1592">
        <f t="shared" si="49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8312</v>
      </c>
      <c r="O1593" t="s">
        <v>8312</v>
      </c>
      <c r="P1593" t="s">
        <v>8319</v>
      </c>
      <c r="Q1593" s="9">
        <f t="shared" si="48"/>
        <v>42433.726168981477</v>
      </c>
      <c r="R1593">
        <f t="shared" si="49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8312</v>
      </c>
      <c r="O1594" t="s">
        <v>8312</v>
      </c>
      <c r="P1594" t="s">
        <v>8319</v>
      </c>
      <c r="Q1594" s="9">
        <f t="shared" si="48"/>
        <v>42046.072743055556</v>
      </c>
      <c r="R1594">
        <f t="shared" si="49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8312</v>
      </c>
      <c r="O1595" t="s">
        <v>8312</v>
      </c>
      <c r="P1595" t="s">
        <v>8319</v>
      </c>
      <c r="Q1595" s="9">
        <f t="shared" si="48"/>
        <v>42033.845543981486</v>
      </c>
      <c r="R1595">
        <f t="shared" si="49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8312</v>
      </c>
      <c r="O1596" t="s">
        <v>8312</v>
      </c>
      <c r="P1596" t="s">
        <v>8319</v>
      </c>
      <c r="Q1596" s="9">
        <f t="shared" si="48"/>
        <v>42445.712754629625</v>
      </c>
      <c r="R1596">
        <f t="shared" si="49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8312</v>
      </c>
      <c r="O1597" t="s">
        <v>8312</v>
      </c>
      <c r="P1597" t="s">
        <v>8319</v>
      </c>
      <c r="Q1597" s="9">
        <f t="shared" si="48"/>
        <v>41780.050092592595</v>
      </c>
      <c r="R1597">
        <f t="shared" si="49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8312</v>
      </c>
      <c r="O1598" t="s">
        <v>8312</v>
      </c>
      <c r="P1598" t="s">
        <v>8319</v>
      </c>
      <c r="Q1598" s="9">
        <f t="shared" si="48"/>
        <v>41941.430196759262</v>
      </c>
      <c r="R1598">
        <f t="shared" si="49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8312</v>
      </c>
      <c r="O1599" t="s">
        <v>8312</v>
      </c>
      <c r="P1599" t="s">
        <v>8319</v>
      </c>
      <c r="Q1599" s="9">
        <f t="shared" si="48"/>
        <v>42603.354131944448</v>
      </c>
      <c r="R1599">
        <f t="shared" si="49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8312</v>
      </c>
      <c r="O1600" t="s">
        <v>8312</v>
      </c>
      <c r="P1600" t="s">
        <v>8319</v>
      </c>
      <c r="Q1600" s="9">
        <f t="shared" si="48"/>
        <v>42151.667337962965</v>
      </c>
      <c r="R1600">
        <f t="shared" si="49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8312</v>
      </c>
      <c r="O1601" t="s">
        <v>8312</v>
      </c>
      <c r="P1601" t="s">
        <v>8319</v>
      </c>
      <c r="Q1601" s="9">
        <f t="shared" si="48"/>
        <v>42438.53907407407</v>
      </c>
      <c r="R1601">
        <f t="shared" si="49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8312</v>
      </c>
      <c r="O1602" t="s">
        <v>8312</v>
      </c>
      <c r="P1602" t="s">
        <v>8319</v>
      </c>
      <c r="Q1602" s="9">
        <f t="shared" ref="Q1602:Q1665" si="50">(((J1602/60)/60)/24)+DATE(1970,1,1)</f>
        <v>41791.057314814818</v>
      </c>
      <c r="R1602">
        <f t="shared" si="49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8299</v>
      </c>
      <c r="O1603" t="s">
        <v>8299</v>
      </c>
      <c r="P1603" t="s">
        <v>8300</v>
      </c>
      <c r="Q1603" s="9">
        <f t="shared" si="50"/>
        <v>40638.092974537038</v>
      </c>
      <c r="R1603">
        <f t="shared" ref="R1603:R1666" si="51">YEAR(Q1603)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8299</v>
      </c>
      <c r="O1604" t="s">
        <v>8299</v>
      </c>
      <c r="P1604" t="s">
        <v>8300</v>
      </c>
      <c r="Q1604" s="9">
        <f t="shared" si="50"/>
        <v>40788.297650462962</v>
      </c>
      <c r="R1604">
        <f t="shared" si="51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8299</v>
      </c>
      <c r="O1605" t="s">
        <v>8299</v>
      </c>
      <c r="P1605" t="s">
        <v>8300</v>
      </c>
      <c r="Q1605" s="9">
        <f t="shared" si="50"/>
        <v>40876.169664351852</v>
      </c>
      <c r="R1605">
        <f t="shared" si="51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8299</v>
      </c>
      <c r="O1606" t="s">
        <v>8299</v>
      </c>
      <c r="P1606" t="s">
        <v>8300</v>
      </c>
      <c r="Q1606" s="9">
        <f t="shared" si="50"/>
        <v>40945.845312500001</v>
      </c>
      <c r="R1606">
        <f t="shared" si="51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8299</v>
      </c>
      <c r="O1607" t="s">
        <v>8299</v>
      </c>
      <c r="P1607" t="s">
        <v>8300</v>
      </c>
      <c r="Q1607" s="9">
        <f t="shared" si="50"/>
        <v>40747.012881944444</v>
      </c>
      <c r="R1607">
        <f t="shared" si="51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8299</v>
      </c>
      <c r="O1608" t="s">
        <v>8299</v>
      </c>
      <c r="P1608" t="s">
        <v>8300</v>
      </c>
      <c r="Q1608" s="9">
        <f t="shared" si="50"/>
        <v>40536.111550925925</v>
      </c>
      <c r="R1608">
        <f t="shared" si="51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8299</v>
      </c>
      <c r="O1609" t="s">
        <v>8299</v>
      </c>
      <c r="P1609" t="s">
        <v>8300</v>
      </c>
      <c r="Q1609" s="9">
        <f t="shared" si="50"/>
        <v>41053.80846064815</v>
      </c>
      <c r="R1609">
        <f t="shared" si="51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8299</v>
      </c>
      <c r="O1610" t="s">
        <v>8299</v>
      </c>
      <c r="P1610" t="s">
        <v>8300</v>
      </c>
      <c r="Q1610" s="9">
        <f t="shared" si="50"/>
        <v>41607.83085648148</v>
      </c>
      <c r="R1610">
        <f t="shared" si="51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8299</v>
      </c>
      <c r="O1611" t="s">
        <v>8299</v>
      </c>
      <c r="P1611" t="s">
        <v>8300</v>
      </c>
      <c r="Q1611" s="9">
        <f t="shared" si="50"/>
        <v>40796.001261574071</v>
      </c>
      <c r="R1611">
        <f t="shared" si="51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8299</v>
      </c>
      <c r="O1612" t="s">
        <v>8299</v>
      </c>
      <c r="P1612" t="s">
        <v>8300</v>
      </c>
      <c r="Q1612" s="9">
        <f t="shared" si="50"/>
        <v>41228.924884259257</v>
      </c>
      <c r="R1612">
        <f t="shared" si="51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8299</v>
      </c>
      <c r="O1613" t="s">
        <v>8299</v>
      </c>
      <c r="P1613" t="s">
        <v>8300</v>
      </c>
      <c r="Q1613" s="9">
        <f t="shared" si="50"/>
        <v>41409.00037037037</v>
      </c>
      <c r="R1613">
        <f t="shared" si="51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t="s">
        <v>8299</v>
      </c>
      <c r="P1614" t="s">
        <v>8300</v>
      </c>
      <c r="Q1614" s="9">
        <f t="shared" si="50"/>
        <v>41246.874814814815</v>
      </c>
      <c r="R1614">
        <f t="shared" si="51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8299</v>
      </c>
      <c r="O1615" t="s">
        <v>8299</v>
      </c>
      <c r="P1615" t="s">
        <v>8300</v>
      </c>
      <c r="Q1615" s="9">
        <f t="shared" si="50"/>
        <v>41082.069467592592</v>
      </c>
      <c r="R1615">
        <f t="shared" si="51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8299</v>
      </c>
      <c r="O1616" t="s">
        <v>8299</v>
      </c>
      <c r="P1616" t="s">
        <v>8300</v>
      </c>
      <c r="Q1616" s="9">
        <f t="shared" si="50"/>
        <v>41794.981122685182</v>
      </c>
      <c r="R1616">
        <f t="shared" si="51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8299</v>
      </c>
      <c r="O1617" t="s">
        <v>8299</v>
      </c>
      <c r="P1617" t="s">
        <v>8300</v>
      </c>
      <c r="Q1617" s="9">
        <f t="shared" si="50"/>
        <v>40845.050879629627</v>
      </c>
      <c r="R1617">
        <f t="shared" si="51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8299</v>
      </c>
      <c r="O1618" t="s">
        <v>8299</v>
      </c>
      <c r="P1618" t="s">
        <v>8300</v>
      </c>
      <c r="Q1618" s="9">
        <f t="shared" si="50"/>
        <v>41194.715520833335</v>
      </c>
      <c r="R1618">
        <f t="shared" si="51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8299</v>
      </c>
      <c r="O1619" t="s">
        <v>8299</v>
      </c>
      <c r="P1619" t="s">
        <v>8300</v>
      </c>
      <c r="Q1619" s="9">
        <f t="shared" si="50"/>
        <v>41546.664212962962</v>
      </c>
      <c r="R1619">
        <f t="shared" si="51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8299</v>
      </c>
      <c r="O1620" t="s">
        <v>8299</v>
      </c>
      <c r="P1620" t="s">
        <v>8300</v>
      </c>
      <c r="Q1620" s="9">
        <f t="shared" si="50"/>
        <v>41301.654340277775</v>
      </c>
      <c r="R1620">
        <f t="shared" si="51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8299</v>
      </c>
      <c r="O1621" t="s">
        <v>8299</v>
      </c>
      <c r="P1621" t="s">
        <v>8300</v>
      </c>
      <c r="Q1621" s="9">
        <f t="shared" si="50"/>
        <v>41876.18618055556</v>
      </c>
      <c r="R1621">
        <f t="shared" si="51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8299</v>
      </c>
      <c r="O1622" t="s">
        <v>8299</v>
      </c>
      <c r="P1622" t="s">
        <v>8300</v>
      </c>
      <c r="Q1622" s="9">
        <f t="shared" si="50"/>
        <v>41321.339583333334</v>
      </c>
      <c r="R1622">
        <f t="shared" si="51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8299</v>
      </c>
      <c r="O1623" t="s">
        <v>8299</v>
      </c>
      <c r="P1623" t="s">
        <v>8300</v>
      </c>
      <c r="Q1623" s="9">
        <f t="shared" si="50"/>
        <v>41003.60665509259</v>
      </c>
      <c r="R1623">
        <f t="shared" si="51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8299</v>
      </c>
      <c r="O1624" t="s">
        <v>8299</v>
      </c>
      <c r="P1624" t="s">
        <v>8300</v>
      </c>
      <c r="Q1624" s="9">
        <f t="shared" si="50"/>
        <v>41950.29483796296</v>
      </c>
      <c r="R1624">
        <f t="shared" si="51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8299</v>
      </c>
      <c r="O1625" t="s">
        <v>8299</v>
      </c>
      <c r="P1625" t="s">
        <v>8300</v>
      </c>
      <c r="Q1625" s="9">
        <f t="shared" si="50"/>
        <v>41453.688530092593</v>
      </c>
      <c r="R1625">
        <f t="shared" si="51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8299</v>
      </c>
      <c r="O1626" t="s">
        <v>8299</v>
      </c>
      <c r="P1626" t="s">
        <v>8300</v>
      </c>
      <c r="Q1626" s="9">
        <f t="shared" si="50"/>
        <v>41243.367303240739</v>
      </c>
      <c r="R1626">
        <f t="shared" si="51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8299</v>
      </c>
      <c r="O1627" t="s">
        <v>8299</v>
      </c>
      <c r="P1627" t="s">
        <v>8300</v>
      </c>
      <c r="Q1627" s="9">
        <f t="shared" si="50"/>
        <v>41135.699687500004</v>
      </c>
      <c r="R1627">
        <f t="shared" si="51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8299</v>
      </c>
      <c r="O1628" t="s">
        <v>8299</v>
      </c>
      <c r="P1628" t="s">
        <v>8300</v>
      </c>
      <c r="Q1628" s="9">
        <f t="shared" si="50"/>
        <v>41579.847997685189</v>
      </c>
      <c r="R1628">
        <f t="shared" si="51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8299</v>
      </c>
      <c r="O1629" t="s">
        <v>8299</v>
      </c>
      <c r="P1629" t="s">
        <v>8300</v>
      </c>
      <c r="Q1629" s="9">
        <f t="shared" si="50"/>
        <v>41205.707048611112</v>
      </c>
      <c r="R1629">
        <f t="shared" si="51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8299</v>
      </c>
      <c r="O1630" t="s">
        <v>8299</v>
      </c>
      <c r="P1630" t="s">
        <v>8300</v>
      </c>
      <c r="Q1630" s="9">
        <f t="shared" si="50"/>
        <v>41774.737060185187</v>
      </c>
      <c r="R1630">
        <f t="shared" si="51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8299</v>
      </c>
      <c r="O1631" t="s">
        <v>8299</v>
      </c>
      <c r="P1631" t="s">
        <v>8300</v>
      </c>
      <c r="Q1631" s="9">
        <f t="shared" si="50"/>
        <v>41645.867280092592</v>
      </c>
      <c r="R1631">
        <f t="shared" si="51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8299</v>
      </c>
      <c r="O1632" t="s">
        <v>8299</v>
      </c>
      <c r="P1632" t="s">
        <v>8300</v>
      </c>
      <c r="Q1632" s="9">
        <f t="shared" si="50"/>
        <v>40939.837673611109</v>
      </c>
      <c r="R1632">
        <f t="shared" si="51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8299</v>
      </c>
      <c r="O1633" t="s">
        <v>8299</v>
      </c>
      <c r="P1633" t="s">
        <v>8300</v>
      </c>
      <c r="Q1633" s="9">
        <f t="shared" si="50"/>
        <v>41164.859502314815</v>
      </c>
      <c r="R1633">
        <f t="shared" si="51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8299</v>
      </c>
      <c r="O1634" t="s">
        <v>8299</v>
      </c>
      <c r="P1634" t="s">
        <v>8300</v>
      </c>
      <c r="Q1634" s="9">
        <f t="shared" si="50"/>
        <v>40750.340902777774</v>
      </c>
      <c r="R1634">
        <f t="shared" si="51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8299</v>
      </c>
      <c r="O1635" t="s">
        <v>8299</v>
      </c>
      <c r="P1635" t="s">
        <v>8300</v>
      </c>
      <c r="Q1635" s="9">
        <f t="shared" si="50"/>
        <v>40896.883750000001</v>
      </c>
      <c r="R1635">
        <f t="shared" si="51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8299</v>
      </c>
      <c r="O1636" t="s">
        <v>8299</v>
      </c>
      <c r="P1636" t="s">
        <v>8300</v>
      </c>
      <c r="Q1636" s="9">
        <f t="shared" si="50"/>
        <v>40658.189826388887</v>
      </c>
      <c r="R1636">
        <f t="shared" si="51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8299</v>
      </c>
      <c r="O1637" t="s">
        <v>8299</v>
      </c>
      <c r="P1637" t="s">
        <v>8300</v>
      </c>
      <c r="Q1637" s="9">
        <f t="shared" si="50"/>
        <v>42502.868761574078</v>
      </c>
      <c r="R1637">
        <f t="shared" si="51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8299</v>
      </c>
      <c r="O1638" t="s">
        <v>8299</v>
      </c>
      <c r="P1638" t="s">
        <v>8300</v>
      </c>
      <c r="Q1638" s="9">
        <f t="shared" si="50"/>
        <v>40663.08666666667</v>
      </c>
      <c r="R1638">
        <f t="shared" si="51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8299</v>
      </c>
      <c r="O1639" t="s">
        <v>8299</v>
      </c>
      <c r="P1639" t="s">
        <v>8300</v>
      </c>
      <c r="Q1639" s="9">
        <f t="shared" si="50"/>
        <v>40122.751620370371</v>
      </c>
      <c r="R1639">
        <f t="shared" si="51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8299</v>
      </c>
      <c r="O1640" t="s">
        <v>8299</v>
      </c>
      <c r="P1640" t="s">
        <v>8300</v>
      </c>
      <c r="Q1640" s="9">
        <f t="shared" si="50"/>
        <v>41288.68712962963</v>
      </c>
      <c r="R1640">
        <f t="shared" si="51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8299</v>
      </c>
      <c r="O1641" t="s">
        <v>8299</v>
      </c>
      <c r="P1641" t="s">
        <v>8300</v>
      </c>
      <c r="Q1641" s="9">
        <f t="shared" si="50"/>
        <v>40941.652372685188</v>
      </c>
      <c r="R1641">
        <f t="shared" si="51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8299</v>
      </c>
      <c r="O1642" t="s">
        <v>8299</v>
      </c>
      <c r="P1642" t="s">
        <v>8300</v>
      </c>
      <c r="Q1642" s="9">
        <f t="shared" si="50"/>
        <v>40379.23096064815</v>
      </c>
      <c r="R1642">
        <f t="shared" si="51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8299</v>
      </c>
      <c r="O1643" t="s">
        <v>8299</v>
      </c>
      <c r="P1643" t="s">
        <v>8320</v>
      </c>
      <c r="Q1643" s="9">
        <f t="shared" si="50"/>
        <v>41962.596574074079</v>
      </c>
      <c r="R1643">
        <f t="shared" si="51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8299</v>
      </c>
      <c r="O1644" t="s">
        <v>8299</v>
      </c>
      <c r="P1644" t="s">
        <v>8320</v>
      </c>
      <c r="Q1644" s="9">
        <f t="shared" si="50"/>
        <v>40688.024618055555</v>
      </c>
      <c r="R1644">
        <f t="shared" si="51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8299</v>
      </c>
      <c r="O1645" t="s">
        <v>8299</v>
      </c>
      <c r="P1645" t="s">
        <v>8320</v>
      </c>
      <c r="Q1645" s="9">
        <f t="shared" si="50"/>
        <v>41146.824212962965</v>
      </c>
      <c r="R1645">
        <f t="shared" si="51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8299</v>
      </c>
      <c r="O1646" t="s">
        <v>8299</v>
      </c>
      <c r="P1646" t="s">
        <v>8320</v>
      </c>
      <c r="Q1646" s="9">
        <f t="shared" si="50"/>
        <v>41175.05972222222</v>
      </c>
      <c r="R1646">
        <f t="shared" si="51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8299</v>
      </c>
      <c r="O1647" t="s">
        <v>8299</v>
      </c>
      <c r="P1647" t="s">
        <v>8320</v>
      </c>
      <c r="Q1647" s="9">
        <f t="shared" si="50"/>
        <v>41521.617361111108</v>
      </c>
      <c r="R1647">
        <f t="shared" si="51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8299</v>
      </c>
      <c r="O1648" t="s">
        <v>8299</v>
      </c>
      <c r="P1648" t="s">
        <v>8320</v>
      </c>
      <c r="Q1648" s="9">
        <f t="shared" si="50"/>
        <v>41833.450266203705</v>
      </c>
      <c r="R1648">
        <f t="shared" si="51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8299</v>
      </c>
      <c r="O1649" t="s">
        <v>8299</v>
      </c>
      <c r="P1649" t="s">
        <v>8320</v>
      </c>
      <c r="Q1649" s="9">
        <f t="shared" si="50"/>
        <v>41039.409456018519</v>
      </c>
      <c r="R1649">
        <f t="shared" si="51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8299</v>
      </c>
      <c r="O1650" t="s">
        <v>8299</v>
      </c>
      <c r="P1650" t="s">
        <v>8320</v>
      </c>
      <c r="Q1650" s="9">
        <f t="shared" si="50"/>
        <v>40592.704652777778</v>
      </c>
      <c r="R1650">
        <f t="shared" si="51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8299</v>
      </c>
      <c r="O1651" t="s">
        <v>8299</v>
      </c>
      <c r="P1651" t="s">
        <v>8320</v>
      </c>
      <c r="Q1651" s="9">
        <f t="shared" si="50"/>
        <v>41737.684664351851</v>
      </c>
      <c r="R1651">
        <f t="shared" si="51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8299</v>
      </c>
      <c r="O1652" t="s">
        <v>8299</v>
      </c>
      <c r="P1652" t="s">
        <v>8320</v>
      </c>
      <c r="Q1652" s="9">
        <f t="shared" si="50"/>
        <v>41526.435613425929</v>
      </c>
      <c r="R1652">
        <f t="shared" si="51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8299</v>
      </c>
      <c r="O1653" t="s">
        <v>8299</v>
      </c>
      <c r="P1653" t="s">
        <v>8320</v>
      </c>
      <c r="Q1653" s="9">
        <f t="shared" si="50"/>
        <v>40625.900694444441</v>
      </c>
      <c r="R1653">
        <f t="shared" si="51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8299</v>
      </c>
      <c r="O1654" t="s">
        <v>8299</v>
      </c>
      <c r="P1654" t="s">
        <v>8320</v>
      </c>
      <c r="Q1654" s="9">
        <f t="shared" si="50"/>
        <v>41572.492974537039</v>
      </c>
      <c r="R1654">
        <f t="shared" si="51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8299</v>
      </c>
      <c r="O1655" t="s">
        <v>8299</v>
      </c>
      <c r="P1655" t="s">
        <v>8320</v>
      </c>
      <c r="Q1655" s="9">
        <f t="shared" si="50"/>
        <v>40626.834444444445</v>
      </c>
      <c r="R1655">
        <f t="shared" si="51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8299</v>
      </c>
      <c r="O1656" t="s">
        <v>8299</v>
      </c>
      <c r="P1656" t="s">
        <v>8320</v>
      </c>
      <c r="Q1656" s="9">
        <f t="shared" si="50"/>
        <v>40987.890740740739</v>
      </c>
      <c r="R1656">
        <f t="shared" si="51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8299</v>
      </c>
      <c r="O1657" t="s">
        <v>8299</v>
      </c>
      <c r="P1657" t="s">
        <v>8320</v>
      </c>
      <c r="Q1657" s="9">
        <f t="shared" si="50"/>
        <v>40974.791898148149</v>
      </c>
      <c r="R1657">
        <f t="shared" si="51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8299</v>
      </c>
      <c r="O1658" t="s">
        <v>8299</v>
      </c>
      <c r="P1658" t="s">
        <v>8320</v>
      </c>
      <c r="Q1658" s="9">
        <f t="shared" si="50"/>
        <v>41226.928842592592</v>
      </c>
      <c r="R1658">
        <f t="shared" si="51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8299</v>
      </c>
      <c r="O1659" t="s">
        <v>8299</v>
      </c>
      <c r="P1659" t="s">
        <v>8320</v>
      </c>
      <c r="Q1659" s="9">
        <f t="shared" si="50"/>
        <v>41023.782037037039</v>
      </c>
      <c r="R1659">
        <f t="shared" si="51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8299</v>
      </c>
      <c r="O1660" t="s">
        <v>8299</v>
      </c>
      <c r="P1660" t="s">
        <v>8320</v>
      </c>
      <c r="Q1660" s="9">
        <f t="shared" si="50"/>
        <v>41223.22184027778</v>
      </c>
      <c r="R1660">
        <f t="shared" si="51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8299</v>
      </c>
      <c r="O1661" t="s">
        <v>8299</v>
      </c>
      <c r="P1661" t="s">
        <v>8320</v>
      </c>
      <c r="Q1661" s="9">
        <f t="shared" si="50"/>
        <v>41596.913437499999</v>
      </c>
      <c r="R1661">
        <f t="shared" si="51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8299</v>
      </c>
      <c r="O1662" t="s">
        <v>8299</v>
      </c>
      <c r="P1662" t="s">
        <v>8320</v>
      </c>
      <c r="Q1662" s="9">
        <f t="shared" si="50"/>
        <v>42459.693865740745</v>
      </c>
      <c r="R1662">
        <f t="shared" si="51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8299</v>
      </c>
      <c r="O1663" t="s">
        <v>8299</v>
      </c>
      <c r="P1663" t="s">
        <v>8320</v>
      </c>
      <c r="Q1663" s="9">
        <f t="shared" si="50"/>
        <v>42343.998043981483</v>
      </c>
      <c r="R1663">
        <f t="shared" si="51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8299</v>
      </c>
      <c r="O1664" t="s">
        <v>8299</v>
      </c>
      <c r="P1664" t="s">
        <v>8320</v>
      </c>
      <c r="Q1664" s="9">
        <f t="shared" si="50"/>
        <v>40848.198333333334</v>
      </c>
      <c r="R1664">
        <f t="shared" si="51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8299</v>
      </c>
      <c r="O1665" t="s">
        <v>8299</v>
      </c>
      <c r="P1665" t="s">
        <v>8320</v>
      </c>
      <c r="Q1665" s="9">
        <f t="shared" si="50"/>
        <v>42006.02207175926</v>
      </c>
      <c r="R1665">
        <f t="shared" si="51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8299</v>
      </c>
      <c r="O1666" t="s">
        <v>8299</v>
      </c>
      <c r="P1666" t="s">
        <v>8320</v>
      </c>
      <c r="Q1666" s="9">
        <f t="shared" ref="Q1666:Q1729" si="52">(((J1666/60)/60)/24)+DATE(1970,1,1)</f>
        <v>40939.761782407404</v>
      </c>
      <c r="R1666">
        <f t="shared" si="51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8299</v>
      </c>
      <c r="O1667" t="s">
        <v>8299</v>
      </c>
      <c r="P1667" t="s">
        <v>8320</v>
      </c>
      <c r="Q1667" s="9">
        <f t="shared" si="52"/>
        <v>40564.649456018517</v>
      </c>
      <c r="R1667">
        <f t="shared" ref="R1667:R1730" si="53">YEAR(Q1667)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8299</v>
      </c>
      <c r="O1668" t="s">
        <v>8299</v>
      </c>
      <c r="P1668" t="s">
        <v>8320</v>
      </c>
      <c r="Q1668" s="9">
        <f t="shared" si="52"/>
        <v>41331.253159722226</v>
      </c>
      <c r="R1668">
        <f t="shared" si="53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8299</v>
      </c>
      <c r="O1669" t="s">
        <v>8299</v>
      </c>
      <c r="P1669" t="s">
        <v>8320</v>
      </c>
      <c r="Q1669" s="9">
        <f t="shared" si="52"/>
        <v>41682.0705787037</v>
      </c>
      <c r="R1669">
        <f t="shared" si="53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8299</v>
      </c>
      <c r="O1670" t="s">
        <v>8299</v>
      </c>
      <c r="P1670" t="s">
        <v>8320</v>
      </c>
      <c r="Q1670" s="9">
        <f t="shared" si="52"/>
        <v>40845.14975694444</v>
      </c>
      <c r="R1670">
        <f t="shared" si="53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8299</v>
      </c>
      <c r="O1671" t="s">
        <v>8299</v>
      </c>
      <c r="P1671" t="s">
        <v>8320</v>
      </c>
      <c r="Q1671" s="9">
        <f t="shared" si="52"/>
        <v>42461.885138888887</v>
      </c>
      <c r="R1671">
        <f t="shared" si="53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8299</v>
      </c>
      <c r="O1672" t="s">
        <v>8299</v>
      </c>
      <c r="P1672" t="s">
        <v>8320</v>
      </c>
      <c r="Q1672" s="9">
        <f t="shared" si="52"/>
        <v>40313.930543981485</v>
      </c>
      <c r="R1672">
        <f t="shared" si="53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8299</v>
      </c>
      <c r="O1673" t="s">
        <v>8299</v>
      </c>
      <c r="P1673" t="s">
        <v>8320</v>
      </c>
      <c r="Q1673" s="9">
        <f t="shared" si="52"/>
        <v>42553.54414351852</v>
      </c>
      <c r="R1673">
        <f t="shared" si="53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8299</v>
      </c>
      <c r="O1674" t="s">
        <v>8299</v>
      </c>
      <c r="P1674" t="s">
        <v>8320</v>
      </c>
      <c r="Q1674" s="9">
        <f t="shared" si="52"/>
        <v>41034.656597222223</v>
      </c>
      <c r="R1674">
        <f t="shared" si="53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8299</v>
      </c>
      <c r="O1675" t="s">
        <v>8299</v>
      </c>
      <c r="P1675" t="s">
        <v>8320</v>
      </c>
      <c r="Q1675" s="9">
        <f t="shared" si="52"/>
        <v>42039.878379629634</v>
      </c>
      <c r="R1675">
        <f t="shared" si="53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8299</v>
      </c>
      <c r="O1676" t="s">
        <v>8299</v>
      </c>
      <c r="P1676" t="s">
        <v>8320</v>
      </c>
      <c r="Q1676" s="9">
        <f t="shared" si="52"/>
        <v>42569.605393518519</v>
      </c>
      <c r="R1676">
        <f t="shared" si="53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8299</v>
      </c>
      <c r="O1677" t="s">
        <v>8299</v>
      </c>
      <c r="P1677" t="s">
        <v>8320</v>
      </c>
      <c r="Q1677" s="9">
        <f t="shared" si="52"/>
        <v>40802.733101851853</v>
      </c>
      <c r="R1677">
        <f t="shared" si="53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8299</v>
      </c>
      <c r="O1678" t="s">
        <v>8299</v>
      </c>
      <c r="P1678" t="s">
        <v>8320</v>
      </c>
      <c r="Q1678" s="9">
        <f t="shared" si="52"/>
        <v>40973.72623842593</v>
      </c>
      <c r="R1678">
        <f t="shared" si="53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8299</v>
      </c>
      <c r="O1679" t="s">
        <v>8299</v>
      </c>
      <c r="P1679" t="s">
        <v>8320</v>
      </c>
      <c r="Q1679" s="9">
        <f t="shared" si="52"/>
        <v>42416.407129629632</v>
      </c>
      <c r="R1679">
        <f t="shared" si="53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8299</v>
      </c>
      <c r="O1680" t="s">
        <v>8299</v>
      </c>
      <c r="P1680" t="s">
        <v>8320</v>
      </c>
      <c r="Q1680" s="9">
        <f t="shared" si="52"/>
        <v>41662.854988425926</v>
      </c>
      <c r="R1680">
        <f t="shared" si="53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8299</v>
      </c>
      <c r="O1681" t="s">
        <v>8299</v>
      </c>
      <c r="P1681" t="s">
        <v>8320</v>
      </c>
      <c r="Q1681" s="9">
        <f t="shared" si="52"/>
        <v>40723.068807870368</v>
      </c>
      <c r="R1681">
        <f t="shared" si="53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8299</v>
      </c>
      <c r="O1682" t="s">
        <v>8299</v>
      </c>
      <c r="P1682" t="s">
        <v>8320</v>
      </c>
      <c r="Q1682" s="9">
        <f t="shared" si="52"/>
        <v>41802.757719907408</v>
      </c>
      <c r="R1682">
        <f t="shared" si="53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8299</v>
      </c>
      <c r="O1683" t="s">
        <v>8299</v>
      </c>
      <c r="P1683" t="s">
        <v>8321</v>
      </c>
      <c r="Q1683" s="9">
        <f t="shared" si="52"/>
        <v>42774.121342592596</v>
      </c>
      <c r="R1683">
        <f t="shared" si="53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8299</v>
      </c>
      <c r="O1684" t="s">
        <v>8299</v>
      </c>
      <c r="P1684" t="s">
        <v>8321</v>
      </c>
      <c r="Q1684" s="9">
        <f t="shared" si="52"/>
        <v>42779.21365740741</v>
      </c>
      <c r="R1684">
        <f t="shared" si="53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8299</v>
      </c>
      <c r="O1685" t="s">
        <v>8299</v>
      </c>
      <c r="P1685" t="s">
        <v>8321</v>
      </c>
      <c r="Q1685" s="9">
        <f t="shared" si="52"/>
        <v>42808.781689814816</v>
      </c>
      <c r="R1685">
        <f t="shared" si="53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8299</v>
      </c>
      <c r="O1686" t="s">
        <v>8299</v>
      </c>
      <c r="P1686" t="s">
        <v>8321</v>
      </c>
      <c r="Q1686" s="9">
        <f t="shared" si="52"/>
        <v>42783.815289351856</v>
      </c>
      <c r="R1686">
        <f t="shared" si="53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8299</v>
      </c>
      <c r="O1687" t="s">
        <v>8299</v>
      </c>
      <c r="P1687" t="s">
        <v>8321</v>
      </c>
      <c r="Q1687" s="9">
        <f t="shared" si="52"/>
        <v>42788.2502662037</v>
      </c>
      <c r="R1687">
        <f t="shared" si="53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8299</v>
      </c>
      <c r="O1688" t="s">
        <v>8299</v>
      </c>
      <c r="P1688" t="s">
        <v>8321</v>
      </c>
      <c r="Q1688" s="9">
        <f t="shared" si="52"/>
        <v>42792.843969907408</v>
      </c>
      <c r="R1688">
        <f t="shared" si="53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8299</v>
      </c>
      <c r="O1689" t="s">
        <v>8299</v>
      </c>
      <c r="P1689" t="s">
        <v>8321</v>
      </c>
      <c r="Q1689" s="9">
        <f t="shared" si="52"/>
        <v>42802.046817129631</v>
      </c>
      <c r="R1689">
        <f t="shared" si="53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8299</v>
      </c>
      <c r="O1690" t="s">
        <v>8299</v>
      </c>
      <c r="P1690" t="s">
        <v>8321</v>
      </c>
      <c r="Q1690" s="9">
        <f t="shared" si="52"/>
        <v>42804.534652777773</v>
      </c>
      <c r="R1690">
        <f t="shared" si="53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8299</v>
      </c>
      <c r="O1691" t="s">
        <v>8299</v>
      </c>
      <c r="P1691" t="s">
        <v>8321</v>
      </c>
      <c r="Q1691" s="9">
        <f t="shared" si="52"/>
        <v>42780.942476851851</v>
      </c>
      <c r="R1691">
        <f t="shared" si="53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8299</v>
      </c>
      <c r="O1692" t="s">
        <v>8299</v>
      </c>
      <c r="P1692" t="s">
        <v>8321</v>
      </c>
      <c r="Q1692" s="9">
        <f t="shared" si="52"/>
        <v>42801.43104166667</v>
      </c>
      <c r="R1692">
        <f t="shared" si="53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8299</v>
      </c>
      <c r="O1693" t="s">
        <v>8299</v>
      </c>
      <c r="P1693" t="s">
        <v>8321</v>
      </c>
      <c r="Q1693" s="9">
        <f t="shared" si="52"/>
        <v>42795.701481481476</v>
      </c>
      <c r="R1693">
        <f t="shared" si="53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8299</v>
      </c>
      <c r="O1694" t="s">
        <v>8299</v>
      </c>
      <c r="P1694" t="s">
        <v>8321</v>
      </c>
      <c r="Q1694" s="9">
        <f t="shared" si="52"/>
        <v>42788.151238425926</v>
      </c>
      <c r="R1694">
        <f t="shared" si="53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8299</v>
      </c>
      <c r="O1695" t="s">
        <v>8299</v>
      </c>
      <c r="P1695" t="s">
        <v>8321</v>
      </c>
      <c r="Q1695" s="9">
        <f t="shared" si="52"/>
        <v>42803.920277777783</v>
      </c>
      <c r="R1695">
        <f t="shared" si="53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8299</v>
      </c>
      <c r="O1696" t="s">
        <v>8299</v>
      </c>
      <c r="P1696" t="s">
        <v>8321</v>
      </c>
      <c r="Q1696" s="9">
        <f t="shared" si="52"/>
        <v>42791.669837962967</v>
      </c>
      <c r="R1696">
        <f t="shared" si="53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8299</v>
      </c>
      <c r="O1697" t="s">
        <v>8299</v>
      </c>
      <c r="P1697" t="s">
        <v>8321</v>
      </c>
      <c r="Q1697" s="9">
        <f t="shared" si="52"/>
        <v>42801.031412037039</v>
      </c>
      <c r="R1697">
        <f t="shared" si="53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8299</v>
      </c>
      <c r="O1698" t="s">
        <v>8299</v>
      </c>
      <c r="P1698" t="s">
        <v>8321</v>
      </c>
      <c r="Q1698" s="9">
        <f t="shared" si="52"/>
        <v>42796.069571759261</v>
      </c>
      <c r="R1698">
        <f t="shared" si="53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8299</v>
      </c>
      <c r="O1699" t="s">
        <v>8299</v>
      </c>
      <c r="P1699" t="s">
        <v>8321</v>
      </c>
      <c r="Q1699" s="9">
        <f t="shared" si="52"/>
        <v>42805.032962962956</v>
      </c>
      <c r="R1699">
        <f t="shared" si="53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8299</v>
      </c>
      <c r="O1700" t="s">
        <v>8299</v>
      </c>
      <c r="P1700" t="s">
        <v>8321</v>
      </c>
      <c r="Q1700" s="9">
        <f t="shared" si="52"/>
        <v>42796.207870370374</v>
      </c>
      <c r="R1700">
        <f t="shared" si="53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8299</v>
      </c>
      <c r="O1701" t="s">
        <v>8299</v>
      </c>
      <c r="P1701" t="s">
        <v>8321</v>
      </c>
      <c r="Q1701" s="9">
        <f t="shared" si="52"/>
        <v>42806.863946759258</v>
      </c>
      <c r="R1701">
        <f t="shared" si="53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8299</v>
      </c>
      <c r="O1702" t="s">
        <v>8299</v>
      </c>
      <c r="P1702" t="s">
        <v>8321</v>
      </c>
      <c r="Q1702" s="9">
        <f t="shared" si="52"/>
        <v>42796.071643518517</v>
      </c>
      <c r="R1702">
        <f t="shared" si="53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8299</v>
      </c>
      <c r="O1703" t="s">
        <v>8299</v>
      </c>
      <c r="P1703" t="s">
        <v>8321</v>
      </c>
      <c r="Q1703" s="9">
        <f t="shared" si="52"/>
        <v>41989.664409722223</v>
      </c>
      <c r="R1703">
        <f t="shared" si="53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8299</v>
      </c>
      <c r="O1704" t="s">
        <v>8299</v>
      </c>
      <c r="P1704" t="s">
        <v>8321</v>
      </c>
      <c r="Q1704" s="9">
        <f t="shared" si="52"/>
        <v>42063.869791666672</v>
      </c>
      <c r="R1704">
        <f t="shared" si="53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8299</v>
      </c>
      <c r="O1705" t="s">
        <v>8299</v>
      </c>
      <c r="P1705" t="s">
        <v>8321</v>
      </c>
      <c r="Q1705" s="9">
        <f t="shared" si="52"/>
        <v>42187.281678240746</v>
      </c>
      <c r="R1705">
        <f t="shared" si="53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8299</v>
      </c>
      <c r="O1706" t="s">
        <v>8299</v>
      </c>
      <c r="P1706" t="s">
        <v>8321</v>
      </c>
      <c r="Q1706" s="9">
        <f t="shared" si="52"/>
        <v>42021.139733796299</v>
      </c>
      <c r="R1706">
        <f t="shared" si="53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8299</v>
      </c>
      <c r="O1707" t="s">
        <v>8299</v>
      </c>
      <c r="P1707" t="s">
        <v>8321</v>
      </c>
      <c r="Q1707" s="9">
        <f t="shared" si="52"/>
        <v>42245.016736111109</v>
      </c>
      <c r="R1707">
        <f t="shared" si="53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8299</v>
      </c>
      <c r="O1708" t="s">
        <v>8299</v>
      </c>
      <c r="P1708" t="s">
        <v>8321</v>
      </c>
      <c r="Q1708" s="9">
        <f t="shared" si="52"/>
        <v>42179.306388888886</v>
      </c>
      <c r="R1708">
        <f t="shared" si="53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8299</v>
      </c>
      <c r="O1709" t="s">
        <v>8299</v>
      </c>
      <c r="P1709" t="s">
        <v>8321</v>
      </c>
      <c r="Q1709" s="9">
        <f t="shared" si="52"/>
        <v>42427.721006944441</v>
      </c>
      <c r="R1709">
        <f t="shared" si="53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8299</v>
      </c>
      <c r="O1710" t="s">
        <v>8299</v>
      </c>
      <c r="P1710" t="s">
        <v>8321</v>
      </c>
      <c r="Q1710" s="9">
        <f t="shared" si="52"/>
        <v>42451.866967592592</v>
      </c>
      <c r="R1710">
        <f t="shared" si="53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8299</v>
      </c>
      <c r="O1711" t="s">
        <v>8299</v>
      </c>
      <c r="P1711" t="s">
        <v>8321</v>
      </c>
      <c r="Q1711" s="9">
        <f t="shared" si="52"/>
        <v>41841.56381944444</v>
      </c>
      <c r="R1711">
        <f t="shared" si="53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8299</v>
      </c>
      <c r="O1712" t="s">
        <v>8299</v>
      </c>
      <c r="P1712" t="s">
        <v>8321</v>
      </c>
      <c r="Q1712" s="9">
        <f t="shared" si="52"/>
        <v>42341.59129629629</v>
      </c>
      <c r="R1712">
        <f t="shared" si="53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8299</v>
      </c>
      <c r="O1713" t="s">
        <v>8299</v>
      </c>
      <c r="P1713" t="s">
        <v>8321</v>
      </c>
      <c r="Q1713" s="9">
        <f t="shared" si="52"/>
        <v>41852.646226851852</v>
      </c>
      <c r="R1713">
        <f t="shared" si="53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8299</v>
      </c>
      <c r="O1714" t="s">
        <v>8299</v>
      </c>
      <c r="P1714" t="s">
        <v>8321</v>
      </c>
      <c r="Q1714" s="9">
        <f t="shared" si="52"/>
        <v>42125.913807870369</v>
      </c>
      <c r="R1714">
        <f t="shared" si="53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8299</v>
      </c>
      <c r="O1715" t="s">
        <v>8299</v>
      </c>
      <c r="P1715" t="s">
        <v>8321</v>
      </c>
      <c r="Q1715" s="9">
        <f t="shared" si="52"/>
        <v>41887.801064814819</v>
      </c>
      <c r="R1715">
        <f t="shared" si="53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8299</v>
      </c>
      <c r="O1716" t="s">
        <v>8299</v>
      </c>
      <c r="P1716" t="s">
        <v>8321</v>
      </c>
      <c r="Q1716" s="9">
        <f t="shared" si="52"/>
        <v>42095.918530092589</v>
      </c>
      <c r="R1716">
        <f t="shared" si="53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8299</v>
      </c>
      <c r="O1717" t="s">
        <v>8299</v>
      </c>
      <c r="P1717" t="s">
        <v>8321</v>
      </c>
      <c r="Q1717" s="9">
        <f t="shared" si="52"/>
        <v>42064.217418981483</v>
      </c>
      <c r="R1717">
        <f t="shared" si="53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8299</v>
      </c>
      <c r="O1718" t="s">
        <v>8299</v>
      </c>
      <c r="P1718" t="s">
        <v>8321</v>
      </c>
      <c r="Q1718" s="9">
        <f t="shared" si="52"/>
        <v>42673.577534722222</v>
      </c>
      <c r="R1718">
        <f t="shared" si="53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8299</v>
      </c>
      <c r="O1719" t="s">
        <v>8299</v>
      </c>
      <c r="P1719" t="s">
        <v>8321</v>
      </c>
      <c r="Q1719" s="9">
        <f t="shared" si="52"/>
        <v>42460.98192129629</v>
      </c>
      <c r="R1719">
        <f t="shared" si="53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8299</v>
      </c>
      <c r="O1720" t="s">
        <v>8299</v>
      </c>
      <c r="P1720" t="s">
        <v>8321</v>
      </c>
      <c r="Q1720" s="9">
        <f t="shared" si="52"/>
        <v>42460.610520833332</v>
      </c>
      <c r="R1720">
        <f t="shared" si="53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8299</v>
      </c>
      <c r="O1721" t="s">
        <v>8299</v>
      </c>
      <c r="P1721" t="s">
        <v>8321</v>
      </c>
      <c r="Q1721" s="9">
        <f t="shared" si="52"/>
        <v>41869.534618055557</v>
      </c>
      <c r="R1721">
        <f t="shared" si="53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8299</v>
      </c>
      <c r="O1722" t="s">
        <v>8299</v>
      </c>
      <c r="P1722" t="s">
        <v>8321</v>
      </c>
      <c r="Q1722" s="9">
        <f t="shared" si="52"/>
        <v>41922.783229166671</v>
      </c>
      <c r="R1722">
        <f t="shared" si="53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8299</v>
      </c>
      <c r="O1723" t="s">
        <v>8299</v>
      </c>
      <c r="P1723" t="s">
        <v>8321</v>
      </c>
      <c r="Q1723" s="9">
        <f t="shared" si="52"/>
        <v>42319.461377314816</v>
      </c>
      <c r="R1723">
        <f t="shared" si="53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8299</v>
      </c>
      <c r="O1724" t="s">
        <v>8299</v>
      </c>
      <c r="P1724" t="s">
        <v>8321</v>
      </c>
      <c r="Q1724" s="9">
        <f t="shared" si="52"/>
        <v>42425.960983796293</v>
      </c>
      <c r="R1724">
        <f t="shared" si="53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8299</v>
      </c>
      <c r="O1725" t="s">
        <v>8299</v>
      </c>
      <c r="P1725" t="s">
        <v>8321</v>
      </c>
      <c r="Q1725" s="9">
        <f t="shared" si="52"/>
        <v>42129.82540509259</v>
      </c>
      <c r="R1725">
        <f t="shared" si="53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8299</v>
      </c>
      <c r="O1726" t="s">
        <v>8299</v>
      </c>
      <c r="P1726" t="s">
        <v>8321</v>
      </c>
      <c r="Q1726" s="9">
        <f t="shared" si="52"/>
        <v>41912.932430555556</v>
      </c>
      <c r="R1726">
        <f t="shared" si="53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8299</v>
      </c>
      <c r="O1727" t="s">
        <v>8299</v>
      </c>
      <c r="P1727" t="s">
        <v>8321</v>
      </c>
      <c r="Q1727" s="9">
        <f t="shared" si="52"/>
        <v>41845.968159722222</v>
      </c>
      <c r="R1727">
        <f t="shared" si="53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8299</v>
      </c>
      <c r="O1728" t="s">
        <v>8299</v>
      </c>
      <c r="P1728" t="s">
        <v>8321</v>
      </c>
      <c r="Q1728" s="9">
        <f t="shared" si="52"/>
        <v>41788.919722222221</v>
      </c>
      <c r="R1728">
        <f t="shared" si="53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8299</v>
      </c>
      <c r="O1729" t="s">
        <v>8299</v>
      </c>
      <c r="P1729" t="s">
        <v>8321</v>
      </c>
      <c r="Q1729" s="9">
        <f t="shared" si="52"/>
        <v>42044.927974537044</v>
      </c>
      <c r="R1729">
        <f t="shared" si="53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8299</v>
      </c>
      <c r="O1730" t="s">
        <v>8299</v>
      </c>
      <c r="P1730" t="s">
        <v>8321</v>
      </c>
      <c r="Q1730" s="9">
        <f t="shared" ref="Q1730:Q1793" si="54">(((J1730/60)/60)/24)+DATE(1970,1,1)</f>
        <v>42268.625856481478</v>
      </c>
      <c r="R1730">
        <f t="shared" si="53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8299</v>
      </c>
      <c r="O1731" t="s">
        <v>8299</v>
      </c>
      <c r="P1731" t="s">
        <v>8321</v>
      </c>
      <c r="Q1731" s="9">
        <f t="shared" si="54"/>
        <v>42471.052152777775</v>
      </c>
      <c r="R1731">
        <f t="shared" ref="R1731:R1794" si="55">YEAR(Q1731)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8299</v>
      </c>
      <c r="O1732" t="s">
        <v>8299</v>
      </c>
      <c r="P1732" t="s">
        <v>8321</v>
      </c>
      <c r="Q1732" s="9">
        <f t="shared" si="54"/>
        <v>42272.087766203709</v>
      </c>
      <c r="R1732">
        <f t="shared" si="55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8299</v>
      </c>
      <c r="O1733" t="s">
        <v>8299</v>
      </c>
      <c r="P1733" t="s">
        <v>8321</v>
      </c>
      <c r="Q1733" s="9">
        <f t="shared" si="54"/>
        <v>42152.906851851847</v>
      </c>
      <c r="R1733">
        <f t="shared" si="55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8299</v>
      </c>
      <c r="O1734" t="s">
        <v>8299</v>
      </c>
      <c r="P1734" t="s">
        <v>8321</v>
      </c>
      <c r="Q1734" s="9">
        <f t="shared" si="54"/>
        <v>42325.683807870373</v>
      </c>
      <c r="R1734">
        <f t="shared" si="55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8299</v>
      </c>
      <c r="O1735" t="s">
        <v>8299</v>
      </c>
      <c r="P1735" t="s">
        <v>8321</v>
      </c>
      <c r="Q1735" s="9">
        <f t="shared" si="54"/>
        <v>42614.675625000003</v>
      </c>
      <c r="R1735">
        <f t="shared" si="55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8299</v>
      </c>
      <c r="O1736" t="s">
        <v>8299</v>
      </c>
      <c r="P1736" t="s">
        <v>8321</v>
      </c>
      <c r="Q1736" s="9">
        <f t="shared" si="54"/>
        <v>42102.036527777775</v>
      </c>
      <c r="R1736">
        <f t="shared" si="55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8299</v>
      </c>
      <c r="O1737" t="s">
        <v>8299</v>
      </c>
      <c r="P1737" t="s">
        <v>8321</v>
      </c>
      <c r="Q1737" s="9">
        <f t="shared" si="54"/>
        <v>42559.814178240747</v>
      </c>
      <c r="R1737">
        <f t="shared" si="55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8299</v>
      </c>
      <c r="O1738" t="s">
        <v>8299</v>
      </c>
      <c r="P1738" t="s">
        <v>8321</v>
      </c>
      <c r="Q1738" s="9">
        <f t="shared" si="54"/>
        <v>42286.861493055556</v>
      </c>
      <c r="R1738">
        <f t="shared" si="55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8299</v>
      </c>
      <c r="O1739" t="s">
        <v>8299</v>
      </c>
      <c r="P1739" t="s">
        <v>8321</v>
      </c>
      <c r="Q1739" s="9">
        <f t="shared" si="54"/>
        <v>42175.948981481488</v>
      </c>
      <c r="R1739">
        <f t="shared" si="55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8299</v>
      </c>
      <c r="O1740" t="s">
        <v>8299</v>
      </c>
      <c r="P1740" t="s">
        <v>8321</v>
      </c>
      <c r="Q1740" s="9">
        <f t="shared" si="54"/>
        <v>41884.874328703707</v>
      </c>
      <c r="R1740">
        <f t="shared" si="55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8299</v>
      </c>
      <c r="O1741" t="s">
        <v>8299</v>
      </c>
      <c r="P1741" t="s">
        <v>8321</v>
      </c>
      <c r="Q1741" s="9">
        <f t="shared" si="54"/>
        <v>42435.874212962968</v>
      </c>
      <c r="R1741">
        <f t="shared" si="55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8299</v>
      </c>
      <c r="O1742" t="s">
        <v>8299</v>
      </c>
      <c r="P1742" t="s">
        <v>8321</v>
      </c>
      <c r="Q1742" s="9">
        <f t="shared" si="54"/>
        <v>42171.817384259266</v>
      </c>
      <c r="R1742">
        <f t="shared" si="55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8312</v>
      </c>
      <c r="O1743" t="s">
        <v>8312</v>
      </c>
      <c r="P1743" t="s">
        <v>8313</v>
      </c>
      <c r="Q1743" s="9">
        <f t="shared" si="54"/>
        <v>42120.628136574072</v>
      </c>
      <c r="R1743">
        <f t="shared" si="55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8312</v>
      </c>
      <c r="O1744" t="s">
        <v>8312</v>
      </c>
      <c r="P1744" t="s">
        <v>8313</v>
      </c>
      <c r="Q1744" s="9">
        <f t="shared" si="54"/>
        <v>42710.876967592587</v>
      </c>
      <c r="R1744">
        <f t="shared" si="55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8312</v>
      </c>
      <c r="O1745" t="s">
        <v>8312</v>
      </c>
      <c r="P1745" t="s">
        <v>8313</v>
      </c>
      <c r="Q1745" s="9">
        <f t="shared" si="54"/>
        <v>42586.925636574073</v>
      </c>
      <c r="R1745">
        <f t="shared" si="55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8312</v>
      </c>
      <c r="O1746" t="s">
        <v>8312</v>
      </c>
      <c r="P1746" t="s">
        <v>8313</v>
      </c>
      <c r="Q1746" s="9">
        <f t="shared" si="54"/>
        <v>42026.605057870373</v>
      </c>
      <c r="R1746">
        <f t="shared" si="55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8312</v>
      </c>
      <c r="O1747" t="s">
        <v>8312</v>
      </c>
      <c r="P1747" t="s">
        <v>8313</v>
      </c>
      <c r="Q1747" s="9">
        <f t="shared" si="54"/>
        <v>42690.259699074071</v>
      </c>
      <c r="R1747">
        <f t="shared" si="55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8312</v>
      </c>
      <c r="O1748" t="s">
        <v>8312</v>
      </c>
      <c r="P1748" t="s">
        <v>8313</v>
      </c>
      <c r="Q1748" s="9">
        <f t="shared" si="54"/>
        <v>42668.176701388889</v>
      </c>
      <c r="R1748">
        <f t="shared" si="55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8312</v>
      </c>
      <c r="O1749" t="s">
        <v>8312</v>
      </c>
      <c r="P1749" t="s">
        <v>8313</v>
      </c>
      <c r="Q1749" s="9">
        <f t="shared" si="54"/>
        <v>42292.435532407413</v>
      </c>
      <c r="R1749">
        <f t="shared" si="55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8312</v>
      </c>
      <c r="O1750" t="s">
        <v>8312</v>
      </c>
      <c r="P1750" t="s">
        <v>8313</v>
      </c>
      <c r="Q1750" s="9">
        <f t="shared" si="54"/>
        <v>42219.950729166667</v>
      </c>
      <c r="R1750">
        <f t="shared" si="55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8312</v>
      </c>
      <c r="O1751" t="s">
        <v>8312</v>
      </c>
      <c r="P1751" t="s">
        <v>8313</v>
      </c>
      <c r="Q1751" s="9">
        <f t="shared" si="54"/>
        <v>42758.975937499999</v>
      </c>
      <c r="R1751">
        <f t="shared" si="55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8312</v>
      </c>
      <c r="O1752" t="s">
        <v>8312</v>
      </c>
      <c r="P1752" t="s">
        <v>8313</v>
      </c>
      <c r="Q1752" s="9">
        <f t="shared" si="54"/>
        <v>42454.836851851855</v>
      </c>
      <c r="R1752">
        <f t="shared" si="55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8312</v>
      </c>
      <c r="O1753" t="s">
        <v>8312</v>
      </c>
      <c r="P1753" t="s">
        <v>8313</v>
      </c>
      <c r="Q1753" s="9">
        <f t="shared" si="54"/>
        <v>42052.7815162037</v>
      </c>
      <c r="R1753">
        <f t="shared" si="55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8312</v>
      </c>
      <c r="O1754" t="s">
        <v>8312</v>
      </c>
      <c r="P1754" t="s">
        <v>8313</v>
      </c>
      <c r="Q1754" s="9">
        <f t="shared" si="54"/>
        <v>42627.253263888888</v>
      </c>
      <c r="R1754">
        <f t="shared" si="55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8312</v>
      </c>
      <c r="O1755" t="s">
        <v>8312</v>
      </c>
      <c r="P1755" t="s">
        <v>8313</v>
      </c>
      <c r="Q1755" s="9">
        <f t="shared" si="54"/>
        <v>42420.74962962963</v>
      </c>
      <c r="R1755">
        <f t="shared" si="55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8312</v>
      </c>
      <c r="O1756" t="s">
        <v>8312</v>
      </c>
      <c r="P1756" t="s">
        <v>8313</v>
      </c>
      <c r="Q1756" s="9">
        <f t="shared" si="54"/>
        <v>42067.876770833333</v>
      </c>
      <c r="R1756">
        <f t="shared" si="55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8312</v>
      </c>
      <c r="O1757" t="s">
        <v>8312</v>
      </c>
      <c r="P1757" t="s">
        <v>8313</v>
      </c>
      <c r="Q1757" s="9">
        <f t="shared" si="54"/>
        <v>42252.788900462961</v>
      </c>
      <c r="R1757">
        <f t="shared" si="55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8312</v>
      </c>
      <c r="O1758" t="s">
        <v>8312</v>
      </c>
      <c r="P1758" t="s">
        <v>8313</v>
      </c>
      <c r="Q1758" s="9">
        <f t="shared" si="54"/>
        <v>42571.167465277773</v>
      </c>
      <c r="R1758">
        <f t="shared" si="55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8312</v>
      </c>
      <c r="O1759" t="s">
        <v>8312</v>
      </c>
      <c r="P1759" t="s">
        <v>8313</v>
      </c>
      <c r="Q1759" s="9">
        <f t="shared" si="54"/>
        <v>42733.827349537038</v>
      </c>
      <c r="R1759">
        <f t="shared" si="55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8312</v>
      </c>
      <c r="O1760" t="s">
        <v>8312</v>
      </c>
      <c r="P1760" t="s">
        <v>8313</v>
      </c>
      <c r="Q1760" s="9">
        <f t="shared" si="54"/>
        <v>42505.955925925926</v>
      </c>
      <c r="R1760">
        <f t="shared" si="55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8312</v>
      </c>
      <c r="O1761" t="s">
        <v>8312</v>
      </c>
      <c r="P1761" t="s">
        <v>8313</v>
      </c>
      <c r="Q1761" s="9">
        <f t="shared" si="54"/>
        <v>42068.829039351855</v>
      </c>
      <c r="R1761">
        <f t="shared" si="55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8312</v>
      </c>
      <c r="O1762" t="s">
        <v>8312</v>
      </c>
      <c r="P1762" t="s">
        <v>8313</v>
      </c>
      <c r="Q1762" s="9">
        <f t="shared" si="54"/>
        <v>42405.67260416667</v>
      </c>
      <c r="R1762">
        <f t="shared" si="55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8312</v>
      </c>
      <c r="O1763" t="s">
        <v>8312</v>
      </c>
      <c r="P1763" t="s">
        <v>8313</v>
      </c>
      <c r="Q1763" s="9">
        <f t="shared" si="54"/>
        <v>42209.567824074074</v>
      </c>
      <c r="R1763">
        <f t="shared" si="55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8312</v>
      </c>
      <c r="O1764" t="s">
        <v>8312</v>
      </c>
      <c r="P1764" t="s">
        <v>8313</v>
      </c>
      <c r="Q1764" s="9">
        <f t="shared" si="54"/>
        <v>42410.982002314813</v>
      </c>
      <c r="R1764">
        <f t="shared" si="55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8312</v>
      </c>
      <c r="O1765" t="s">
        <v>8312</v>
      </c>
      <c r="P1765" t="s">
        <v>8313</v>
      </c>
      <c r="Q1765" s="9">
        <f t="shared" si="54"/>
        <v>42636.868518518517</v>
      </c>
      <c r="R1765">
        <f t="shared" si="55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8312</v>
      </c>
      <c r="O1766" t="s">
        <v>8312</v>
      </c>
      <c r="P1766" t="s">
        <v>8313</v>
      </c>
      <c r="Q1766" s="9">
        <f t="shared" si="54"/>
        <v>41825.485868055555</v>
      </c>
      <c r="R1766">
        <f t="shared" si="55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8312</v>
      </c>
      <c r="O1767" t="s">
        <v>8312</v>
      </c>
      <c r="P1767" t="s">
        <v>8313</v>
      </c>
      <c r="Q1767" s="9">
        <f t="shared" si="54"/>
        <v>41834.980462962965</v>
      </c>
      <c r="R1767">
        <f t="shared" si="55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8312</v>
      </c>
      <c r="O1768" t="s">
        <v>8312</v>
      </c>
      <c r="P1768" t="s">
        <v>8313</v>
      </c>
      <c r="Q1768" s="9">
        <f t="shared" si="54"/>
        <v>41855.859814814816</v>
      </c>
      <c r="R1768">
        <f t="shared" si="55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8312</v>
      </c>
      <c r="O1769" t="s">
        <v>8312</v>
      </c>
      <c r="P1769" t="s">
        <v>8313</v>
      </c>
      <c r="Q1769" s="9">
        <f t="shared" si="54"/>
        <v>41824.658379629633</v>
      </c>
      <c r="R1769">
        <f t="shared" si="55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8312</v>
      </c>
      <c r="O1770" t="s">
        <v>8312</v>
      </c>
      <c r="P1770" t="s">
        <v>8313</v>
      </c>
      <c r="Q1770" s="9">
        <f t="shared" si="54"/>
        <v>41849.560694444444</v>
      </c>
      <c r="R1770">
        <f t="shared" si="55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8312</v>
      </c>
      <c r="O1771" t="s">
        <v>8312</v>
      </c>
      <c r="P1771" t="s">
        <v>8313</v>
      </c>
      <c r="Q1771" s="9">
        <f t="shared" si="54"/>
        <v>41987.818969907406</v>
      </c>
      <c r="R1771">
        <f t="shared" si="55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8312</v>
      </c>
      <c r="O1772" t="s">
        <v>8312</v>
      </c>
      <c r="P1772" t="s">
        <v>8313</v>
      </c>
      <c r="Q1772" s="9">
        <f t="shared" si="54"/>
        <v>41891.780023148152</v>
      </c>
      <c r="R1772">
        <f t="shared" si="55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8312</v>
      </c>
      <c r="O1773" t="s">
        <v>8312</v>
      </c>
      <c r="P1773" t="s">
        <v>8313</v>
      </c>
      <c r="Q1773" s="9">
        <f t="shared" si="54"/>
        <v>41905.979629629634</v>
      </c>
      <c r="R1773">
        <f t="shared" si="55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8312</v>
      </c>
      <c r="O1774" t="s">
        <v>8312</v>
      </c>
      <c r="P1774" t="s">
        <v>8313</v>
      </c>
      <c r="Q1774" s="9">
        <f t="shared" si="54"/>
        <v>41766.718009259261</v>
      </c>
      <c r="R1774">
        <f t="shared" si="55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8312</v>
      </c>
      <c r="O1775" t="s">
        <v>8312</v>
      </c>
      <c r="P1775" t="s">
        <v>8313</v>
      </c>
      <c r="Q1775" s="9">
        <f t="shared" si="54"/>
        <v>41978.760393518518</v>
      </c>
      <c r="R1775">
        <f t="shared" si="55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8312</v>
      </c>
      <c r="O1776" t="s">
        <v>8312</v>
      </c>
      <c r="P1776" t="s">
        <v>8313</v>
      </c>
      <c r="Q1776" s="9">
        <f t="shared" si="54"/>
        <v>41930.218657407408</v>
      </c>
      <c r="R1776">
        <f t="shared" si="55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8312</v>
      </c>
      <c r="O1777" t="s">
        <v>8312</v>
      </c>
      <c r="P1777" t="s">
        <v>8313</v>
      </c>
      <c r="Q1777" s="9">
        <f t="shared" si="54"/>
        <v>41891.976388888892</v>
      </c>
      <c r="R1777">
        <f t="shared" si="55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8312</v>
      </c>
      <c r="O1778" t="s">
        <v>8312</v>
      </c>
      <c r="P1778" t="s">
        <v>8313</v>
      </c>
      <c r="Q1778" s="9">
        <f t="shared" si="54"/>
        <v>41905.95684027778</v>
      </c>
      <c r="R1778">
        <f t="shared" si="55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8312</v>
      </c>
      <c r="O1779" t="s">
        <v>8312</v>
      </c>
      <c r="P1779" t="s">
        <v>8313</v>
      </c>
      <c r="Q1779" s="9">
        <f t="shared" si="54"/>
        <v>42025.357094907406</v>
      </c>
      <c r="R1779">
        <f t="shared" si="55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8312</v>
      </c>
      <c r="O1780" t="s">
        <v>8312</v>
      </c>
      <c r="P1780" t="s">
        <v>8313</v>
      </c>
      <c r="Q1780" s="9">
        <f t="shared" si="54"/>
        <v>42045.86336805555</v>
      </c>
      <c r="R1780">
        <f t="shared" si="55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8312</v>
      </c>
      <c r="O1781" t="s">
        <v>8312</v>
      </c>
      <c r="P1781" t="s">
        <v>8313</v>
      </c>
      <c r="Q1781" s="9">
        <f t="shared" si="54"/>
        <v>42585.691898148143</v>
      </c>
      <c r="R1781">
        <f t="shared" si="55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8312</v>
      </c>
      <c r="O1782" t="s">
        <v>8312</v>
      </c>
      <c r="P1782" t="s">
        <v>8313</v>
      </c>
      <c r="Q1782" s="9">
        <f t="shared" si="54"/>
        <v>42493.600810185191</v>
      </c>
      <c r="R1782">
        <f t="shared" si="55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8312</v>
      </c>
      <c r="O1783" t="s">
        <v>8312</v>
      </c>
      <c r="P1783" t="s">
        <v>8313</v>
      </c>
      <c r="Q1783" s="9">
        <f t="shared" si="54"/>
        <v>42597.617418981477</v>
      </c>
      <c r="R1783">
        <f t="shared" si="55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8312</v>
      </c>
      <c r="O1784" t="s">
        <v>8312</v>
      </c>
      <c r="P1784" t="s">
        <v>8313</v>
      </c>
      <c r="Q1784" s="9">
        <f t="shared" si="54"/>
        <v>42388.575104166666</v>
      </c>
      <c r="R1784">
        <f t="shared" si="55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8312</v>
      </c>
      <c r="O1785" t="s">
        <v>8312</v>
      </c>
      <c r="P1785" t="s">
        <v>8313</v>
      </c>
      <c r="Q1785" s="9">
        <f t="shared" si="54"/>
        <v>42115.949976851851</v>
      </c>
      <c r="R1785">
        <f t="shared" si="55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8312</v>
      </c>
      <c r="O1786" t="s">
        <v>8312</v>
      </c>
      <c r="P1786" t="s">
        <v>8313</v>
      </c>
      <c r="Q1786" s="9">
        <f t="shared" si="54"/>
        <v>42003.655555555553</v>
      </c>
      <c r="R1786">
        <f t="shared" si="55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8312</v>
      </c>
      <c r="O1787" t="s">
        <v>8312</v>
      </c>
      <c r="P1787" t="s">
        <v>8313</v>
      </c>
      <c r="Q1787" s="9">
        <f t="shared" si="54"/>
        <v>41897.134895833333</v>
      </c>
      <c r="R1787">
        <f t="shared" si="55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8312</v>
      </c>
      <c r="O1788" t="s">
        <v>8312</v>
      </c>
      <c r="P1788" t="s">
        <v>8313</v>
      </c>
      <c r="Q1788" s="9">
        <f t="shared" si="54"/>
        <v>41958.550659722227</v>
      </c>
      <c r="R1788">
        <f t="shared" si="55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8312</v>
      </c>
      <c r="O1789" t="s">
        <v>8312</v>
      </c>
      <c r="P1789" t="s">
        <v>8313</v>
      </c>
      <c r="Q1789" s="9">
        <f t="shared" si="54"/>
        <v>42068.65552083333</v>
      </c>
      <c r="R1789">
        <f t="shared" si="55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8312</v>
      </c>
      <c r="O1790" t="s">
        <v>8312</v>
      </c>
      <c r="P1790" t="s">
        <v>8313</v>
      </c>
      <c r="Q1790" s="9">
        <f t="shared" si="54"/>
        <v>41913.94840277778</v>
      </c>
      <c r="R1790">
        <f t="shared" si="55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8312</v>
      </c>
      <c r="O1791" t="s">
        <v>8312</v>
      </c>
      <c r="P1791" t="s">
        <v>8313</v>
      </c>
      <c r="Q1791" s="9">
        <f t="shared" si="54"/>
        <v>41956.250034722223</v>
      </c>
      <c r="R1791">
        <f t="shared" si="55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8312</v>
      </c>
      <c r="O1792" t="s">
        <v>8312</v>
      </c>
      <c r="P1792" t="s">
        <v>8313</v>
      </c>
      <c r="Q1792" s="9">
        <f t="shared" si="54"/>
        <v>42010.674513888895</v>
      </c>
      <c r="R1792">
        <f t="shared" si="55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8312</v>
      </c>
      <c r="O1793" t="s">
        <v>8312</v>
      </c>
      <c r="P1793" t="s">
        <v>8313</v>
      </c>
      <c r="Q1793" s="9">
        <f t="shared" si="54"/>
        <v>41973.740335648152</v>
      </c>
      <c r="R1793">
        <f t="shared" si="55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8312</v>
      </c>
      <c r="O1794" t="s">
        <v>8312</v>
      </c>
      <c r="P1794" t="s">
        <v>8313</v>
      </c>
      <c r="Q1794" s="9">
        <f t="shared" ref="Q1794:Q1857" si="56">(((J1794/60)/60)/24)+DATE(1970,1,1)</f>
        <v>42189.031041666662</v>
      </c>
      <c r="R1794">
        <f t="shared" si="55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8312</v>
      </c>
      <c r="O1795" t="s">
        <v>8312</v>
      </c>
      <c r="P1795" t="s">
        <v>8313</v>
      </c>
      <c r="Q1795" s="9">
        <f t="shared" si="56"/>
        <v>41940.89166666667</v>
      </c>
      <c r="R1795">
        <f t="shared" ref="R1795:R1858" si="57">YEAR(Q1795)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8312</v>
      </c>
      <c r="O1796" t="s">
        <v>8312</v>
      </c>
      <c r="P1796" t="s">
        <v>8313</v>
      </c>
      <c r="Q1796" s="9">
        <f t="shared" si="56"/>
        <v>42011.551180555558</v>
      </c>
      <c r="R1796">
        <f t="shared" si="57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8312</v>
      </c>
      <c r="O1797" t="s">
        <v>8312</v>
      </c>
      <c r="P1797" t="s">
        <v>8313</v>
      </c>
      <c r="Q1797" s="9">
        <f t="shared" si="56"/>
        <v>42628.288668981477</v>
      </c>
      <c r="R1797">
        <f t="shared" si="57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8312</v>
      </c>
      <c r="O1798" t="s">
        <v>8312</v>
      </c>
      <c r="P1798" t="s">
        <v>8313</v>
      </c>
      <c r="Q1798" s="9">
        <f t="shared" si="56"/>
        <v>42515.439421296294</v>
      </c>
      <c r="R1798">
        <f t="shared" si="57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8312</v>
      </c>
      <c r="O1799" t="s">
        <v>8312</v>
      </c>
      <c r="P1799" t="s">
        <v>8313</v>
      </c>
      <c r="Q1799" s="9">
        <f t="shared" si="56"/>
        <v>42689.56931712963</v>
      </c>
      <c r="R1799">
        <f t="shared" si="57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8312</v>
      </c>
      <c r="O1800" t="s">
        <v>8312</v>
      </c>
      <c r="P1800" t="s">
        <v>8313</v>
      </c>
      <c r="Q1800" s="9">
        <f t="shared" si="56"/>
        <v>42344.32677083333</v>
      </c>
      <c r="R1800">
        <f t="shared" si="57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8312</v>
      </c>
      <c r="O1801" t="s">
        <v>8312</v>
      </c>
      <c r="P1801" t="s">
        <v>8313</v>
      </c>
      <c r="Q1801" s="9">
        <f t="shared" si="56"/>
        <v>41934.842685185184</v>
      </c>
      <c r="R1801">
        <f t="shared" si="57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8312</v>
      </c>
      <c r="O1802" t="s">
        <v>8312</v>
      </c>
      <c r="P1802" t="s">
        <v>8313</v>
      </c>
      <c r="Q1802" s="9">
        <f t="shared" si="56"/>
        <v>42623.606134259258</v>
      </c>
      <c r="R1802">
        <f t="shared" si="57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8312</v>
      </c>
      <c r="O1803" t="s">
        <v>8312</v>
      </c>
      <c r="P1803" t="s">
        <v>8313</v>
      </c>
      <c r="Q1803" s="9">
        <f t="shared" si="56"/>
        <v>42321.660509259258</v>
      </c>
      <c r="R1803">
        <f t="shared" si="57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8312</v>
      </c>
      <c r="O1804" t="s">
        <v>8312</v>
      </c>
      <c r="P1804" t="s">
        <v>8313</v>
      </c>
      <c r="Q1804" s="9">
        <f t="shared" si="56"/>
        <v>42159.47256944445</v>
      </c>
      <c r="R1804">
        <f t="shared" si="57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8312</v>
      </c>
      <c r="O1805" t="s">
        <v>8312</v>
      </c>
      <c r="P1805" t="s">
        <v>8313</v>
      </c>
      <c r="Q1805" s="9">
        <f t="shared" si="56"/>
        <v>42018.071550925932</v>
      </c>
      <c r="R1805">
        <f t="shared" si="57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8312</v>
      </c>
      <c r="O1806" t="s">
        <v>8312</v>
      </c>
      <c r="P1806" t="s">
        <v>8313</v>
      </c>
      <c r="Q1806" s="9">
        <f t="shared" si="56"/>
        <v>42282.678287037037</v>
      </c>
      <c r="R1806">
        <f t="shared" si="57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8312</v>
      </c>
      <c r="O1807" t="s">
        <v>8312</v>
      </c>
      <c r="P1807" t="s">
        <v>8313</v>
      </c>
      <c r="Q1807" s="9">
        <f t="shared" si="56"/>
        <v>42247.803912037038</v>
      </c>
      <c r="R1807">
        <f t="shared" si="57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8312</v>
      </c>
      <c r="O1808" t="s">
        <v>8312</v>
      </c>
      <c r="P1808" t="s">
        <v>8313</v>
      </c>
      <c r="Q1808" s="9">
        <f t="shared" si="56"/>
        <v>41877.638298611113</v>
      </c>
      <c r="R1808">
        <f t="shared" si="57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8312</v>
      </c>
      <c r="O1809" t="s">
        <v>8312</v>
      </c>
      <c r="P1809" t="s">
        <v>8313</v>
      </c>
      <c r="Q1809" s="9">
        <f t="shared" si="56"/>
        <v>41880.068437499998</v>
      </c>
      <c r="R1809">
        <f t="shared" si="57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8312</v>
      </c>
      <c r="O1810" t="s">
        <v>8312</v>
      </c>
      <c r="P1810" t="s">
        <v>8313</v>
      </c>
      <c r="Q1810" s="9">
        <f t="shared" si="56"/>
        <v>42742.680902777778</v>
      </c>
      <c r="R1810">
        <f t="shared" si="57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8312</v>
      </c>
      <c r="O1811" t="s">
        <v>8312</v>
      </c>
      <c r="P1811" t="s">
        <v>8313</v>
      </c>
      <c r="Q1811" s="9">
        <f t="shared" si="56"/>
        <v>42029.907858796301</v>
      </c>
      <c r="R1811">
        <f t="shared" si="57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8312</v>
      </c>
      <c r="O1812" t="s">
        <v>8312</v>
      </c>
      <c r="P1812" t="s">
        <v>8313</v>
      </c>
      <c r="Q1812" s="9">
        <f t="shared" si="56"/>
        <v>41860.91002314815</v>
      </c>
      <c r="R1812">
        <f t="shared" si="57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8312</v>
      </c>
      <c r="O1813" t="s">
        <v>8312</v>
      </c>
      <c r="P1813" t="s">
        <v>8313</v>
      </c>
      <c r="Q1813" s="9">
        <f t="shared" si="56"/>
        <v>41876.433680555558</v>
      </c>
      <c r="R1813">
        <f t="shared" si="57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8312</v>
      </c>
      <c r="O1814" t="s">
        <v>8312</v>
      </c>
      <c r="P1814" t="s">
        <v>8313</v>
      </c>
      <c r="Q1814" s="9">
        <f t="shared" si="56"/>
        <v>42524.318703703699</v>
      </c>
      <c r="R1814">
        <f t="shared" si="57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8312</v>
      </c>
      <c r="O1815" t="s">
        <v>8312</v>
      </c>
      <c r="P1815" t="s">
        <v>8313</v>
      </c>
      <c r="Q1815" s="9">
        <f t="shared" si="56"/>
        <v>41829.889027777775</v>
      </c>
      <c r="R1815">
        <f t="shared" si="57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8312</v>
      </c>
      <c r="O1816" t="s">
        <v>8312</v>
      </c>
      <c r="P1816" t="s">
        <v>8313</v>
      </c>
      <c r="Q1816" s="9">
        <f t="shared" si="56"/>
        <v>42033.314074074078</v>
      </c>
      <c r="R1816">
        <f t="shared" si="57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8312</v>
      </c>
      <c r="O1817" t="s">
        <v>8312</v>
      </c>
      <c r="P1817" t="s">
        <v>8313</v>
      </c>
      <c r="Q1817" s="9">
        <f t="shared" si="56"/>
        <v>42172.906678240746</v>
      </c>
      <c r="R1817">
        <f t="shared" si="57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8312</v>
      </c>
      <c r="O1818" t="s">
        <v>8312</v>
      </c>
      <c r="P1818" t="s">
        <v>8313</v>
      </c>
      <c r="Q1818" s="9">
        <f t="shared" si="56"/>
        <v>42548.876192129625</v>
      </c>
      <c r="R1818">
        <f t="shared" si="57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8312</v>
      </c>
      <c r="O1819" t="s">
        <v>8312</v>
      </c>
      <c r="P1819" t="s">
        <v>8313</v>
      </c>
      <c r="Q1819" s="9">
        <f t="shared" si="56"/>
        <v>42705.662118055552</v>
      </c>
      <c r="R1819">
        <f t="shared" si="57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8312</v>
      </c>
      <c r="O1820" t="s">
        <v>8312</v>
      </c>
      <c r="P1820" t="s">
        <v>8313</v>
      </c>
      <c r="Q1820" s="9">
        <f t="shared" si="56"/>
        <v>42067.234375</v>
      </c>
      <c r="R1820">
        <f t="shared" si="57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8312</v>
      </c>
      <c r="O1821" t="s">
        <v>8312</v>
      </c>
      <c r="P1821" t="s">
        <v>8313</v>
      </c>
      <c r="Q1821" s="9">
        <f t="shared" si="56"/>
        <v>41820.752268518518</v>
      </c>
      <c r="R1821">
        <f t="shared" si="57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8312</v>
      </c>
      <c r="O1822" t="s">
        <v>8312</v>
      </c>
      <c r="P1822" t="s">
        <v>8313</v>
      </c>
      <c r="Q1822" s="9">
        <f t="shared" si="56"/>
        <v>42065.084375000006</v>
      </c>
      <c r="R1822">
        <f t="shared" si="57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8299</v>
      </c>
      <c r="O1823" t="s">
        <v>8299</v>
      </c>
      <c r="P1823" t="s">
        <v>8300</v>
      </c>
      <c r="Q1823" s="9">
        <f t="shared" si="56"/>
        <v>40926.319062499999</v>
      </c>
      <c r="R1823">
        <f t="shared" si="57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8299</v>
      </c>
      <c r="O1824" t="s">
        <v>8299</v>
      </c>
      <c r="P1824" t="s">
        <v>8300</v>
      </c>
      <c r="Q1824" s="9">
        <f t="shared" si="56"/>
        <v>41634.797013888885</v>
      </c>
      <c r="R1824">
        <f t="shared" si="57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8299</v>
      </c>
      <c r="O1825" t="s">
        <v>8299</v>
      </c>
      <c r="P1825" t="s">
        <v>8300</v>
      </c>
      <c r="Q1825" s="9">
        <f t="shared" si="56"/>
        <v>41176.684907407405</v>
      </c>
      <c r="R1825">
        <f t="shared" si="57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8299</v>
      </c>
      <c r="O1826" t="s">
        <v>8299</v>
      </c>
      <c r="P1826" t="s">
        <v>8300</v>
      </c>
      <c r="Q1826" s="9">
        <f t="shared" si="56"/>
        <v>41626.916284722225</v>
      </c>
      <c r="R1826">
        <f t="shared" si="57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8299</v>
      </c>
      <c r="O1827" t="s">
        <v>8299</v>
      </c>
      <c r="P1827" t="s">
        <v>8300</v>
      </c>
      <c r="Q1827" s="9">
        <f t="shared" si="56"/>
        <v>41443.83452546296</v>
      </c>
      <c r="R1827">
        <f t="shared" si="57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8299</v>
      </c>
      <c r="O1828" t="s">
        <v>8299</v>
      </c>
      <c r="P1828" t="s">
        <v>8300</v>
      </c>
      <c r="Q1828" s="9">
        <f t="shared" si="56"/>
        <v>41657.923807870371</v>
      </c>
      <c r="R1828">
        <f t="shared" si="57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8299</v>
      </c>
      <c r="O1829" t="s">
        <v>8299</v>
      </c>
      <c r="P1829" t="s">
        <v>8300</v>
      </c>
      <c r="Q1829" s="9">
        <f t="shared" si="56"/>
        <v>40555.325937499998</v>
      </c>
      <c r="R1829">
        <f t="shared" si="57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8299</v>
      </c>
      <c r="O1830" t="s">
        <v>8299</v>
      </c>
      <c r="P1830" t="s">
        <v>8300</v>
      </c>
      <c r="Q1830" s="9">
        <f t="shared" si="56"/>
        <v>41736.899652777778</v>
      </c>
      <c r="R1830">
        <f t="shared" si="57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8299</v>
      </c>
      <c r="O1831" t="s">
        <v>8299</v>
      </c>
      <c r="P1831" t="s">
        <v>8300</v>
      </c>
      <c r="Q1831" s="9">
        <f t="shared" si="56"/>
        <v>40516.087627314817</v>
      </c>
      <c r="R1831">
        <f t="shared" si="57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8299</v>
      </c>
      <c r="O1832" t="s">
        <v>8299</v>
      </c>
      <c r="P1832" t="s">
        <v>8300</v>
      </c>
      <c r="Q1832" s="9">
        <f t="shared" si="56"/>
        <v>41664.684108796297</v>
      </c>
      <c r="R1832">
        <f t="shared" si="57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8299</v>
      </c>
      <c r="O1833" t="s">
        <v>8299</v>
      </c>
      <c r="P1833" t="s">
        <v>8300</v>
      </c>
      <c r="Q1833" s="9">
        <f t="shared" si="56"/>
        <v>41026.996099537035</v>
      </c>
      <c r="R1833">
        <f t="shared" si="57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8299</v>
      </c>
      <c r="O1834" t="s">
        <v>8299</v>
      </c>
      <c r="P1834" t="s">
        <v>8300</v>
      </c>
      <c r="Q1834" s="9">
        <f t="shared" si="56"/>
        <v>40576.539664351854</v>
      </c>
      <c r="R1834">
        <f t="shared" si="57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8299</v>
      </c>
      <c r="O1835" t="s">
        <v>8299</v>
      </c>
      <c r="P1835" t="s">
        <v>8300</v>
      </c>
      <c r="Q1835" s="9">
        <f t="shared" si="56"/>
        <v>41303.044016203705</v>
      </c>
      <c r="R1835">
        <f t="shared" si="57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8299</v>
      </c>
      <c r="O1836" t="s">
        <v>8299</v>
      </c>
      <c r="P1836" t="s">
        <v>8300</v>
      </c>
      <c r="Q1836" s="9">
        <f t="shared" si="56"/>
        <v>41988.964062500003</v>
      </c>
      <c r="R1836">
        <f t="shared" si="57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8299</v>
      </c>
      <c r="O1837" t="s">
        <v>8299</v>
      </c>
      <c r="P1837" t="s">
        <v>8300</v>
      </c>
      <c r="Q1837" s="9">
        <f t="shared" si="56"/>
        <v>42430.702210648145</v>
      </c>
      <c r="R1837">
        <f t="shared" si="57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8299</v>
      </c>
      <c r="O1838" t="s">
        <v>8299</v>
      </c>
      <c r="P1838" t="s">
        <v>8300</v>
      </c>
      <c r="Q1838" s="9">
        <f t="shared" si="56"/>
        <v>41305.809363425928</v>
      </c>
      <c r="R1838">
        <f t="shared" si="57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8299</v>
      </c>
      <c r="O1839" t="s">
        <v>8299</v>
      </c>
      <c r="P1839" t="s">
        <v>8300</v>
      </c>
      <c r="Q1839" s="9">
        <f t="shared" si="56"/>
        <v>40926.047858796301</v>
      </c>
      <c r="R1839">
        <f t="shared" si="57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8299</v>
      </c>
      <c r="O1840" t="s">
        <v>8299</v>
      </c>
      <c r="P1840" t="s">
        <v>8300</v>
      </c>
      <c r="Q1840" s="9">
        <f t="shared" si="56"/>
        <v>40788.786539351851</v>
      </c>
      <c r="R1840">
        <f t="shared" si="57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8299</v>
      </c>
      <c r="O1841" t="s">
        <v>8299</v>
      </c>
      <c r="P1841" t="s">
        <v>8300</v>
      </c>
      <c r="Q1841" s="9">
        <f t="shared" si="56"/>
        <v>42614.722013888888</v>
      </c>
      <c r="R1841">
        <f t="shared" si="57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8299</v>
      </c>
      <c r="O1842" t="s">
        <v>8299</v>
      </c>
      <c r="P1842" t="s">
        <v>8300</v>
      </c>
      <c r="Q1842" s="9">
        <f t="shared" si="56"/>
        <v>41382.096180555556</v>
      </c>
      <c r="R1842">
        <f t="shared" si="57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8299</v>
      </c>
      <c r="O1843" t="s">
        <v>8299</v>
      </c>
      <c r="P1843" t="s">
        <v>8300</v>
      </c>
      <c r="Q1843" s="9">
        <f t="shared" si="56"/>
        <v>41745.84542824074</v>
      </c>
      <c r="R1843">
        <f t="shared" si="57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8299</v>
      </c>
      <c r="O1844" t="s">
        <v>8299</v>
      </c>
      <c r="P1844" t="s">
        <v>8300</v>
      </c>
      <c r="Q1844" s="9">
        <f t="shared" si="56"/>
        <v>42031.631724537037</v>
      </c>
      <c r="R1844">
        <f t="shared" si="57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8299</v>
      </c>
      <c r="O1845" t="s">
        <v>8299</v>
      </c>
      <c r="P1845" t="s">
        <v>8300</v>
      </c>
      <c r="Q1845" s="9">
        <f t="shared" si="56"/>
        <v>40564.994837962964</v>
      </c>
      <c r="R1845">
        <f t="shared" si="57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8299</v>
      </c>
      <c r="O1846" t="s">
        <v>8299</v>
      </c>
      <c r="P1846" t="s">
        <v>8300</v>
      </c>
      <c r="Q1846" s="9">
        <f t="shared" si="56"/>
        <v>40666.973541666666</v>
      </c>
      <c r="R1846">
        <f t="shared" si="57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8299</v>
      </c>
      <c r="O1847" t="s">
        <v>8299</v>
      </c>
      <c r="P1847" t="s">
        <v>8300</v>
      </c>
      <c r="Q1847" s="9">
        <f t="shared" si="56"/>
        <v>42523.333310185189</v>
      </c>
      <c r="R1847">
        <f t="shared" si="57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8299</v>
      </c>
      <c r="O1848" t="s">
        <v>8299</v>
      </c>
      <c r="P1848" t="s">
        <v>8300</v>
      </c>
      <c r="Q1848" s="9">
        <f t="shared" si="56"/>
        <v>41228.650196759263</v>
      </c>
      <c r="R1848">
        <f t="shared" si="57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8299</v>
      </c>
      <c r="O1849" t="s">
        <v>8299</v>
      </c>
      <c r="P1849" t="s">
        <v>8300</v>
      </c>
      <c r="Q1849" s="9">
        <f t="shared" si="56"/>
        <v>42094.236481481479</v>
      </c>
      <c r="R1849">
        <f t="shared" si="57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8299</v>
      </c>
      <c r="O1850" t="s">
        <v>8299</v>
      </c>
      <c r="P1850" t="s">
        <v>8300</v>
      </c>
      <c r="Q1850" s="9">
        <f t="shared" si="56"/>
        <v>40691.788055555553</v>
      </c>
      <c r="R1850">
        <f t="shared" si="57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8299</v>
      </c>
      <c r="O1851" t="s">
        <v>8299</v>
      </c>
      <c r="P1851" t="s">
        <v>8300</v>
      </c>
      <c r="Q1851" s="9">
        <f t="shared" si="56"/>
        <v>41169.845590277779</v>
      </c>
      <c r="R1851">
        <f t="shared" si="57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8299</v>
      </c>
      <c r="O1852" t="s">
        <v>8299</v>
      </c>
      <c r="P1852" t="s">
        <v>8300</v>
      </c>
      <c r="Q1852" s="9">
        <f t="shared" si="56"/>
        <v>41800.959490740745</v>
      </c>
      <c r="R1852">
        <f t="shared" si="57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8299</v>
      </c>
      <c r="O1853" t="s">
        <v>8299</v>
      </c>
      <c r="P1853" t="s">
        <v>8300</v>
      </c>
      <c r="Q1853" s="9">
        <f t="shared" si="56"/>
        <v>41827.906689814816</v>
      </c>
      <c r="R1853">
        <f t="shared" si="57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8299</v>
      </c>
      <c r="O1854" t="s">
        <v>8299</v>
      </c>
      <c r="P1854" t="s">
        <v>8300</v>
      </c>
      <c r="Q1854" s="9">
        <f t="shared" si="56"/>
        <v>42081.77143518519</v>
      </c>
      <c r="R1854">
        <f t="shared" si="57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8299</v>
      </c>
      <c r="O1855" t="s">
        <v>8299</v>
      </c>
      <c r="P1855" t="s">
        <v>8300</v>
      </c>
      <c r="Q1855" s="9">
        <f t="shared" si="56"/>
        <v>41177.060381944444</v>
      </c>
      <c r="R1855">
        <f t="shared" si="57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8299</v>
      </c>
      <c r="O1856" t="s">
        <v>8299</v>
      </c>
      <c r="P1856" t="s">
        <v>8300</v>
      </c>
      <c r="Q1856" s="9">
        <f t="shared" si="56"/>
        <v>41388.021261574075</v>
      </c>
      <c r="R1856">
        <f t="shared" si="57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8299</v>
      </c>
      <c r="O1857" t="s">
        <v>8299</v>
      </c>
      <c r="P1857" t="s">
        <v>8300</v>
      </c>
      <c r="Q1857" s="9">
        <f t="shared" si="56"/>
        <v>41600.538657407407</v>
      </c>
      <c r="R1857">
        <f t="shared" si="57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8299</v>
      </c>
      <c r="O1858" t="s">
        <v>8299</v>
      </c>
      <c r="P1858" t="s">
        <v>8300</v>
      </c>
      <c r="Q1858" s="9">
        <f t="shared" ref="Q1858:Q1921" si="58">(((J1858/60)/60)/24)+DATE(1970,1,1)</f>
        <v>41817.854999999996</v>
      </c>
      <c r="R1858">
        <f t="shared" si="57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8299</v>
      </c>
      <c r="O1859" t="s">
        <v>8299</v>
      </c>
      <c r="P1859" t="s">
        <v>8300</v>
      </c>
      <c r="Q1859" s="9">
        <f t="shared" si="58"/>
        <v>41864.76866898148</v>
      </c>
      <c r="R1859">
        <f t="shared" ref="R1859:R1922" si="59">YEAR(Q1859)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8299</v>
      </c>
      <c r="O1860" t="s">
        <v>8299</v>
      </c>
      <c r="P1860" t="s">
        <v>8300</v>
      </c>
      <c r="Q1860" s="9">
        <f t="shared" si="58"/>
        <v>40833.200474537036</v>
      </c>
      <c r="R1860">
        <f t="shared" si="5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8299</v>
      </c>
      <c r="O1861" t="s">
        <v>8299</v>
      </c>
      <c r="P1861" t="s">
        <v>8300</v>
      </c>
      <c r="Q1861" s="9">
        <f t="shared" si="58"/>
        <v>40778.770011574074</v>
      </c>
      <c r="R1861">
        <f t="shared" si="5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8299</v>
      </c>
      <c r="O1862" t="s">
        <v>8299</v>
      </c>
      <c r="P1862" t="s">
        <v>8300</v>
      </c>
      <c r="Q1862" s="9">
        <f t="shared" si="58"/>
        <v>41655.709305555552</v>
      </c>
      <c r="R1862">
        <f t="shared" si="5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8307</v>
      </c>
      <c r="O1863" t="s">
        <v>8307</v>
      </c>
      <c r="P1863" t="s">
        <v>8309</v>
      </c>
      <c r="Q1863" s="9">
        <f t="shared" si="58"/>
        <v>42000.300243055557</v>
      </c>
      <c r="R1863">
        <f t="shared" si="5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8307</v>
      </c>
      <c r="O1864" t="s">
        <v>8307</v>
      </c>
      <c r="P1864" t="s">
        <v>8309</v>
      </c>
      <c r="Q1864" s="9">
        <f t="shared" si="58"/>
        <v>42755.492754629624</v>
      </c>
      <c r="R1864">
        <f t="shared" si="5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8307</v>
      </c>
      <c r="O1865" t="s">
        <v>8307</v>
      </c>
      <c r="P1865" t="s">
        <v>8309</v>
      </c>
      <c r="Q1865" s="9">
        <f t="shared" si="58"/>
        <v>41772.797280092593</v>
      </c>
      <c r="R1865">
        <f t="shared" si="5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8307</v>
      </c>
      <c r="O1866" t="s">
        <v>8307</v>
      </c>
      <c r="P1866" t="s">
        <v>8309</v>
      </c>
      <c r="Q1866" s="9">
        <f t="shared" si="58"/>
        <v>41733.716435185182</v>
      </c>
      <c r="R1866">
        <f t="shared" si="5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8307</v>
      </c>
      <c r="O1867" t="s">
        <v>8307</v>
      </c>
      <c r="P1867" t="s">
        <v>8309</v>
      </c>
      <c r="Q1867" s="9">
        <f t="shared" si="58"/>
        <v>42645.367442129631</v>
      </c>
      <c r="R1867">
        <f t="shared" si="5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8307</v>
      </c>
      <c r="O1868" t="s">
        <v>8307</v>
      </c>
      <c r="P1868" t="s">
        <v>8309</v>
      </c>
      <c r="Q1868" s="9">
        <f t="shared" si="58"/>
        <v>42742.246493055558</v>
      </c>
      <c r="R1868">
        <f t="shared" si="5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8307</v>
      </c>
      <c r="O1869" t="s">
        <v>8307</v>
      </c>
      <c r="P1869" t="s">
        <v>8309</v>
      </c>
      <c r="Q1869" s="9">
        <f t="shared" si="58"/>
        <v>42649.924907407403</v>
      </c>
      <c r="R1869">
        <f t="shared" si="5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8307</v>
      </c>
      <c r="O1870" t="s">
        <v>8307</v>
      </c>
      <c r="P1870" t="s">
        <v>8309</v>
      </c>
      <c r="Q1870" s="9">
        <f t="shared" si="58"/>
        <v>42328.779224537036</v>
      </c>
      <c r="R1870">
        <f t="shared" si="5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8307</v>
      </c>
      <c r="O1871" t="s">
        <v>8307</v>
      </c>
      <c r="P1871" t="s">
        <v>8309</v>
      </c>
      <c r="Q1871" s="9">
        <f t="shared" si="58"/>
        <v>42709.002881944441</v>
      </c>
      <c r="R1871">
        <f t="shared" si="5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8307</v>
      </c>
      <c r="O1872" t="s">
        <v>8307</v>
      </c>
      <c r="P1872" t="s">
        <v>8309</v>
      </c>
      <c r="Q1872" s="9">
        <f t="shared" si="58"/>
        <v>42371.355729166666</v>
      </c>
      <c r="R1872">
        <f t="shared" si="5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8307</v>
      </c>
      <c r="O1873" t="s">
        <v>8307</v>
      </c>
      <c r="P1873" t="s">
        <v>8309</v>
      </c>
      <c r="Q1873" s="9">
        <f t="shared" si="58"/>
        <v>41923.783576388887</v>
      </c>
      <c r="R1873">
        <f t="shared" si="5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8307</v>
      </c>
      <c r="O1874" t="s">
        <v>8307</v>
      </c>
      <c r="P1874" t="s">
        <v>8309</v>
      </c>
      <c r="Q1874" s="9">
        <f t="shared" si="58"/>
        <v>42155.129652777774</v>
      </c>
      <c r="R1874">
        <f t="shared" si="5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8307</v>
      </c>
      <c r="O1875" t="s">
        <v>8307</v>
      </c>
      <c r="P1875" t="s">
        <v>8309</v>
      </c>
      <c r="Q1875" s="9">
        <f t="shared" si="58"/>
        <v>42164.615856481483</v>
      </c>
      <c r="R1875">
        <f t="shared" si="5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8307</v>
      </c>
      <c r="O1876" t="s">
        <v>8307</v>
      </c>
      <c r="P1876" t="s">
        <v>8309</v>
      </c>
      <c r="Q1876" s="9">
        <f t="shared" si="58"/>
        <v>42529.969131944439</v>
      </c>
      <c r="R1876">
        <f t="shared" si="5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8307</v>
      </c>
      <c r="O1877" t="s">
        <v>8307</v>
      </c>
      <c r="P1877" t="s">
        <v>8309</v>
      </c>
      <c r="Q1877" s="9">
        <f t="shared" si="58"/>
        <v>42528.899398148147</v>
      </c>
      <c r="R1877">
        <f t="shared" si="5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8307</v>
      </c>
      <c r="O1878" t="s">
        <v>8307</v>
      </c>
      <c r="P1878" t="s">
        <v>8309</v>
      </c>
      <c r="Q1878" s="9">
        <f t="shared" si="58"/>
        <v>41776.284780092588</v>
      </c>
      <c r="R1878">
        <f t="shared" si="5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8307</v>
      </c>
      <c r="O1879" t="s">
        <v>8307</v>
      </c>
      <c r="P1879" t="s">
        <v>8309</v>
      </c>
      <c r="Q1879" s="9">
        <f t="shared" si="58"/>
        <v>42035.029224537036</v>
      </c>
      <c r="R1879">
        <f t="shared" si="5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8307</v>
      </c>
      <c r="O1880" t="s">
        <v>8307</v>
      </c>
      <c r="P1880" t="s">
        <v>8309</v>
      </c>
      <c r="Q1880" s="9">
        <f t="shared" si="58"/>
        <v>41773.008738425924</v>
      </c>
      <c r="R1880">
        <f t="shared" si="5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8307</v>
      </c>
      <c r="O1881" t="s">
        <v>8307</v>
      </c>
      <c r="P1881" t="s">
        <v>8309</v>
      </c>
      <c r="Q1881" s="9">
        <f t="shared" si="58"/>
        <v>42413.649641203709</v>
      </c>
      <c r="R1881">
        <f t="shared" si="5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8307</v>
      </c>
      <c r="O1882" t="s">
        <v>8307</v>
      </c>
      <c r="P1882" t="s">
        <v>8309</v>
      </c>
      <c r="Q1882" s="9">
        <f t="shared" si="58"/>
        <v>42430.566898148143</v>
      </c>
      <c r="R1882">
        <f t="shared" si="5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8299</v>
      </c>
      <c r="O1883" t="s">
        <v>8299</v>
      </c>
      <c r="P1883" t="s">
        <v>8303</v>
      </c>
      <c r="Q1883" s="9">
        <f t="shared" si="58"/>
        <v>42043.152650462958</v>
      </c>
      <c r="R1883">
        <f t="shared" si="5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8299</v>
      </c>
      <c r="O1884" t="s">
        <v>8299</v>
      </c>
      <c r="P1884" t="s">
        <v>8303</v>
      </c>
      <c r="Q1884" s="9">
        <f t="shared" si="58"/>
        <v>41067.949212962965</v>
      </c>
      <c r="R1884">
        <f t="shared" si="5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8299</v>
      </c>
      <c r="O1885" t="s">
        <v>8299</v>
      </c>
      <c r="P1885" t="s">
        <v>8303</v>
      </c>
      <c r="Q1885" s="9">
        <f t="shared" si="58"/>
        <v>40977.948009259257</v>
      </c>
      <c r="R1885">
        <f t="shared" si="5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8299</v>
      </c>
      <c r="O1886" t="s">
        <v>8299</v>
      </c>
      <c r="P1886" t="s">
        <v>8303</v>
      </c>
      <c r="Q1886" s="9">
        <f t="shared" si="58"/>
        <v>41205.198321759257</v>
      </c>
      <c r="R1886">
        <f t="shared" si="5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8299</v>
      </c>
      <c r="O1887" t="s">
        <v>8299</v>
      </c>
      <c r="P1887" t="s">
        <v>8303</v>
      </c>
      <c r="Q1887" s="9">
        <f t="shared" si="58"/>
        <v>41099.093865740739</v>
      </c>
      <c r="R1887">
        <f t="shared" si="5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8299</v>
      </c>
      <c r="O1888" t="s">
        <v>8299</v>
      </c>
      <c r="P1888" t="s">
        <v>8303</v>
      </c>
      <c r="Q1888" s="9">
        <f t="shared" si="58"/>
        <v>41925.906689814816</v>
      </c>
      <c r="R1888">
        <f t="shared" si="5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8299</v>
      </c>
      <c r="O1889" t="s">
        <v>8299</v>
      </c>
      <c r="P1889" t="s">
        <v>8303</v>
      </c>
      <c r="Q1889" s="9">
        <f t="shared" si="58"/>
        <v>42323.800138888888</v>
      </c>
      <c r="R1889">
        <f t="shared" si="5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8299</v>
      </c>
      <c r="O1890" t="s">
        <v>8299</v>
      </c>
      <c r="P1890" t="s">
        <v>8303</v>
      </c>
      <c r="Q1890" s="9">
        <f t="shared" si="58"/>
        <v>40299.239953703705</v>
      </c>
      <c r="R1890">
        <f t="shared" si="5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8299</v>
      </c>
      <c r="O1891" t="s">
        <v>8299</v>
      </c>
      <c r="P1891" t="s">
        <v>8303</v>
      </c>
      <c r="Q1891" s="9">
        <f t="shared" si="58"/>
        <v>41299.793356481481</v>
      </c>
      <c r="R1891">
        <f t="shared" si="5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8299</v>
      </c>
      <c r="O1892" t="s">
        <v>8299</v>
      </c>
      <c r="P1892" t="s">
        <v>8303</v>
      </c>
      <c r="Q1892" s="9">
        <f t="shared" si="58"/>
        <v>41228.786203703705</v>
      </c>
      <c r="R1892">
        <f t="shared" si="5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8299</v>
      </c>
      <c r="O1893" t="s">
        <v>8299</v>
      </c>
      <c r="P1893" t="s">
        <v>8303</v>
      </c>
      <c r="Q1893" s="9">
        <f t="shared" si="58"/>
        <v>40335.798078703701</v>
      </c>
      <c r="R1893">
        <f t="shared" si="5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8299</v>
      </c>
      <c r="O1894" t="s">
        <v>8299</v>
      </c>
      <c r="P1894" t="s">
        <v>8303</v>
      </c>
      <c r="Q1894" s="9">
        <f t="shared" si="58"/>
        <v>40671.637511574074</v>
      </c>
      <c r="R1894">
        <f t="shared" si="5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8299</v>
      </c>
      <c r="O1895" t="s">
        <v>8299</v>
      </c>
      <c r="P1895" t="s">
        <v>8303</v>
      </c>
      <c r="Q1895" s="9">
        <f t="shared" si="58"/>
        <v>40632.94195601852</v>
      </c>
      <c r="R1895">
        <f t="shared" si="5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8299</v>
      </c>
      <c r="O1896" t="s">
        <v>8299</v>
      </c>
      <c r="P1896" t="s">
        <v>8303</v>
      </c>
      <c r="Q1896" s="9">
        <f t="shared" si="58"/>
        <v>40920.904895833337</v>
      </c>
      <c r="R1896">
        <f t="shared" si="5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8299</v>
      </c>
      <c r="O1897" t="s">
        <v>8299</v>
      </c>
      <c r="P1897" t="s">
        <v>8303</v>
      </c>
      <c r="Q1897" s="9">
        <f t="shared" si="58"/>
        <v>42267.746782407412</v>
      </c>
      <c r="R1897">
        <f t="shared" si="5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8299</v>
      </c>
      <c r="O1898" t="s">
        <v>8299</v>
      </c>
      <c r="P1898" t="s">
        <v>8303</v>
      </c>
      <c r="Q1898" s="9">
        <f t="shared" si="58"/>
        <v>40981.710243055553</v>
      </c>
      <c r="R1898">
        <f t="shared" si="5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8299</v>
      </c>
      <c r="O1899" t="s">
        <v>8299</v>
      </c>
      <c r="P1899" t="s">
        <v>8303</v>
      </c>
      <c r="Q1899" s="9">
        <f t="shared" si="58"/>
        <v>41680.583402777782</v>
      </c>
      <c r="R1899">
        <f t="shared" si="5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8299</v>
      </c>
      <c r="O1900" t="s">
        <v>8299</v>
      </c>
      <c r="P1900" t="s">
        <v>8303</v>
      </c>
      <c r="Q1900" s="9">
        <f t="shared" si="58"/>
        <v>42366.192974537036</v>
      </c>
      <c r="R1900">
        <f t="shared" si="5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8299</v>
      </c>
      <c r="O1901" t="s">
        <v>8299</v>
      </c>
      <c r="P1901" t="s">
        <v>8303</v>
      </c>
      <c r="Q1901" s="9">
        <f t="shared" si="58"/>
        <v>42058.941736111112</v>
      </c>
      <c r="R1901">
        <f t="shared" si="5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8299</v>
      </c>
      <c r="O1902" t="s">
        <v>8299</v>
      </c>
      <c r="P1902" t="s">
        <v>8303</v>
      </c>
      <c r="Q1902" s="9">
        <f t="shared" si="58"/>
        <v>41160.871886574074</v>
      </c>
      <c r="R1902">
        <f t="shared" si="5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t="s">
        <v>8293</v>
      </c>
      <c r="P1903" t="s">
        <v>8322</v>
      </c>
      <c r="Q1903" s="9">
        <f t="shared" si="58"/>
        <v>42116.54315972222</v>
      </c>
      <c r="R1903">
        <f t="shared" si="5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t="s">
        <v>8293</v>
      </c>
      <c r="P1904" t="s">
        <v>8322</v>
      </c>
      <c r="Q1904" s="9">
        <f t="shared" si="58"/>
        <v>42037.789895833332</v>
      </c>
      <c r="R1904">
        <f t="shared" si="5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t="s">
        <v>8293</v>
      </c>
      <c r="P1905" t="s">
        <v>8322</v>
      </c>
      <c r="Q1905" s="9">
        <f t="shared" si="58"/>
        <v>42702.770729166667</v>
      </c>
      <c r="R1905">
        <f t="shared" si="5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t="s">
        <v>8293</v>
      </c>
      <c r="P1906" t="s">
        <v>8322</v>
      </c>
      <c r="Q1906" s="9">
        <f t="shared" si="58"/>
        <v>42326.685428240744</v>
      </c>
      <c r="R1906">
        <f t="shared" si="5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t="s">
        <v>8293</v>
      </c>
      <c r="P1907" t="s">
        <v>8322</v>
      </c>
      <c r="Q1907" s="9">
        <f t="shared" si="58"/>
        <v>41859.925856481481</v>
      </c>
      <c r="R1907">
        <f t="shared" si="5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t="s">
        <v>8293</v>
      </c>
      <c r="P1908" t="s">
        <v>8322</v>
      </c>
      <c r="Q1908" s="9">
        <f t="shared" si="58"/>
        <v>42514.671099537038</v>
      </c>
      <c r="R1908">
        <f t="shared" si="5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t="s">
        <v>8293</v>
      </c>
      <c r="P1909" t="s">
        <v>8322</v>
      </c>
      <c r="Q1909" s="9">
        <f t="shared" si="58"/>
        <v>41767.587094907409</v>
      </c>
      <c r="R1909">
        <f t="shared" si="5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t="s">
        <v>8293</v>
      </c>
      <c r="P1910" t="s">
        <v>8322</v>
      </c>
      <c r="Q1910" s="9">
        <f t="shared" si="58"/>
        <v>42703.917824074073</v>
      </c>
      <c r="R1910">
        <f t="shared" si="5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t="s">
        <v>8293</v>
      </c>
      <c r="P1911" t="s">
        <v>8322</v>
      </c>
      <c r="Q1911" s="9">
        <f t="shared" si="58"/>
        <v>41905.429155092592</v>
      </c>
      <c r="R1911">
        <f t="shared" si="5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t="s">
        <v>8293</v>
      </c>
      <c r="P1912" t="s">
        <v>8322</v>
      </c>
      <c r="Q1912" s="9">
        <f t="shared" si="58"/>
        <v>42264.963159722218</v>
      </c>
      <c r="R1912">
        <f t="shared" si="5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t="s">
        <v>8293</v>
      </c>
      <c r="P1913" t="s">
        <v>8322</v>
      </c>
      <c r="Q1913" s="9">
        <f t="shared" si="58"/>
        <v>41830.033958333333</v>
      </c>
      <c r="R1913">
        <f t="shared" si="5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t="s">
        <v>8293</v>
      </c>
      <c r="P1914" t="s">
        <v>8322</v>
      </c>
      <c r="Q1914" s="9">
        <f t="shared" si="58"/>
        <v>42129.226388888885</v>
      </c>
      <c r="R1914">
        <f t="shared" si="5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t="s">
        <v>8293</v>
      </c>
      <c r="P1915" t="s">
        <v>8322</v>
      </c>
      <c r="Q1915" s="9">
        <f t="shared" si="58"/>
        <v>41890.511319444442</v>
      </c>
      <c r="R1915">
        <f t="shared" si="5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t="s">
        <v>8293</v>
      </c>
      <c r="P1916" t="s">
        <v>8322</v>
      </c>
      <c r="Q1916" s="9">
        <f t="shared" si="58"/>
        <v>41929.174456018518</v>
      </c>
      <c r="R1916">
        <f t="shared" si="5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t="s">
        <v>8293</v>
      </c>
      <c r="P1917" t="s">
        <v>8322</v>
      </c>
      <c r="Q1917" s="9">
        <f t="shared" si="58"/>
        <v>41864.04886574074</v>
      </c>
      <c r="R1917">
        <f t="shared" si="5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t="s">
        <v>8293</v>
      </c>
      <c r="P1918" t="s">
        <v>8322</v>
      </c>
      <c r="Q1918" s="9">
        <f t="shared" si="58"/>
        <v>42656.717303240745</v>
      </c>
      <c r="R1918">
        <f t="shared" si="5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t="s">
        <v>8293</v>
      </c>
      <c r="P1919" t="s">
        <v>8322</v>
      </c>
      <c r="Q1919" s="9">
        <f t="shared" si="58"/>
        <v>42746.270057870366</v>
      </c>
      <c r="R1919">
        <f t="shared" si="5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t="s">
        <v>8293</v>
      </c>
      <c r="P1920" t="s">
        <v>8322</v>
      </c>
      <c r="Q1920" s="9">
        <f t="shared" si="58"/>
        <v>41828.789942129632</v>
      </c>
      <c r="R1920">
        <f t="shared" si="5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t="s">
        <v>8293</v>
      </c>
      <c r="P1921" t="s">
        <v>8322</v>
      </c>
      <c r="Q1921" s="9">
        <f t="shared" si="58"/>
        <v>42113.875567129624</v>
      </c>
      <c r="R1921">
        <f t="shared" si="5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t="s">
        <v>8293</v>
      </c>
      <c r="P1922" t="s">
        <v>8322</v>
      </c>
      <c r="Q1922" s="9">
        <f t="shared" ref="Q1922:Q1985" si="60">(((J1922/60)/60)/24)+DATE(1970,1,1)</f>
        <v>42270.875706018516</v>
      </c>
      <c r="R1922">
        <f t="shared" si="5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8299</v>
      </c>
      <c r="O1923" t="s">
        <v>8299</v>
      </c>
      <c r="P1923" t="s">
        <v>8303</v>
      </c>
      <c r="Q1923" s="9">
        <f t="shared" si="60"/>
        <v>41074.221562500003</v>
      </c>
      <c r="R1923">
        <f t="shared" ref="R1923:R1986" si="61">YEAR(Q1923)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8299</v>
      </c>
      <c r="O1924" t="s">
        <v>8299</v>
      </c>
      <c r="P1924" t="s">
        <v>8303</v>
      </c>
      <c r="Q1924" s="9">
        <f t="shared" si="60"/>
        <v>41590.255868055552</v>
      </c>
      <c r="R1924">
        <f t="shared" si="61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8299</v>
      </c>
      <c r="O1925" t="s">
        <v>8299</v>
      </c>
      <c r="P1925" t="s">
        <v>8303</v>
      </c>
      <c r="Q1925" s="9">
        <f t="shared" si="60"/>
        <v>40772.848749999997</v>
      </c>
      <c r="R1925">
        <f t="shared" si="61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8299</v>
      </c>
      <c r="O1926" t="s">
        <v>8299</v>
      </c>
      <c r="P1926" t="s">
        <v>8303</v>
      </c>
      <c r="Q1926" s="9">
        <f t="shared" si="60"/>
        <v>41626.761053240742</v>
      </c>
      <c r="R1926">
        <f t="shared" si="61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8299</v>
      </c>
      <c r="O1927" t="s">
        <v>8299</v>
      </c>
      <c r="P1927" t="s">
        <v>8303</v>
      </c>
      <c r="Q1927" s="9">
        <f t="shared" si="60"/>
        <v>41535.90148148148</v>
      </c>
      <c r="R1927">
        <f t="shared" si="61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8299</v>
      </c>
      <c r="O1928" t="s">
        <v>8299</v>
      </c>
      <c r="P1928" t="s">
        <v>8303</v>
      </c>
      <c r="Q1928" s="9">
        <f t="shared" si="60"/>
        <v>40456.954351851848</v>
      </c>
      <c r="R1928">
        <f t="shared" si="61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8299</v>
      </c>
      <c r="O1929" t="s">
        <v>8299</v>
      </c>
      <c r="P1929" t="s">
        <v>8303</v>
      </c>
      <c r="Q1929" s="9">
        <f t="shared" si="60"/>
        <v>40960.861562500002</v>
      </c>
      <c r="R1929">
        <f t="shared" si="61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8299</v>
      </c>
      <c r="O1930" t="s">
        <v>8299</v>
      </c>
      <c r="P1930" t="s">
        <v>8303</v>
      </c>
      <c r="Q1930" s="9">
        <f t="shared" si="60"/>
        <v>41371.648078703707</v>
      </c>
      <c r="R1930">
        <f t="shared" si="61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8299</v>
      </c>
      <c r="O1931" t="s">
        <v>8299</v>
      </c>
      <c r="P1931" t="s">
        <v>8303</v>
      </c>
      <c r="Q1931" s="9">
        <f t="shared" si="60"/>
        <v>40687.021597222221</v>
      </c>
      <c r="R1931">
        <f t="shared" si="61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8299</v>
      </c>
      <c r="O1932" t="s">
        <v>8299</v>
      </c>
      <c r="P1932" t="s">
        <v>8303</v>
      </c>
      <c r="Q1932" s="9">
        <f t="shared" si="60"/>
        <v>41402.558819444443</v>
      </c>
      <c r="R1932">
        <f t="shared" si="61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8299</v>
      </c>
      <c r="O1933" t="s">
        <v>8299</v>
      </c>
      <c r="P1933" t="s">
        <v>8303</v>
      </c>
      <c r="Q1933" s="9">
        <f t="shared" si="60"/>
        <v>41037.892465277779</v>
      </c>
      <c r="R1933">
        <f t="shared" si="61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8299</v>
      </c>
      <c r="O1934" t="s">
        <v>8299</v>
      </c>
      <c r="P1934" t="s">
        <v>8303</v>
      </c>
      <c r="Q1934" s="9">
        <f t="shared" si="60"/>
        <v>40911.809872685182</v>
      </c>
      <c r="R1934">
        <f t="shared" si="61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8299</v>
      </c>
      <c r="O1935" t="s">
        <v>8299</v>
      </c>
      <c r="P1935" t="s">
        <v>8303</v>
      </c>
      <c r="Q1935" s="9">
        <f t="shared" si="60"/>
        <v>41879.130868055552</v>
      </c>
      <c r="R1935">
        <f t="shared" si="61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8299</v>
      </c>
      <c r="O1936" t="s">
        <v>8299</v>
      </c>
      <c r="P1936" t="s">
        <v>8303</v>
      </c>
      <c r="Q1936" s="9">
        <f t="shared" si="60"/>
        <v>40865.867141203707</v>
      </c>
      <c r="R1936">
        <f t="shared" si="61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8299</v>
      </c>
      <c r="O1937" t="s">
        <v>8299</v>
      </c>
      <c r="P1937" t="s">
        <v>8303</v>
      </c>
      <c r="Q1937" s="9">
        <f t="shared" si="60"/>
        <v>41773.932534722226</v>
      </c>
      <c r="R1937">
        <f t="shared" si="61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8299</v>
      </c>
      <c r="O1938" t="s">
        <v>8299</v>
      </c>
      <c r="P1938" t="s">
        <v>8303</v>
      </c>
      <c r="Q1938" s="9">
        <f t="shared" si="60"/>
        <v>40852.889699074076</v>
      </c>
      <c r="R1938">
        <f t="shared" si="61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8299</v>
      </c>
      <c r="O1939" t="s">
        <v>8299</v>
      </c>
      <c r="P1939" t="s">
        <v>8303</v>
      </c>
      <c r="Q1939" s="9">
        <f t="shared" si="60"/>
        <v>41059.118993055556</v>
      </c>
      <c r="R1939">
        <f t="shared" si="61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8299</v>
      </c>
      <c r="O1940" t="s">
        <v>8299</v>
      </c>
      <c r="P1940" t="s">
        <v>8303</v>
      </c>
      <c r="Q1940" s="9">
        <f t="shared" si="60"/>
        <v>41426.259618055556</v>
      </c>
      <c r="R1940">
        <f t="shared" si="61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8299</v>
      </c>
      <c r="O1941" t="s">
        <v>8299</v>
      </c>
      <c r="P1941" t="s">
        <v>8303</v>
      </c>
      <c r="Q1941" s="9">
        <f t="shared" si="60"/>
        <v>41313.985046296293</v>
      </c>
      <c r="R1941">
        <f t="shared" si="61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8299</v>
      </c>
      <c r="O1942" t="s">
        <v>8299</v>
      </c>
      <c r="P1942" t="s">
        <v>8303</v>
      </c>
      <c r="Q1942" s="9">
        <f t="shared" si="60"/>
        <v>40670.507326388892</v>
      </c>
      <c r="R1942">
        <f t="shared" si="61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8293</v>
      </c>
      <c r="P1943" t="s">
        <v>8323</v>
      </c>
      <c r="Q1943" s="9">
        <f t="shared" si="60"/>
        <v>41744.290868055556</v>
      </c>
      <c r="R1943">
        <f t="shared" si="61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8293</v>
      </c>
      <c r="P1944" t="s">
        <v>8323</v>
      </c>
      <c r="Q1944" s="9">
        <f t="shared" si="60"/>
        <v>40638.828009259261</v>
      </c>
      <c r="R1944">
        <f t="shared" si="61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8293</v>
      </c>
      <c r="P1945" t="s">
        <v>8323</v>
      </c>
      <c r="Q1945" s="9">
        <f t="shared" si="60"/>
        <v>42548.269861111112</v>
      </c>
      <c r="R1945">
        <f t="shared" si="61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8293</v>
      </c>
      <c r="P1946" t="s">
        <v>8323</v>
      </c>
      <c r="Q1946" s="9">
        <f t="shared" si="60"/>
        <v>41730.584374999999</v>
      </c>
      <c r="R1946">
        <f t="shared" si="61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8293</v>
      </c>
      <c r="P1947" t="s">
        <v>8323</v>
      </c>
      <c r="Q1947" s="9">
        <f t="shared" si="60"/>
        <v>42157.251828703709</v>
      </c>
      <c r="R1947">
        <f t="shared" si="61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8293</v>
      </c>
      <c r="P1948" t="s">
        <v>8323</v>
      </c>
      <c r="Q1948" s="9">
        <f t="shared" si="60"/>
        <v>41689.150011574071</v>
      </c>
      <c r="R1948">
        <f t="shared" si="61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8293</v>
      </c>
      <c r="P1949" t="s">
        <v>8323</v>
      </c>
      <c r="Q1949" s="9">
        <f t="shared" si="60"/>
        <v>40102.918055555558</v>
      </c>
      <c r="R1949">
        <f t="shared" si="61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8293</v>
      </c>
      <c r="P1950" t="s">
        <v>8323</v>
      </c>
      <c r="Q1950" s="9">
        <f t="shared" si="60"/>
        <v>42473.604270833333</v>
      </c>
      <c r="R1950">
        <f t="shared" si="61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8293</v>
      </c>
      <c r="P1951" t="s">
        <v>8323</v>
      </c>
      <c r="Q1951" s="9">
        <f t="shared" si="60"/>
        <v>41800.423043981478</v>
      </c>
      <c r="R1951">
        <f t="shared" si="61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8293</v>
      </c>
      <c r="P1952" t="s">
        <v>8323</v>
      </c>
      <c r="Q1952" s="9">
        <f t="shared" si="60"/>
        <v>40624.181400462963</v>
      </c>
      <c r="R1952">
        <f t="shared" si="61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8293</v>
      </c>
      <c r="P1953" t="s">
        <v>8323</v>
      </c>
      <c r="Q1953" s="9">
        <f t="shared" si="60"/>
        <v>42651.420567129629</v>
      </c>
      <c r="R1953">
        <f t="shared" si="61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8293</v>
      </c>
      <c r="P1954" t="s">
        <v>8323</v>
      </c>
      <c r="Q1954" s="9">
        <f t="shared" si="60"/>
        <v>41526.60665509259</v>
      </c>
      <c r="R1954">
        <f t="shared" si="61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8293</v>
      </c>
      <c r="P1955" t="s">
        <v>8323</v>
      </c>
      <c r="Q1955" s="9">
        <f t="shared" si="60"/>
        <v>40941.199826388889</v>
      </c>
      <c r="R1955">
        <f t="shared" si="61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8293</v>
      </c>
      <c r="P1956" t="s">
        <v>8323</v>
      </c>
      <c r="Q1956" s="9">
        <f t="shared" si="60"/>
        <v>42394.580740740741</v>
      </c>
      <c r="R1956">
        <f t="shared" si="61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8293</v>
      </c>
      <c r="P1957" t="s">
        <v>8323</v>
      </c>
      <c r="Q1957" s="9">
        <f t="shared" si="60"/>
        <v>41020.271770833337</v>
      </c>
      <c r="R1957">
        <f t="shared" si="61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8293</v>
      </c>
      <c r="P1958" t="s">
        <v>8323</v>
      </c>
      <c r="Q1958" s="9">
        <f t="shared" si="60"/>
        <v>42067.923668981486</v>
      </c>
      <c r="R1958">
        <f t="shared" si="61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8293</v>
      </c>
      <c r="P1959" t="s">
        <v>8323</v>
      </c>
      <c r="Q1959" s="9">
        <f t="shared" si="60"/>
        <v>41179.098530092589</v>
      </c>
      <c r="R1959">
        <f t="shared" si="61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8293</v>
      </c>
      <c r="P1960" t="s">
        <v>8323</v>
      </c>
      <c r="Q1960" s="9">
        <f t="shared" si="60"/>
        <v>41326.987974537034</v>
      </c>
      <c r="R1960">
        <f t="shared" si="61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8293</v>
      </c>
      <c r="P1961" t="s">
        <v>8323</v>
      </c>
      <c r="Q1961" s="9">
        <f t="shared" si="60"/>
        <v>41871.845601851855</v>
      </c>
      <c r="R1961">
        <f t="shared" si="61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8293</v>
      </c>
      <c r="P1962" t="s">
        <v>8323</v>
      </c>
      <c r="Q1962" s="9">
        <f t="shared" si="60"/>
        <v>41964.362743055557</v>
      </c>
      <c r="R1962">
        <f t="shared" si="61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8293</v>
      </c>
      <c r="P1963" t="s">
        <v>8323</v>
      </c>
      <c r="Q1963" s="9">
        <f t="shared" si="60"/>
        <v>41148.194641203707</v>
      </c>
      <c r="R1963">
        <f t="shared" si="61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8293</v>
      </c>
      <c r="P1964" t="s">
        <v>8323</v>
      </c>
      <c r="Q1964" s="9">
        <f t="shared" si="60"/>
        <v>41742.780509259261</v>
      </c>
      <c r="R1964">
        <f t="shared" si="61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8293</v>
      </c>
      <c r="P1965" t="s">
        <v>8323</v>
      </c>
      <c r="Q1965" s="9">
        <f t="shared" si="60"/>
        <v>41863.429791666669</v>
      </c>
      <c r="R1965">
        <f t="shared" si="61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8293</v>
      </c>
      <c r="P1966" t="s">
        <v>8323</v>
      </c>
      <c r="Q1966" s="9">
        <f t="shared" si="60"/>
        <v>42452.272824074069</v>
      </c>
      <c r="R1966">
        <f t="shared" si="61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8293</v>
      </c>
      <c r="P1967" t="s">
        <v>8323</v>
      </c>
      <c r="Q1967" s="9">
        <f t="shared" si="60"/>
        <v>40898.089236111111</v>
      </c>
      <c r="R1967">
        <f t="shared" si="61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8293</v>
      </c>
      <c r="P1968" t="s">
        <v>8323</v>
      </c>
      <c r="Q1968" s="9">
        <f t="shared" si="60"/>
        <v>41835.540486111109</v>
      </c>
      <c r="R1968">
        <f t="shared" si="61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8293</v>
      </c>
      <c r="P1969" t="s">
        <v>8323</v>
      </c>
      <c r="Q1969" s="9">
        <f t="shared" si="60"/>
        <v>41730.663530092592</v>
      </c>
      <c r="R1969">
        <f t="shared" si="61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8293</v>
      </c>
      <c r="P1970" t="s">
        <v>8323</v>
      </c>
      <c r="Q1970" s="9">
        <f t="shared" si="60"/>
        <v>42676.586979166663</v>
      </c>
      <c r="R1970">
        <f t="shared" si="61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8293</v>
      </c>
      <c r="P1971" t="s">
        <v>8323</v>
      </c>
      <c r="Q1971" s="9">
        <f t="shared" si="60"/>
        <v>42557.792453703703</v>
      </c>
      <c r="R1971">
        <f t="shared" si="61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8293</v>
      </c>
      <c r="P1972" t="s">
        <v>8323</v>
      </c>
      <c r="Q1972" s="9">
        <f t="shared" si="60"/>
        <v>41324.193298611113</v>
      </c>
      <c r="R1972">
        <f t="shared" si="61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8293</v>
      </c>
      <c r="P1973" t="s">
        <v>8323</v>
      </c>
      <c r="Q1973" s="9">
        <f t="shared" si="60"/>
        <v>41561.500706018516</v>
      </c>
      <c r="R1973">
        <f t="shared" si="61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8293</v>
      </c>
      <c r="P1974" t="s">
        <v>8323</v>
      </c>
      <c r="Q1974" s="9">
        <f t="shared" si="60"/>
        <v>41201.012083333335</v>
      </c>
      <c r="R1974">
        <f t="shared" si="61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8293</v>
      </c>
      <c r="P1975" t="s">
        <v>8323</v>
      </c>
      <c r="Q1975" s="9">
        <f t="shared" si="60"/>
        <v>42549.722962962958</v>
      </c>
      <c r="R1975">
        <f t="shared" si="61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8293</v>
      </c>
      <c r="P1976" t="s">
        <v>8323</v>
      </c>
      <c r="Q1976" s="9">
        <f t="shared" si="60"/>
        <v>41445.334131944444</v>
      </c>
      <c r="R1976">
        <f t="shared" si="61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8293</v>
      </c>
      <c r="P1977" t="s">
        <v>8323</v>
      </c>
      <c r="Q1977" s="9">
        <f t="shared" si="60"/>
        <v>41313.755219907405</v>
      </c>
      <c r="R1977">
        <f t="shared" si="61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8293</v>
      </c>
      <c r="P1978" t="s">
        <v>8323</v>
      </c>
      <c r="Q1978" s="9">
        <f t="shared" si="60"/>
        <v>41438.899594907409</v>
      </c>
      <c r="R1978">
        <f t="shared" si="61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8293</v>
      </c>
      <c r="P1979" t="s">
        <v>8323</v>
      </c>
      <c r="Q1979" s="9">
        <f t="shared" si="60"/>
        <v>42311.216898148152</v>
      </c>
      <c r="R1979">
        <f t="shared" si="61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8293</v>
      </c>
      <c r="P1980" t="s">
        <v>8323</v>
      </c>
      <c r="Q1980" s="9">
        <f t="shared" si="60"/>
        <v>41039.225601851853</v>
      </c>
      <c r="R1980">
        <f t="shared" si="61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8293</v>
      </c>
      <c r="P1981" t="s">
        <v>8323</v>
      </c>
      <c r="Q1981" s="9">
        <f t="shared" si="60"/>
        <v>42290.460023148145</v>
      </c>
      <c r="R1981">
        <f t="shared" si="61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8293</v>
      </c>
      <c r="P1982" t="s">
        <v>8323</v>
      </c>
      <c r="Q1982" s="9">
        <f t="shared" si="60"/>
        <v>42423.542384259257</v>
      </c>
      <c r="R1982">
        <f t="shared" si="61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8312</v>
      </c>
      <c r="O1983" t="s">
        <v>8312</v>
      </c>
      <c r="P1983" t="s">
        <v>8324</v>
      </c>
      <c r="Q1983" s="9">
        <f t="shared" si="60"/>
        <v>41799.725289351853</v>
      </c>
      <c r="R1983">
        <f t="shared" si="61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8312</v>
      </c>
      <c r="O1984" t="s">
        <v>8312</v>
      </c>
      <c r="P1984" t="s">
        <v>8324</v>
      </c>
      <c r="Q1984" s="9">
        <f t="shared" si="60"/>
        <v>42678.586655092593</v>
      </c>
      <c r="R1984">
        <f t="shared" si="61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8312</v>
      </c>
      <c r="O1985" t="s">
        <v>8312</v>
      </c>
      <c r="P1985" t="s">
        <v>8324</v>
      </c>
      <c r="Q1985" s="9">
        <f t="shared" si="60"/>
        <v>42593.011782407411</v>
      </c>
      <c r="R1985">
        <f t="shared" si="61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8312</v>
      </c>
      <c r="O1986" t="s">
        <v>8312</v>
      </c>
      <c r="P1986" t="s">
        <v>8324</v>
      </c>
      <c r="Q1986" s="9">
        <f t="shared" ref="Q1986:Q2049" si="62">(((J1986/60)/60)/24)+DATE(1970,1,1)</f>
        <v>41913.790289351848</v>
      </c>
      <c r="R1986">
        <f t="shared" si="61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8312</v>
      </c>
      <c r="O1987" t="s">
        <v>8312</v>
      </c>
      <c r="P1987" t="s">
        <v>8324</v>
      </c>
      <c r="Q1987" s="9">
        <f t="shared" si="62"/>
        <v>42555.698738425926</v>
      </c>
      <c r="R1987">
        <f t="shared" ref="R1987:R2050" si="63">YEAR(Q1987)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8312</v>
      </c>
      <c r="O1988" t="s">
        <v>8312</v>
      </c>
      <c r="P1988" t="s">
        <v>8324</v>
      </c>
      <c r="Q1988" s="9">
        <f t="shared" si="62"/>
        <v>42413.433831018512</v>
      </c>
      <c r="R1988">
        <f t="shared" si="63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8312</v>
      </c>
      <c r="O1989" t="s">
        <v>8312</v>
      </c>
      <c r="P1989" t="s">
        <v>8324</v>
      </c>
      <c r="Q1989" s="9">
        <f t="shared" si="62"/>
        <v>42034.639768518522</v>
      </c>
      <c r="R1989">
        <f t="shared" si="63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8312</v>
      </c>
      <c r="O1990" t="s">
        <v>8312</v>
      </c>
      <c r="P1990" t="s">
        <v>8324</v>
      </c>
      <c r="Q1990" s="9">
        <f t="shared" si="62"/>
        <v>42206.763217592597</v>
      </c>
      <c r="R1990">
        <f t="shared" si="63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8312</v>
      </c>
      <c r="O1991" t="s">
        <v>8312</v>
      </c>
      <c r="P1991" t="s">
        <v>8324</v>
      </c>
      <c r="Q1991" s="9">
        <f t="shared" si="62"/>
        <v>42685.680648148147</v>
      </c>
      <c r="R1991">
        <f t="shared" si="63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8312</v>
      </c>
      <c r="O1992" t="s">
        <v>8312</v>
      </c>
      <c r="P1992" t="s">
        <v>8324</v>
      </c>
      <c r="Q1992" s="9">
        <f t="shared" si="62"/>
        <v>42398.195972222224</v>
      </c>
      <c r="R1992">
        <f t="shared" si="63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8312</v>
      </c>
      <c r="O1993" t="s">
        <v>8312</v>
      </c>
      <c r="P1993" t="s">
        <v>8324</v>
      </c>
      <c r="Q1993" s="9">
        <f t="shared" si="62"/>
        <v>42167.89335648148</v>
      </c>
      <c r="R1993">
        <f t="shared" si="63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8312</v>
      </c>
      <c r="O1994" t="s">
        <v>8312</v>
      </c>
      <c r="P1994" t="s">
        <v>8324</v>
      </c>
      <c r="Q1994" s="9">
        <f t="shared" si="62"/>
        <v>42023.143414351856</v>
      </c>
      <c r="R1994">
        <f t="shared" si="63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8312</v>
      </c>
      <c r="O1995" t="s">
        <v>8312</v>
      </c>
      <c r="P1995" t="s">
        <v>8324</v>
      </c>
      <c r="Q1995" s="9">
        <f t="shared" si="62"/>
        <v>42329.58839120371</v>
      </c>
      <c r="R1995">
        <f t="shared" si="63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8312</v>
      </c>
      <c r="O1996" t="s">
        <v>8312</v>
      </c>
      <c r="P1996" t="s">
        <v>8324</v>
      </c>
      <c r="Q1996" s="9">
        <f t="shared" si="62"/>
        <v>42651.006273148145</v>
      </c>
      <c r="R1996">
        <f t="shared" si="63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8312</v>
      </c>
      <c r="O1997" t="s">
        <v>8312</v>
      </c>
      <c r="P1997" t="s">
        <v>8324</v>
      </c>
      <c r="Q1997" s="9">
        <f t="shared" si="62"/>
        <v>42181.902037037042</v>
      </c>
      <c r="R1997">
        <f t="shared" si="63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8312</v>
      </c>
      <c r="O1998" t="s">
        <v>8312</v>
      </c>
      <c r="P1998" t="s">
        <v>8324</v>
      </c>
      <c r="Q1998" s="9">
        <f t="shared" si="62"/>
        <v>41800.819571759261</v>
      </c>
      <c r="R1998">
        <f t="shared" si="63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8312</v>
      </c>
      <c r="O1999" t="s">
        <v>8312</v>
      </c>
      <c r="P1999" t="s">
        <v>8324</v>
      </c>
      <c r="Q1999" s="9">
        <f t="shared" si="62"/>
        <v>41847.930694444447</v>
      </c>
      <c r="R1999">
        <f t="shared" si="63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8312</v>
      </c>
      <c r="O2000" t="s">
        <v>8312</v>
      </c>
      <c r="P2000" t="s">
        <v>8324</v>
      </c>
      <c r="Q2000" s="9">
        <f t="shared" si="62"/>
        <v>41807.118495370371</v>
      </c>
      <c r="R2000">
        <f t="shared" si="63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8312</v>
      </c>
      <c r="O2001" t="s">
        <v>8312</v>
      </c>
      <c r="P2001" t="s">
        <v>8324</v>
      </c>
      <c r="Q2001" s="9">
        <f t="shared" si="62"/>
        <v>41926.482731481483</v>
      </c>
      <c r="R2001">
        <f t="shared" si="63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8312</v>
      </c>
      <c r="O2002" t="s">
        <v>8312</v>
      </c>
      <c r="P2002" t="s">
        <v>8324</v>
      </c>
      <c r="Q2002" s="9">
        <f t="shared" si="62"/>
        <v>42345.951539351852</v>
      </c>
      <c r="R2002">
        <f t="shared" si="63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8293</v>
      </c>
      <c r="P2003" t="s">
        <v>8323</v>
      </c>
      <c r="Q2003" s="9">
        <f t="shared" si="62"/>
        <v>42136.209675925929</v>
      </c>
      <c r="R2003">
        <f t="shared" si="63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8293</v>
      </c>
      <c r="P2004" t="s">
        <v>8323</v>
      </c>
      <c r="Q2004" s="9">
        <f t="shared" si="62"/>
        <v>42728.71230324074</v>
      </c>
      <c r="R2004">
        <f t="shared" si="63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8293</v>
      </c>
      <c r="P2005" t="s">
        <v>8323</v>
      </c>
      <c r="Q2005" s="9">
        <f t="shared" si="62"/>
        <v>40347.125601851854</v>
      </c>
      <c r="R2005">
        <f t="shared" si="63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8293</v>
      </c>
      <c r="P2006" t="s">
        <v>8323</v>
      </c>
      <c r="Q2006" s="9">
        <f t="shared" si="62"/>
        <v>41800.604895833334</v>
      </c>
      <c r="R2006">
        <f t="shared" si="63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8293</v>
      </c>
      <c r="P2007" t="s">
        <v>8323</v>
      </c>
      <c r="Q2007" s="9">
        <f t="shared" si="62"/>
        <v>41535.812708333331</v>
      </c>
      <c r="R2007">
        <f t="shared" si="63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8293</v>
      </c>
      <c r="P2008" t="s">
        <v>8323</v>
      </c>
      <c r="Q2008" s="9">
        <f t="shared" si="62"/>
        <v>41941.500520833331</v>
      </c>
      <c r="R2008">
        <f t="shared" si="63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8293</v>
      </c>
      <c r="P2009" t="s">
        <v>8323</v>
      </c>
      <c r="Q2009" s="9">
        <f t="shared" si="62"/>
        <v>40347.837800925925</v>
      </c>
      <c r="R2009">
        <f t="shared" si="63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8293</v>
      </c>
      <c r="P2010" t="s">
        <v>8323</v>
      </c>
      <c r="Q2010" s="9">
        <f t="shared" si="62"/>
        <v>40761.604421296295</v>
      </c>
      <c r="R2010">
        <f t="shared" si="63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8293</v>
      </c>
      <c r="P2011" t="s">
        <v>8323</v>
      </c>
      <c r="Q2011" s="9">
        <f t="shared" si="62"/>
        <v>42661.323414351849</v>
      </c>
      <c r="R2011">
        <f t="shared" si="63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8293</v>
      </c>
      <c r="P2012" t="s">
        <v>8323</v>
      </c>
      <c r="Q2012" s="9">
        <f t="shared" si="62"/>
        <v>42570.996423611112</v>
      </c>
      <c r="R2012">
        <f t="shared" si="63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8293</v>
      </c>
      <c r="P2013" t="s">
        <v>8323</v>
      </c>
      <c r="Q2013" s="9">
        <f t="shared" si="62"/>
        <v>42347.358483796299</v>
      </c>
      <c r="R2013">
        <f t="shared" si="63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8293</v>
      </c>
      <c r="P2014" t="s">
        <v>8323</v>
      </c>
      <c r="Q2014" s="9">
        <f t="shared" si="62"/>
        <v>42010.822233796294</v>
      </c>
      <c r="R2014">
        <f t="shared" si="63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8293</v>
      </c>
      <c r="P2015" t="s">
        <v>8323</v>
      </c>
      <c r="Q2015" s="9">
        <f t="shared" si="62"/>
        <v>42499.960810185185</v>
      </c>
      <c r="R2015">
        <f t="shared" si="63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8293</v>
      </c>
      <c r="P2016" t="s">
        <v>8323</v>
      </c>
      <c r="Q2016" s="9">
        <f t="shared" si="62"/>
        <v>41324.214571759258</v>
      </c>
      <c r="R2016">
        <f t="shared" si="63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8293</v>
      </c>
      <c r="P2017" t="s">
        <v>8323</v>
      </c>
      <c r="Q2017" s="9">
        <f t="shared" si="62"/>
        <v>40765.876886574071</v>
      </c>
      <c r="R2017">
        <f t="shared" si="63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8293</v>
      </c>
      <c r="P2018" t="s">
        <v>8323</v>
      </c>
      <c r="Q2018" s="9">
        <f t="shared" si="62"/>
        <v>41312.88077546296</v>
      </c>
      <c r="R2018">
        <f t="shared" si="63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8293</v>
      </c>
      <c r="P2019" t="s">
        <v>8323</v>
      </c>
      <c r="Q2019" s="9">
        <f t="shared" si="62"/>
        <v>40961.057349537034</v>
      </c>
      <c r="R2019">
        <f t="shared" si="63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8293</v>
      </c>
      <c r="P2020" t="s">
        <v>8323</v>
      </c>
      <c r="Q2020" s="9">
        <f t="shared" si="62"/>
        <v>42199.365844907406</v>
      </c>
      <c r="R2020">
        <f t="shared" si="63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8293</v>
      </c>
      <c r="P2021" t="s">
        <v>8323</v>
      </c>
      <c r="Q2021" s="9">
        <f t="shared" si="62"/>
        <v>42605.70857638889</v>
      </c>
      <c r="R2021">
        <f t="shared" si="63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8293</v>
      </c>
      <c r="P2022" t="s">
        <v>8323</v>
      </c>
      <c r="Q2022" s="9">
        <f t="shared" si="62"/>
        <v>41737.097499999996</v>
      </c>
      <c r="R2022">
        <f t="shared" si="63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8293</v>
      </c>
      <c r="P2023" t="s">
        <v>8323</v>
      </c>
      <c r="Q2023" s="9">
        <f t="shared" si="62"/>
        <v>41861.070567129631</v>
      </c>
      <c r="R2023">
        <f t="shared" si="63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8293</v>
      </c>
      <c r="P2024" t="s">
        <v>8323</v>
      </c>
      <c r="Q2024" s="9">
        <f t="shared" si="62"/>
        <v>42502.569120370375</v>
      </c>
      <c r="R2024">
        <f t="shared" si="63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8293</v>
      </c>
      <c r="P2025" t="s">
        <v>8323</v>
      </c>
      <c r="Q2025" s="9">
        <f t="shared" si="62"/>
        <v>42136.420752314814</v>
      </c>
      <c r="R2025">
        <f t="shared" si="63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8293</v>
      </c>
      <c r="P2026" t="s">
        <v>8323</v>
      </c>
      <c r="Q2026" s="9">
        <f t="shared" si="62"/>
        <v>41099.966944444444</v>
      </c>
      <c r="R2026">
        <f t="shared" si="63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8293</v>
      </c>
      <c r="P2027" t="s">
        <v>8323</v>
      </c>
      <c r="Q2027" s="9">
        <f t="shared" si="62"/>
        <v>42136.184560185182</v>
      </c>
      <c r="R2027">
        <f t="shared" si="63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8293</v>
      </c>
      <c r="P2028" t="s">
        <v>8323</v>
      </c>
      <c r="Q2028" s="9">
        <f t="shared" si="62"/>
        <v>41704.735937500001</v>
      </c>
      <c r="R2028">
        <f t="shared" si="63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8293</v>
      </c>
      <c r="P2029" t="s">
        <v>8323</v>
      </c>
      <c r="Q2029" s="9">
        <f t="shared" si="62"/>
        <v>42048.813877314817</v>
      </c>
      <c r="R2029">
        <f t="shared" si="63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8293</v>
      </c>
      <c r="P2030" t="s">
        <v>8323</v>
      </c>
      <c r="Q2030" s="9">
        <f t="shared" si="62"/>
        <v>40215.919050925928</v>
      </c>
      <c r="R2030">
        <f t="shared" si="63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8293</v>
      </c>
      <c r="P2031" t="s">
        <v>8323</v>
      </c>
      <c r="Q2031" s="9">
        <f t="shared" si="62"/>
        <v>41848.021770833337</v>
      </c>
      <c r="R2031">
        <f t="shared" si="63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8293</v>
      </c>
      <c r="P2032" t="s">
        <v>8323</v>
      </c>
      <c r="Q2032" s="9">
        <f t="shared" si="62"/>
        <v>41212.996481481481</v>
      </c>
      <c r="R2032">
        <f t="shared" si="63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8293</v>
      </c>
      <c r="P2033" t="s">
        <v>8323</v>
      </c>
      <c r="Q2033" s="9">
        <f t="shared" si="62"/>
        <v>41975.329317129625</v>
      </c>
      <c r="R2033">
        <f t="shared" si="63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8293</v>
      </c>
      <c r="P2034" t="s">
        <v>8323</v>
      </c>
      <c r="Q2034" s="9">
        <f t="shared" si="62"/>
        <v>42689.565671296295</v>
      </c>
      <c r="R2034">
        <f t="shared" si="63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8293</v>
      </c>
      <c r="P2035" t="s">
        <v>8323</v>
      </c>
      <c r="Q2035" s="9">
        <f t="shared" si="62"/>
        <v>41725.082384259258</v>
      </c>
      <c r="R2035">
        <f t="shared" si="63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8293</v>
      </c>
      <c r="P2036" t="s">
        <v>8323</v>
      </c>
      <c r="Q2036" s="9">
        <f t="shared" si="62"/>
        <v>42076.130011574074</v>
      </c>
      <c r="R2036">
        <f t="shared" si="63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8293</v>
      </c>
      <c r="P2037" t="s">
        <v>8323</v>
      </c>
      <c r="Q2037" s="9">
        <f t="shared" si="62"/>
        <v>42311.625081018516</v>
      </c>
      <c r="R2037">
        <f t="shared" si="63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8293</v>
      </c>
      <c r="P2038" t="s">
        <v>8323</v>
      </c>
      <c r="Q2038" s="9">
        <f t="shared" si="62"/>
        <v>41738.864803240744</v>
      </c>
      <c r="R2038">
        <f t="shared" si="63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8293</v>
      </c>
      <c r="P2039" t="s">
        <v>8323</v>
      </c>
      <c r="Q2039" s="9">
        <f t="shared" si="62"/>
        <v>41578.210104166668</v>
      </c>
      <c r="R2039">
        <f t="shared" si="63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8293</v>
      </c>
      <c r="P2040" t="s">
        <v>8323</v>
      </c>
      <c r="Q2040" s="9">
        <f t="shared" si="62"/>
        <v>41424.27107638889</v>
      </c>
      <c r="R2040">
        <f t="shared" si="63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8293</v>
      </c>
      <c r="P2041" t="s">
        <v>8323</v>
      </c>
      <c r="Q2041" s="9">
        <f t="shared" si="62"/>
        <v>42675.438946759255</v>
      </c>
      <c r="R2041">
        <f t="shared" si="63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8293</v>
      </c>
      <c r="P2042" t="s">
        <v>8323</v>
      </c>
      <c r="Q2042" s="9">
        <f t="shared" si="62"/>
        <v>41578.927118055559</v>
      </c>
      <c r="R2042">
        <f t="shared" si="63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8293</v>
      </c>
      <c r="P2043" t="s">
        <v>8323</v>
      </c>
      <c r="Q2043" s="9">
        <f t="shared" si="62"/>
        <v>42654.525775462964</v>
      </c>
      <c r="R2043">
        <f t="shared" si="63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8293</v>
      </c>
      <c r="P2044" t="s">
        <v>8323</v>
      </c>
      <c r="Q2044" s="9">
        <f t="shared" si="62"/>
        <v>42331.708032407405</v>
      </c>
      <c r="R2044">
        <f t="shared" si="63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8293</v>
      </c>
      <c r="P2045" t="s">
        <v>8323</v>
      </c>
      <c r="Q2045" s="9">
        <f t="shared" si="62"/>
        <v>42661.176817129628</v>
      </c>
      <c r="R2045">
        <f t="shared" si="63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8293</v>
      </c>
      <c r="P2046" t="s">
        <v>8323</v>
      </c>
      <c r="Q2046" s="9">
        <f t="shared" si="62"/>
        <v>42138.684189814812</v>
      </c>
      <c r="R2046">
        <f t="shared" si="63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8293</v>
      </c>
      <c r="P2047" t="s">
        <v>8323</v>
      </c>
      <c r="Q2047" s="9">
        <f t="shared" si="62"/>
        <v>41069.088506944441</v>
      </c>
      <c r="R2047">
        <f t="shared" si="63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8293</v>
      </c>
      <c r="P2048" t="s">
        <v>8323</v>
      </c>
      <c r="Q2048" s="9">
        <f t="shared" si="62"/>
        <v>41387.171805555554</v>
      </c>
      <c r="R2048">
        <f t="shared" si="63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8293</v>
      </c>
      <c r="P2049" t="s">
        <v>8323</v>
      </c>
      <c r="Q2049" s="9">
        <f t="shared" si="62"/>
        <v>42081.903587962966</v>
      </c>
      <c r="R2049">
        <f t="shared" si="63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8293</v>
      </c>
      <c r="P2050" t="s">
        <v>8323</v>
      </c>
      <c r="Q2050" s="9">
        <f t="shared" ref="Q2050:Q2113" si="64">(((J2050/60)/60)/24)+DATE(1970,1,1)</f>
        <v>41387.651516203703</v>
      </c>
      <c r="R2050">
        <f t="shared" si="63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8293</v>
      </c>
      <c r="P2051" t="s">
        <v>8323</v>
      </c>
      <c r="Q2051" s="9">
        <f t="shared" si="64"/>
        <v>41575.527349537035</v>
      </c>
      <c r="R2051">
        <f t="shared" ref="R2051:R2114" si="65">YEAR(Q2051)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8293</v>
      </c>
      <c r="P2052" t="s">
        <v>8323</v>
      </c>
      <c r="Q2052" s="9">
        <f t="shared" si="64"/>
        <v>42115.071504629625</v>
      </c>
      <c r="R2052">
        <f t="shared" si="65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8293</v>
      </c>
      <c r="P2053" t="s">
        <v>8323</v>
      </c>
      <c r="Q2053" s="9">
        <f t="shared" si="64"/>
        <v>41604.022418981483</v>
      </c>
      <c r="R2053">
        <f t="shared" si="65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8293</v>
      </c>
      <c r="P2054" t="s">
        <v>8323</v>
      </c>
      <c r="Q2054" s="9">
        <f t="shared" si="64"/>
        <v>42375.08394675926</v>
      </c>
      <c r="R2054">
        <f t="shared" si="65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8293</v>
      </c>
      <c r="P2055" t="s">
        <v>8323</v>
      </c>
      <c r="Q2055" s="9">
        <f t="shared" si="64"/>
        <v>42303.617488425924</v>
      </c>
      <c r="R2055">
        <f t="shared" si="65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8293</v>
      </c>
      <c r="P2056" t="s">
        <v>8323</v>
      </c>
      <c r="Q2056" s="9">
        <f t="shared" si="64"/>
        <v>41731.520949074074</v>
      </c>
      <c r="R2056">
        <f t="shared" si="65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8293</v>
      </c>
      <c r="P2057" t="s">
        <v>8323</v>
      </c>
      <c r="Q2057" s="9">
        <f t="shared" si="64"/>
        <v>41946.674108796295</v>
      </c>
      <c r="R2057">
        <f t="shared" si="65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8293</v>
      </c>
      <c r="P2058" t="s">
        <v>8323</v>
      </c>
      <c r="Q2058" s="9">
        <f t="shared" si="64"/>
        <v>41351.76090277778</v>
      </c>
      <c r="R2058">
        <f t="shared" si="65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8293</v>
      </c>
      <c r="P2059" t="s">
        <v>8323</v>
      </c>
      <c r="Q2059" s="9">
        <f t="shared" si="64"/>
        <v>42396.494583333333</v>
      </c>
      <c r="R2059">
        <f t="shared" si="65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8293</v>
      </c>
      <c r="P2060" t="s">
        <v>8323</v>
      </c>
      <c r="Q2060" s="9">
        <f t="shared" si="64"/>
        <v>42026.370717592596</v>
      </c>
      <c r="R2060">
        <f t="shared" si="65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8293</v>
      </c>
      <c r="P2061" t="s">
        <v>8323</v>
      </c>
      <c r="Q2061" s="9">
        <f t="shared" si="64"/>
        <v>42361.602476851855</v>
      </c>
      <c r="R2061">
        <f t="shared" si="65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8293</v>
      </c>
      <c r="P2062" t="s">
        <v>8323</v>
      </c>
      <c r="Q2062" s="9">
        <f t="shared" si="64"/>
        <v>41783.642939814818</v>
      </c>
      <c r="R2062">
        <f t="shared" si="65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8293</v>
      </c>
      <c r="P2063" t="s">
        <v>8323</v>
      </c>
      <c r="Q2063" s="9">
        <f t="shared" si="64"/>
        <v>42705.764513888891</v>
      </c>
      <c r="R2063">
        <f t="shared" si="65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8293</v>
      </c>
      <c r="P2064" t="s">
        <v>8323</v>
      </c>
      <c r="Q2064" s="9">
        <f t="shared" si="64"/>
        <v>42423.3830787037</v>
      </c>
      <c r="R2064">
        <f t="shared" si="65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8293</v>
      </c>
      <c r="P2065" t="s">
        <v>8323</v>
      </c>
      <c r="Q2065" s="9">
        <f t="shared" si="64"/>
        <v>42472.73265046296</v>
      </c>
      <c r="R2065">
        <f t="shared" si="65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8293</v>
      </c>
      <c r="P2066" t="s">
        <v>8323</v>
      </c>
      <c r="Q2066" s="9">
        <f t="shared" si="64"/>
        <v>41389.364849537036</v>
      </c>
      <c r="R2066">
        <f t="shared" si="65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8293</v>
      </c>
      <c r="P2067" t="s">
        <v>8323</v>
      </c>
      <c r="Q2067" s="9">
        <f t="shared" si="64"/>
        <v>41603.333668981482</v>
      </c>
      <c r="R2067">
        <f t="shared" si="65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8293</v>
      </c>
      <c r="P2068" t="s">
        <v>8323</v>
      </c>
      <c r="Q2068" s="9">
        <f t="shared" si="64"/>
        <v>41844.771793981483</v>
      </c>
      <c r="R2068">
        <f t="shared" si="65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8293</v>
      </c>
      <c r="P2069" t="s">
        <v>8323</v>
      </c>
      <c r="Q2069" s="9">
        <f t="shared" si="64"/>
        <v>42115.853888888887</v>
      </c>
      <c r="R2069">
        <f t="shared" si="65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8293</v>
      </c>
      <c r="P2070" t="s">
        <v>8323</v>
      </c>
      <c r="Q2070" s="9">
        <f t="shared" si="64"/>
        <v>42633.841608796298</v>
      </c>
      <c r="R2070">
        <f t="shared" si="65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8293</v>
      </c>
      <c r="P2071" t="s">
        <v>8323</v>
      </c>
      <c r="Q2071" s="9">
        <f t="shared" si="64"/>
        <v>42340.972118055557</v>
      </c>
      <c r="R2071">
        <f t="shared" si="65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8293</v>
      </c>
      <c r="P2072" t="s">
        <v>8323</v>
      </c>
      <c r="Q2072" s="9">
        <f t="shared" si="64"/>
        <v>42519.6565162037</v>
      </c>
      <c r="R2072">
        <f t="shared" si="65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8293</v>
      </c>
      <c r="P2073" t="s">
        <v>8323</v>
      </c>
      <c r="Q2073" s="9">
        <f t="shared" si="64"/>
        <v>42600.278749999998</v>
      </c>
      <c r="R2073">
        <f t="shared" si="65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8293</v>
      </c>
      <c r="P2074" t="s">
        <v>8323</v>
      </c>
      <c r="Q2074" s="9">
        <f t="shared" si="64"/>
        <v>42467.581388888888</v>
      </c>
      <c r="R2074">
        <f t="shared" si="65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8293</v>
      </c>
      <c r="P2075" t="s">
        <v>8323</v>
      </c>
      <c r="Q2075" s="9">
        <f t="shared" si="64"/>
        <v>42087.668032407411</v>
      </c>
      <c r="R2075">
        <f t="shared" si="65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8293</v>
      </c>
      <c r="P2076" t="s">
        <v>8323</v>
      </c>
      <c r="Q2076" s="9">
        <f t="shared" si="64"/>
        <v>42466.826180555552</v>
      </c>
      <c r="R2076">
        <f t="shared" si="65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8293</v>
      </c>
      <c r="P2077" t="s">
        <v>8323</v>
      </c>
      <c r="Q2077" s="9">
        <f t="shared" si="64"/>
        <v>41450.681574074071</v>
      </c>
      <c r="R2077">
        <f t="shared" si="65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8293</v>
      </c>
      <c r="P2078" t="s">
        <v>8323</v>
      </c>
      <c r="Q2078" s="9">
        <f t="shared" si="64"/>
        <v>41803.880659722221</v>
      </c>
      <c r="R2078">
        <f t="shared" si="65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8293</v>
      </c>
      <c r="P2079" t="s">
        <v>8323</v>
      </c>
      <c r="Q2079" s="9">
        <f t="shared" si="64"/>
        <v>42103.042546296296</v>
      </c>
      <c r="R2079">
        <f t="shared" si="65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8293</v>
      </c>
      <c r="P2080" t="s">
        <v>8323</v>
      </c>
      <c r="Q2080" s="9">
        <f t="shared" si="64"/>
        <v>42692.771493055552</v>
      </c>
      <c r="R2080">
        <f t="shared" si="65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8293</v>
      </c>
      <c r="P2081" t="s">
        <v>8323</v>
      </c>
      <c r="Q2081" s="9">
        <f t="shared" si="64"/>
        <v>42150.71056712963</v>
      </c>
      <c r="R2081">
        <f t="shared" si="65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8293</v>
      </c>
      <c r="P2082" t="s">
        <v>8323</v>
      </c>
      <c r="Q2082" s="9">
        <f t="shared" si="64"/>
        <v>42289.957175925927</v>
      </c>
      <c r="R2082">
        <f t="shared" si="65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8299</v>
      </c>
      <c r="O2083" t="s">
        <v>8299</v>
      </c>
      <c r="P2083" t="s">
        <v>8303</v>
      </c>
      <c r="Q2083" s="9">
        <f t="shared" si="64"/>
        <v>41004.156886574077</v>
      </c>
      <c r="R2083">
        <f t="shared" si="65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8299</v>
      </c>
      <c r="O2084" t="s">
        <v>8299</v>
      </c>
      <c r="P2084" t="s">
        <v>8303</v>
      </c>
      <c r="Q2084" s="9">
        <f t="shared" si="64"/>
        <v>40811.120324074072</v>
      </c>
      <c r="R2084">
        <f t="shared" si="65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8299</v>
      </c>
      <c r="O2085" t="s">
        <v>8299</v>
      </c>
      <c r="P2085" t="s">
        <v>8303</v>
      </c>
      <c r="Q2085" s="9">
        <f t="shared" si="64"/>
        <v>41034.72216435185</v>
      </c>
      <c r="R2085">
        <f t="shared" si="65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8299</v>
      </c>
      <c r="O2086" t="s">
        <v>8299</v>
      </c>
      <c r="P2086" t="s">
        <v>8303</v>
      </c>
      <c r="Q2086" s="9">
        <f t="shared" si="64"/>
        <v>41731.833124999997</v>
      </c>
      <c r="R2086">
        <f t="shared" si="65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8299</v>
      </c>
      <c r="O2087" t="s">
        <v>8299</v>
      </c>
      <c r="P2087" t="s">
        <v>8303</v>
      </c>
      <c r="Q2087" s="9">
        <f t="shared" si="64"/>
        <v>41075.835497685184</v>
      </c>
      <c r="R2087">
        <f t="shared" si="65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8299</v>
      </c>
      <c r="O2088" t="s">
        <v>8299</v>
      </c>
      <c r="P2088" t="s">
        <v>8303</v>
      </c>
      <c r="Q2088" s="9">
        <f t="shared" si="64"/>
        <v>40860.67050925926</v>
      </c>
      <c r="R2088">
        <f t="shared" si="65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8299</v>
      </c>
      <c r="O2089" t="s">
        <v>8299</v>
      </c>
      <c r="P2089" t="s">
        <v>8303</v>
      </c>
      <c r="Q2089" s="9">
        <f t="shared" si="64"/>
        <v>40764.204375000001</v>
      </c>
      <c r="R2089">
        <f t="shared" si="65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8299</v>
      </c>
      <c r="O2090" t="s">
        <v>8299</v>
      </c>
      <c r="P2090" t="s">
        <v>8303</v>
      </c>
      <c r="Q2090" s="9">
        <f t="shared" si="64"/>
        <v>40395.714722222219</v>
      </c>
      <c r="R2090">
        <f t="shared" si="65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8299</v>
      </c>
      <c r="O2091" t="s">
        <v>8299</v>
      </c>
      <c r="P2091" t="s">
        <v>8303</v>
      </c>
      <c r="Q2091" s="9">
        <f t="shared" si="64"/>
        <v>41453.076319444444</v>
      </c>
      <c r="R2091">
        <f t="shared" si="65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8299</v>
      </c>
      <c r="O2092" t="s">
        <v>8299</v>
      </c>
      <c r="P2092" t="s">
        <v>8303</v>
      </c>
      <c r="Q2092" s="9">
        <f t="shared" si="64"/>
        <v>41299.381423611114</v>
      </c>
      <c r="R2092">
        <f t="shared" si="65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8299</v>
      </c>
      <c r="O2093" t="s">
        <v>8299</v>
      </c>
      <c r="P2093" t="s">
        <v>8303</v>
      </c>
      <c r="Q2093" s="9">
        <f t="shared" si="64"/>
        <v>40555.322662037033</v>
      </c>
      <c r="R2093">
        <f t="shared" si="65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8299</v>
      </c>
      <c r="O2094" t="s">
        <v>8299</v>
      </c>
      <c r="P2094" t="s">
        <v>8303</v>
      </c>
      <c r="Q2094" s="9">
        <f t="shared" si="64"/>
        <v>40763.707546296297</v>
      </c>
      <c r="R2094">
        <f t="shared" si="65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8299</v>
      </c>
      <c r="O2095" t="s">
        <v>8299</v>
      </c>
      <c r="P2095" t="s">
        <v>8303</v>
      </c>
      <c r="Q2095" s="9">
        <f t="shared" si="64"/>
        <v>41205.854537037041</v>
      </c>
      <c r="R2095">
        <f t="shared" si="65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8299</v>
      </c>
      <c r="O2096" t="s">
        <v>8299</v>
      </c>
      <c r="P2096" t="s">
        <v>8303</v>
      </c>
      <c r="Q2096" s="9">
        <f t="shared" si="64"/>
        <v>40939.02002314815</v>
      </c>
      <c r="R2096">
        <f t="shared" si="65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8299</v>
      </c>
      <c r="O2097" t="s">
        <v>8299</v>
      </c>
      <c r="P2097" t="s">
        <v>8303</v>
      </c>
      <c r="Q2097" s="9">
        <f t="shared" si="64"/>
        <v>40758.733483796292</v>
      </c>
      <c r="R2097">
        <f t="shared" si="65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8299</v>
      </c>
      <c r="O2098" t="s">
        <v>8299</v>
      </c>
      <c r="P2098" t="s">
        <v>8303</v>
      </c>
      <c r="Q2098" s="9">
        <f t="shared" si="64"/>
        <v>41192.758506944447</v>
      </c>
      <c r="R2098">
        <f t="shared" si="65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8299</v>
      </c>
      <c r="O2099" t="s">
        <v>8299</v>
      </c>
      <c r="P2099" t="s">
        <v>8303</v>
      </c>
      <c r="Q2099" s="9">
        <f t="shared" si="64"/>
        <v>40818.58489583333</v>
      </c>
      <c r="R2099">
        <f t="shared" si="65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8299</v>
      </c>
      <c r="O2100" t="s">
        <v>8299</v>
      </c>
      <c r="P2100" t="s">
        <v>8303</v>
      </c>
      <c r="Q2100" s="9">
        <f t="shared" si="64"/>
        <v>40946.11383101852</v>
      </c>
      <c r="R2100">
        <f t="shared" si="65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8299</v>
      </c>
      <c r="O2101" t="s">
        <v>8299</v>
      </c>
      <c r="P2101" t="s">
        <v>8303</v>
      </c>
      <c r="Q2101" s="9">
        <f t="shared" si="64"/>
        <v>42173.746342592596</v>
      </c>
      <c r="R2101">
        <f t="shared" si="65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8299</v>
      </c>
      <c r="O2102" t="s">
        <v>8299</v>
      </c>
      <c r="P2102" t="s">
        <v>8303</v>
      </c>
      <c r="Q2102" s="9">
        <f t="shared" si="64"/>
        <v>41074.834965277776</v>
      </c>
      <c r="R2102">
        <f t="shared" si="65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8299</v>
      </c>
      <c r="O2103" t="s">
        <v>8299</v>
      </c>
      <c r="P2103" t="s">
        <v>8303</v>
      </c>
      <c r="Q2103" s="9">
        <f t="shared" si="64"/>
        <v>40892.149467592593</v>
      </c>
      <c r="R2103">
        <f t="shared" si="65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8299</v>
      </c>
      <c r="O2104" t="s">
        <v>8299</v>
      </c>
      <c r="P2104" t="s">
        <v>8303</v>
      </c>
      <c r="Q2104" s="9">
        <f t="shared" si="64"/>
        <v>40638.868611111109</v>
      </c>
      <c r="R2104">
        <f t="shared" si="65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8299</v>
      </c>
      <c r="O2105" t="s">
        <v>8299</v>
      </c>
      <c r="P2105" t="s">
        <v>8303</v>
      </c>
      <c r="Q2105" s="9">
        <f t="shared" si="64"/>
        <v>41192.754942129628</v>
      </c>
      <c r="R2105">
        <f t="shared" si="65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8299</v>
      </c>
      <c r="O2106" t="s">
        <v>8299</v>
      </c>
      <c r="P2106" t="s">
        <v>8303</v>
      </c>
      <c r="Q2106" s="9">
        <f t="shared" si="64"/>
        <v>41394.074467592596</v>
      </c>
      <c r="R2106">
        <f t="shared" si="65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8299</v>
      </c>
      <c r="O2107" t="s">
        <v>8299</v>
      </c>
      <c r="P2107" t="s">
        <v>8303</v>
      </c>
      <c r="Q2107" s="9">
        <f t="shared" si="64"/>
        <v>41951.788807870369</v>
      </c>
      <c r="R2107">
        <f t="shared" si="65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8299</v>
      </c>
      <c r="O2108" t="s">
        <v>8299</v>
      </c>
      <c r="P2108" t="s">
        <v>8303</v>
      </c>
      <c r="Q2108" s="9">
        <f t="shared" si="64"/>
        <v>41270.21497685185</v>
      </c>
      <c r="R2108">
        <f t="shared" si="65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8299</v>
      </c>
      <c r="O2109" t="s">
        <v>8299</v>
      </c>
      <c r="P2109" t="s">
        <v>8303</v>
      </c>
      <c r="Q2109" s="9">
        <f t="shared" si="64"/>
        <v>41934.71056712963</v>
      </c>
      <c r="R2109">
        <f t="shared" si="65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8299</v>
      </c>
      <c r="O2110" t="s">
        <v>8299</v>
      </c>
      <c r="P2110" t="s">
        <v>8303</v>
      </c>
      <c r="Q2110" s="9">
        <f t="shared" si="64"/>
        <v>41135.175694444442</v>
      </c>
      <c r="R2110">
        <f t="shared" si="65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8299</v>
      </c>
      <c r="O2111" t="s">
        <v>8299</v>
      </c>
      <c r="P2111" t="s">
        <v>8303</v>
      </c>
      <c r="Q2111" s="9">
        <f t="shared" si="64"/>
        <v>42160.708530092597</v>
      </c>
      <c r="R2111">
        <f t="shared" si="65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8299</v>
      </c>
      <c r="O2112" t="s">
        <v>8299</v>
      </c>
      <c r="P2112" t="s">
        <v>8303</v>
      </c>
      <c r="Q2112" s="9">
        <f t="shared" si="64"/>
        <v>41759.670937499999</v>
      </c>
      <c r="R2112">
        <f t="shared" si="65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8299</v>
      </c>
      <c r="O2113" t="s">
        <v>8299</v>
      </c>
      <c r="P2113" t="s">
        <v>8303</v>
      </c>
      <c r="Q2113" s="9">
        <f t="shared" si="64"/>
        <v>40703.197048611109</v>
      </c>
      <c r="R2113">
        <f t="shared" si="65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8299</v>
      </c>
      <c r="O2114" t="s">
        <v>8299</v>
      </c>
      <c r="P2114" t="s">
        <v>8303</v>
      </c>
      <c r="Q2114" s="9">
        <f t="shared" ref="Q2114:Q2177" si="66">(((J2114/60)/60)/24)+DATE(1970,1,1)</f>
        <v>41365.928159722222</v>
      </c>
      <c r="R2114">
        <f t="shared" si="65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8299</v>
      </c>
      <c r="O2115" t="s">
        <v>8299</v>
      </c>
      <c r="P2115" t="s">
        <v>8303</v>
      </c>
      <c r="Q2115" s="9">
        <f t="shared" si="66"/>
        <v>41870.86546296296</v>
      </c>
      <c r="R2115">
        <f t="shared" ref="R2115:R2178" si="67">YEAR(Q2115)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8299</v>
      </c>
      <c r="O2116" t="s">
        <v>8299</v>
      </c>
      <c r="P2116" t="s">
        <v>8303</v>
      </c>
      <c r="Q2116" s="9">
        <f t="shared" si="66"/>
        <v>40458.815625000003</v>
      </c>
      <c r="R2116">
        <f t="shared" si="67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8299</v>
      </c>
      <c r="O2117" t="s">
        <v>8299</v>
      </c>
      <c r="P2117" t="s">
        <v>8303</v>
      </c>
      <c r="Q2117" s="9">
        <f t="shared" si="66"/>
        <v>40564.081030092595</v>
      </c>
      <c r="R2117">
        <f t="shared" si="67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8299</v>
      </c>
      <c r="O2118" t="s">
        <v>8299</v>
      </c>
      <c r="P2118" t="s">
        <v>8303</v>
      </c>
      <c r="Q2118" s="9">
        <f t="shared" si="66"/>
        <v>41136.777812500004</v>
      </c>
      <c r="R2118">
        <f t="shared" si="67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8299</v>
      </c>
      <c r="O2119" t="s">
        <v>8299</v>
      </c>
      <c r="P2119" t="s">
        <v>8303</v>
      </c>
      <c r="Q2119" s="9">
        <f t="shared" si="66"/>
        <v>42290.059594907405</v>
      </c>
      <c r="R2119">
        <f t="shared" si="67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8299</v>
      </c>
      <c r="O2120" t="s">
        <v>8299</v>
      </c>
      <c r="P2120" t="s">
        <v>8303</v>
      </c>
      <c r="Q2120" s="9">
        <f t="shared" si="66"/>
        <v>40718.839537037034</v>
      </c>
      <c r="R2120">
        <f t="shared" si="67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8299</v>
      </c>
      <c r="O2121" t="s">
        <v>8299</v>
      </c>
      <c r="P2121" t="s">
        <v>8303</v>
      </c>
      <c r="Q2121" s="9">
        <f t="shared" si="66"/>
        <v>41107.130150462966</v>
      </c>
      <c r="R2121">
        <f t="shared" si="67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8299</v>
      </c>
      <c r="O2122" t="s">
        <v>8299</v>
      </c>
      <c r="P2122" t="s">
        <v>8303</v>
      </c>
      <c r="Q2122" s="9">
        <f t="shared" si="66"/>
        <v>41591.964537037034</v>
      </c>
      <c r="R2122">
        <f t="shared" si="67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8307</v>
      </c>
      <c r="O2123" t="s">
        <v>8307</v>
      </c>
      <c r="P2123" t="s">
        <v>8308</v>
      </c>
      <c r="Q2123" s="9">
        <f t="shared" si="66"/>
        <v>42716.7424537037</v>
      </c>
      <c r="R2123">
        <f t="shared" si="67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8307</v>
      </c>
      <c r="O2124" t="s">
        <v>8307</v>
      </c>
      <c r="P2124" t="s">
        <v>8308</v>
      </c>
      <c r="Q2124" s="9">
        <f t="shared" si="66"/>
        <v>42712.300567129627</v>
      </c>
      <c r="R2124">
        <f t="shared" si="67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8307</v>
      </c>
      <c r="O2125" t="s">
        <v>8307</v>
      </c>
      <c r="P2125" t="s">
        <v>8308</v>
      </c>
      <c r="Q2125" s="9">
        <f t="shared" si="66"/>
        <v>40198.424849537041</v>
      </c>
      <c r="R2125">
        <f t="shared" si="67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8307</v>
      </c>
      <c r="O2126" t="s">
        <v>8307</v>
      </c>
      <c r="P2126" t="s">
        <v>8308</v>
      </c>
      <c r="Q2126" s="9">
        <f t="shared" si="66"/>
        <v>40464.028182870366</v>
      </c>
      <c r="R2126">
        <f t="shared" si="67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8307</v>
      </c>
      <c r="O2127" t="s">
        <v>8307</v>
      </c>
      <c r="P2127" t="s">
        <v>8308</v>
      </c>
      <c r="Q2127" s="9">
        <f t="shared" si="66"/>
        <v>42191.023530092592</v>
      </c>
      <c r="R2127">
        <f t="shared" si="67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8307</v>
      </c>
      <c r="O2128" t="s">
        <v>8307</v>
      </c>
      <c r="P2128" t="s">
        <v>8308</v>
      </c>
      <c r="Q2128" s="9">
        <f t="shared" si="66"/>
        <v>41951.973229166666</v>
      </c>
      <c r="R2128">
        <f t="shared" si="67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8307</v>
      </c>
      <c r="O2129" t="s">
        <v>8307</v>
      </c>
      <c r="P2129" t="s">
        <v>8308</v>
      </c>
      <c r="Q2129" s="9">
        <f t="shared" si="66"/>
        <v>42045.50535879629</v>
      </c>
      <c r="R2129">
        <f t="shared" si="67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8307</v>
      </c>
      <c r="O2130" t="s">
        <v>8307</v>
      </c>
      <c r="P2130" t="s">
        <v>8308</v>
      </c>
      <c r="Q2130" s="9">
        <f t="shared" si="66"/>
        <v>41843.772789351853</v>
      </c>
      <c r="R2130">
        <f t="shared" si="67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8307</v>
      </c>
      <c r="O2131" t="s">
        <v>8307</v>
      </c>
      <c r="P2131" t="s">
        <v>8308</v>
      </c>
      <c r="Q2131" s="9">
        <f t="shared" si="66"/>
        <v>42409.024305555555</v>
      </c>
      <c r="R2131">
        <f t="shared" si="67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8307</v>
      </c>
      <c r="O2132" t="s">
        <v>8307</v>
      </c>
      <c r="P2132" t="s">
        <v>8308</v>
      </c>
      <c r="Q2132" s="9">
        <f t="shared" si="66"/>
        <v>41832.086377314816</v>
      </c>
      <c r="R2132">
        <f t="shared" si="67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8307</v>
      </c>
      <c r="O2133" t="s">
        <v>8307</v>
      </c>
      <c r="P2133" t="s">
        <v>8308</v>
      </c>
      <c r="Q2133" s="9">
        <f t="shared" si="66"/>
        <v>42167.207071759258</v>
      </c>
      <c r="R2133">
        <f t="shared" si="67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8307</v>
      </c>
      <c r="O2134" t="s">
        <v>8307</v>
      </c>
      <c r="P2134" t="s">
        <v>8308</v>
      </c>
      <c r="Q2134" s="9">
        <f t="shared" si="66"/>
        <v>41643.487175925926</v>
      </c>
      <c r="R2134">
        <f t="shared" si="67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8307</v>
      </c>
      <c r="O2135" t="s">
        <v>8307</v>
      </c>
      <c r="P2135" t="s">
        <v>8308</v>
      </c>
      <c r="Q2135" s="9">
        <f t="shared" si="66"/>
        <v>40619.097210648149</v>
      </c>
      <c r="R2135">
        <f t="shared" si="67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8307</v>
      </c>
      <c r="O2136" t="s">
        <v>8307</v>
      </c>
      <c r="P2136" t="s">
        <v>8308</v>
      </c>
      <c r="Q2136" s="9">
        <f t="shared" si="66"/>
        <v>41361.886469907404</v>
      </c>
      <c r="R2136">
        <f t="shared" si="67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8307</v>
      </c>
      <c r="O2137" t="s">
        <v>8307</v>
      </c>
      <c r="P2137" t="s">
        <v>8308</v>
      </c>
      <c r="Q2137" s="9">
        <f t="shared" si="66"/>
        <v>41156.963344907403</v>
      </c>
      <c r="R2137">
        <f t="shared" si="67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8307</v>
      </c>
      <c r="O2138" t="s">
        <v>8307</v>
      </c>
      <c r="P2138" t="s">
        <v>8308</v>
      </c>
      <c r="Q2138" s="9">
        <f t="shared" si="66"/>
        <v>41536.509097222224</v>
      </c>
      <c r="R2138">
        <f t="shared" si="67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8307</v>
      </c>
      <c r="O2139" t="s">
        <v>8307</v>
      </c>
      <c r="P2139" t="s">
        <v>8308</v>
      </c>
      <c r="Q2139" s="9">
        <f t="shared" si="66"/>
        <v>41948.771168981482</v>
      </c>
      <c r="R2139">
        <f t="shared" si="67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8307</v>
      </c>
      <c r="O2140" t="s">
        <v>8307</v>
      </c>
      <c r="P2140" t="s">
        <v>8308</v>
      </c>
      <c r="Q2140" s="9">
        <f t="shared" si="66"/>
        <v>41557.013182870374</v>
      </c>
      <c r="R2140">
        <f t="shared" si="67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8307</v>
      </c>
      <c r="O2141" t="s">
        <v>8307</v>
      </c>
      <c r="P2141" t="s">
        <v>8308</v>
      </c>
      <c r="Q2141" s="9">
        <f t="shared" si="66"/>
        <v>42647.750092592592</v>
      </c>
      <c r="R2141">
        <f t="shared" si="67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8307</v>
      </c>
      <c r="O2142" t="s">
        <v>8307</v>
      </c>
      <c r="P2142" t="s">
        <v>8308</v>
      </c>
      <c r="Q2142" s="9">
        <f t="shared" si="66"/>
        <v>41255.833611111113</v>
      </c>
      <c r="R2142">
        <f t="shared" si="67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8307</v>
      </c>
      <c r="O2143" t="s">
        <v>8307</v>
      </c>
      <c r="P2143" t="s">
        <v>8308</v>
      </c>
      <c r="Q2143" s="9">
        <f t="shared" si="66"/>
        <v>41927.235636574071</v>
      </c>
      <c r="R2143">
        <f t="shared" si="67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8307</v>
      </c>
      <c r="O2144" t="s">
        <v>8307</v>
      </c>
      <c r="P2144" t="s">
        <v>8308</v>
      </c>
      <c r="Q2144" s="9">
        <f t="shared" si="66"/>
        <v>42340.701504629629</v>
      </c>
      <c r="R2144">
        <f t="shared" si="67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8307</v>
      </c>
      <c r="O2145" t="s">
        <v>8307</v>
      </c>
      <c r="P2145" t="s">
        <v>8308</v>
      </c>
      <c r="Q2145" s="9">
        <f t="shared" si="66"/>
        <v>40332.886712962965</v>
      </c>
      <c r="R2145">
        <f t="shared" si="67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8307</v>
      </c>
      <c r="O2146" t="s">
        <v>8307</v>
      </c>
      <c r="P2146" t="s">
        <v>8308</v>
      </c>
      <c r="Q2146" s="9">
        <f t="shared" si="66"/>
        <v>41499.546759259261</v>
      </c>
      <c r="R2146">
        <f t="shared" si="67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8307</v>
      </c>
      <c r="O2147" t="s">
        <v>8307</v>
      </c>
      <c r="P2147" t="s">
        <v>8308</v>
      </c>
      <c r="Q2147" s="9">
        <f t="shared" si="66"/>
        <v>41575.237430555557</v>
      </c>
      <c r="R2147">
        <f t="shared" si="67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8307</v>
      </c>
      <c r="O2148" t="s">
        <v>8307</v>
      </c>
      <c r="P2148" t="s">
        <v>8308</v>
      </c>
      <c r="Q2148" s="9">
        <f t="shared" si="66"/>
        <v>42397.679513888885</v>
      </c>
      <c r="R2148">
        <f t="shared" si="67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8307</v>
      </c>
      <c r="O2149" t="s">
        <v>8307</v>
      </c>
      <c r="P2149" t="s">
        <v>8308</v>
      </c>
      <c r="Q2149" s="9">
        <f t="shared" si="66"/>
        <v>41927.295694444445</v>
      </c>
      <c r="R2149">
        <f t="shared" si="67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8307</v>
      </c>
      <c r="O2150" t="s">
        <v>8307</v>
      </c>
      <c r="P2150" t="s">
        <v>8308</v>
      </c>
      <c r="Q2150" s="9">
        <f t="shared" si="66"/>
        <v>42066.733587962968</v>
      </c>
      <c r="R2150">
        <f t="shared" si="67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8307</v>
      </c>
      <c r="O2151" t="s">
        <v>8307</v>
      </c>
      <c r="P2151" t="s">
        <v>8308</v>
      </c>
      <c r="Q2151" s="9">
        <f t="shared" si="66"/>
        <v>40355.024953703702</v>
      </c>
      <c r="R2151">
        <f t="shared" si="67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8307</v>
      </c>
      <c r="O2152" t="s">
        <v>8307</v>
      </c>
      <c r="P2152" t="s">
        <v>8308</v>
      </c>
      <c r="Q2152" s="9">
        <f t="shared" si="66"/>
        <v>42534.284710648149</v>
      </c>
      <c r="R2152">
        <f t="shared" si="67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8307</v>
      </c>
      <c r="O2153" t="s">
        <v>8307</v>
      </c>
      <c r="P2153" t="s">
        <v>8308</v>
      </c>
      <c r="Q2153" s="9">
        <f t="shared" si="66"/>
        <v>42520.847384259265</v>
      </c>
      <c r="R2153">
        <f t="shared" si="67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8307</v>
      </c>
      <c r="O2154" t="s">
        <v>8307</v>
      </c>
      <c r="P2154" t="s">
        <v>8308</v>
      </c>
      <c r="Q2154" s="9">
        <f t="shared" si="66"/>
        <v>41683.832280092596</v>
      </c>
      <c r="R2154">
        <f t="shared" si="67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8307</v>
      </c>
      <c r="O2155" t="s">
        <v>8307</v>
      </c>
      <c r="P2155" t="s">
        <v>8308</v>
      </c>
      <c r="Q2155" s="9">
        <f t="shared" si="66"/>
        <v>41974.911087962959</v>
      </c>
      <c r="R2155">
        <f t="shared" si="67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8307</v>
      </c>
      <c r="O2156" t="s">
        <v>8307</v>
      </c>
      <c r="P2156" t="s">
        <v>8308</v>
      </c>
      <c r="Q2156" s="9">
        <f t="shared" si="66"/>
        <v>41647.632256944446</v>
      </c>
      <c r="R2156">
        <f t="shared" si="67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8307</v>
      </c>
      <c r="O2157" t="s">
        <v>8307</v>
      </c>
      <c r="P2157" t="s">
        <v>8308</v>
      </c>
      <c r="Q2157" s="9">
        <f t="shared" si="66"/>
        <v>42430.747511574074</v>
      </c>
      <c r="R2157">
        <f t="shared" si="67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8307</v>
      </c>
      <c r="O2158" t="s">
        <v>8307</v>
      </c>
      <c r="P2158" t="s">
        <v>8308</v>
      </c>
      <c r="Q2158" s="9">
        <f t="shared" si="66"/>
        <v>41488.85423611111</v>
      </c>
      <c r="R2158">
        <f t="shared" si="67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8307</v>
      </c>
      <c r="O2159" t="s">
        <v>8307</v>
      </c>
      <c r="P2159" t="s">
        <v>8308</v>
      </c>
      <c r="Q2159" s="9">
        <f t="shared" si="66"/>
        <v>42694.98128472222</v>
      </c>
      <c r="R2159">
        <f t="shared" si="67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8307</v>
      </c>
      <c r="O2160" t="s">
        <v>8307</v>
      </c>
      <c r="P2160" t="s">
        <v>8308</v>
      </c>
      <c r="Q2160" s="9">
        <f t="shared" si="66"/>
        <v>41264.853865740741</v>
      </c>
      <c r="R2160">
        <f t="shared" si="67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8307</v>
      </c>
      <c r="O2161" t="s">
        <v>8307</v>
      </c>
      <c r="P2161" t="s">
        <v>8308</v>
      </c>
      <c r="Q2161" s="9">
        <f t="shared" si="66"/>
        <v>40710.731180555551</v>
      </c>
      <c r="R2161">
        <f t="shared" si="67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8307</v>
      </c>
      <c r="O2162" t="s">
        <v>8307</v>
      </c>
      <c r="P2162" t="s">
        <v>8308</v>
      </c>
      <c r="Q2162" s="9">
        <f t="shared" si="66"/>
        <v>41018.711863425924</v>
      </c>
      <c r="R2162">
        <f t="shared" si="67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8299</v>
      </c>
      <c r="O2163" t="s">
        <v>8299</v>
      </c>
      <c r="P2163" t="s">
        <v>8300</v>
      </c>
      <c r="Q2163" s="9">
        <f t="shared" si="66"/>
        <v>42240.852534722217</v>
      </c>
      <c r="R2163">
        <f t="shared" si="67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8299</v>
      </c>
      <c r="O2164" t="s">
        <v>8299</v>
      </c>
      <c r="P2164" t="s">
        <v>8300</v>
      </c>
      <c r="Q2164" s="9">
        <f t="shared" si="66"/>
        <v>41813.766099537039</v>
      </c>
      <c r="R2164">
        <f t="shared" si="67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8299</v>
      </c>
      <c r="O2165" t="s">
        <v>8299</v>
      </c>
      <c r="P2165" t="s">
        <v>8300</v>
      </c>
      <c r="Q2165" s="9">
        <f t="shared" si="66"/>
        <v>42111.899537037039</v>
      </c>
      <c r="R2165">
        <f t="shared" si="67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8299</v>
      </c>
      <c r="O2166" t="s">
        <v>8299</v>
      </c>
      <c r="P2166" t="s">
        <v>8300</v>
      </c>
      <c r="Q2166" s="9">
        <f t="shared" si="66"/>
        <v>42515.71775462963</v>
      </c>
      <c r="R2166">
        <f t="shared" si="67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8299</v>
      </c>
      <c r="O2167" t="s">
        <v>8299</v>
      </c>
      <c r="P2167" t="s">
        <v>8300</v>
      </c>
      <c r="Q2167" s="9">
        <f t="shared" si="66"/>
        <v>42438.667071759264</v>
      </c>
      <c r="R2167">
        <f t="shared" si="67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8299</v>
      </c>
      <c r="O2168" t="s">
        <v>8299</v>
      </c>
      <c r="P2168" t="s">
        <v>8300</v>
      </c>
      <c r="Q2168" s="9">
        <f t="shared" si="66"/>
        <v>41933.838171296295</v>
      </c>
      <c r="R2168">
        <f t="shared" si="67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8299</v>
      </c>
      <c r="O2169" t="s">
        <v>8299</v>
      </c>
      <c r="P2169" t="s">
        <v>8300</v>
      </c>
      <c r="Q2169" s="9">
        <f t="shared" si="66"/>
        <v>41153.066400462965</v>
      </c>
      <c r="R2169">
        <f t="shared" si="67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8299</v>
      </c>
      <c r="O2170" t="s">
        <v>8299</v>
      </c>
      <c r="P2170" t="s">
        <v>8300</v>
      </c>
      <c r="Q2170" s="9">
        <f t="shared" si="66"/>
        <v>42745.600243055553</v>
      </c>
      <c r="R2170">
        <f t="shared" si="67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8299</v>
      </c>
      <c r="O2171" t="s">
        <v>8299</v>
      </c>
      <c r="P2171" t="s">
        <v>8300</v>
      </c>
      <c r="Q2171" s="9">
        <f t="shared" si="66"/>
        <v>42793.700821759259</v>
      </c>
      <c r="R2171">
        <f t="shared" si="67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8299</v>
      </c>
      <c r="O2172" t="s">
        <v>8299</v>
      </c>
      <c r="P2172" t="s">
        <v>8300</v>
      </c>
      <c r="Q2172" s="9">
        <f t="shared" si="66"/>
        <v>42198.750254629631</v>
      </c>
      <c r="R2172">
        <f t="shared" si="67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8299</v>
      </c>
      <c r="O2173" t="s">
        <v>8299</v>
      </c>
      <c r="P2173" t="s">
        <v>8300</v>
      </c>
      <c r="Q2173" s="9">
        <f t="shared" si="66"/>
        <v>42141.95711805555</v>
      </c>
      <c r="R2173">
        <f t="shared" si="67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8299</v>
      </c>
      <c r="O2174" t="s">
        <v>8299</v>
      </c>
      <c r="P2174" t="s">
        <v>8300</v>
      </c>
      <c r="Q2174" s="9">
        <f t="shared" si="66"/>
        <v>42082.580092592587</v>
      </c>
      <c r="R2174">
        <f t="shared" si="67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8299</v>
      </c>
      <c r="O2175" t="s">
        <v>8299</v>
      </c>
      <c r="P2175" t="s">
        <v>8300</v>
      </c>
      <c r="Q2175" s="9">
        <f t="shared" si="66"/>
        <v>41495.692627314813</v>
      </c>
      <c r="R2175">
        <f t="shared" si="67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8299</v>
      </c>
      <c r="O2176" t="s">
        <v>8299</v>
      </c>
      <c r="P2176" t="s">
        <v>8300</v>
      </c>
      <c r="Q2176" s="9">
        <f t="shared" si="66"/>
        <v>42465.542905092589</v>
      </c>
      <c r="R2176">
        <f t="shared" si="67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8299</v>
      </c>
      <c r="O2177" t="s">
        <v>8299</v>
      </c>
      <c r="P2177" t="s">
        <v>8300</v>
      </c>
      <c r="Q2177" s="9">
        <f t="shared" si="66"/>
        <v>42565.009097222224</v>
      </c>
      <c r="R2177">
        <f t="shared" si="67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8299</v>
      </c>
      <c r="O2178" t="s">
        <v>8299</v>
      </c>
      <c r="P2178" t="s">
        <v>8300</v>
      </c>
      <c r="Q2178" s="9">
        <f t="shared" ref="Q2178:Q2241" si="68">(((J2178/60)/60)/24)+DATE(1970,1,1)</f>
        <v>42096.633206018523</v>
      </c>
      <c r="R2178">
        <f t="shared" si="67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8299</v>
      </c>
      <c r="O2179" t="s">
        <v>8299</v>
      </c>
      <c r="P2179" t="s">
        <v>8300</v>
      </c>
      <c r="Q2179" s="9">
        <f t="shared" si="68"/>
        <v>42502.250775462962</v>
      </c>
      <c r="R2179">
        <f t="shared" ref="R2179:R2242" si="69">YEAR(Q2179)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8299</v>
      </c>
      <c r="O2180" t="s">
        <v>8299</v>
      </c>
      <c r="P2180" t="s">
        <v>8300</v>
      </c>
      <c r="Q2180" s="9">
        <f t="shared" si="68"/>
        <v>42723.63653935185</v>
      </c>
      <c r="R2180">
        <f t="shared" si="6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8299</v>
      </c>
      <c r="O2181" t="s">
        <v>8299</v>
      </c>
      <c r="P2181" t="s">
        <v>8300</v>
      </c>
      <c r="Q2181" s="9">
        <f t="shared" si="68"/>
        <v>42075.171203703707</v>
      </c>
      <c r="R2181">
        <f t="shared" si="6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8299</v>
      </c>
      <c r="O2182" t="s">
        <v>8299</v>
      </c>
      <c r="P2182" t="s">
        <v>8300</v>
      </c>
      <c r="Q2182" s="9">
        <f t="shared" si="68"/>
        <v>42279.669768518521</v>
      </c>
      <c r="R2182">
        <f t="shared" si="6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8307</v>
      </c>
      <c r="O2183" t="s">
        <v>8307</v>
      </c>
      <c r="P2183" t="s">
        <v>8325</v>
      </c>
      <c r="Q2183" s="9">
        <f t="shared" si="68"/>
        <v>42773.005243055552</v>
      </c>
      <c r="R2183">
        <f t="shared" si="6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8307</v>
      </c>
      <c r="O2184" t="s">
        <v>8307</v>
      </c>
      <c r="P2184" t="s">
        <v>8325</v>
      </c>
      <c r="Q2184" s="9">
        <f t="shared" si="68"/>
        <v>41879.900752314818</v>
      </c>
      <c r="R2184">
        <f t="shared" si="6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8307</v>
      </c>
      <c r="O2185" t="s">
        <v>8307</v>
      </c>
      <c r="P2185" t="s">
        <v>8325</v>
      </c>
      <c r="Q2185" s="9">
        <f t="shared" si="68"/>
        <v>42745.365474537044</v>
      </c>
      <c r="R2185">
        <f t="shared" si="6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8307</v>
      </c>
      <c r="O2186" t="s">
        <v>8307</v>
      </c>
      <c r="P2186" t="s">
        <v>8325</v>
      </c>
      <c r="Q2186" s="9">
        <f t="shared" si="68"/>
        <v>42380.690289351856</v>
      </c>
      <c r="R2186">
        <f t="shared" si="69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8307</v>
      </c>
      <c r="O2187" t="s">
        <v>8307</v>
      </c>
      <c r="P2187" t="s">
        <v>8325</v>
      </c>
      <c r="Q2187" s="9">
        <f t="shared" si="68"/>
        <v>41319.349988425929</v>
      </c>
      <c r="R2187">
        <f t="shared" si="69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8307</v>
      </c>
      <c r="O2188" t="s">
        <v>8307</v>
      </c>
      <c r="P2188" t="s">
        <v>8325</v>
      </c>
      <c r="Q2188" s="9">
        <f t="shared" si="68"/>
        <v>42583.615081018521</v>
      </c>
      <c r="R2188">
        <f t="shared" si="69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8307</v>
      </c>
      <c r="O2189" t="s">
        <v>8307</v>
      </c>
      <c r="P2189" t="s">
        <v>8325</v>
      </c>
      <c r="Q2189" s="9">
        <f t="shared" si="68"/>
        <v>42068.209097222221</v>
      </c>
      <c r="R2189">
        <f t="shared" si="69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8307</v>
      </c>
      <c r="O2190" t="s">
        <v>8307</v>
      </c>
      <c r="P2190" t="s">
        <v>8325</v>
      </c>
      <c r="Q2190" s="9">
        <f t="shared" si="68"/>
        <v>42633.586122685185</v>
      </c>
      <c r="R2190">
        <f t="shared" si="69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8307</v>
      </c>
      <c r="O2191" t="s">
        <v>8307</v>
      </c>
      <c r="P2191" t="s">
        <v>8325</v>
      </c>
      <c r="Q2191" s="9">
        <f t="shared" si="68"/>
        <v>42467.788194444445</v>
      </c>
      <c r="R2191">
        <f t="shared" si="69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8307</v>
      </c>
      <c r="O2192" t="s">
        <v>8307</v>
      </c>
      <c r="P2192" t="s">
        <v>8325</v>
      </c>
      <c r="Q2192" s="9">
        <f t="shared" si="68"/>
        <v>42417.625046296293</v>
      </c>
      <c r="R2192">
        <f t="shared" si="69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8307</v>
      </c>
      <c r="O2193" t="s">
        <v>8307</v>
      </c>
      <c r="P2193" t="s">
        <v>8325</v>
      </c>
      <c r="Q2193" s="9">
        <f t="shared" si="68"/>
        <v>42768.833645833336</v>
      </c>
      <c r="R2193">
        <f t="shared" si="69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8307</v>
      </c>
      <c r="O2194" t="s">
        <v>8307</v>
      </c>
      <c r="P2194" t="s">
        <v>8325</v>
      </c>
      <c r="Q2194" s="9">
        <f t="shared" si="68"/>
        <v>42691.8512037037</v>
      </c>
      <c r="R2194">
        <f t="shared" si="69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8307</v>
      </c>
      <c r="O2195" t="s">
        <v>8307</v>
      </c>
      <c r="P2195" t="s">
        <v>8325</v>
      </c>
      <c r="Q2195" s="9">
        <f t="shared" si="68"/>
        <v>42664.405925925923</v>
      </c>
      <c r="R2195">
        <f t="shared" si="69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8307</v>
      </c>
      <c r="O2196" t="s">
        <v>8307</v>
      </c>
      <c r="P2196" t="s">
        <v>8325</v>
      </c>
      <c r="Q2196" s="9">
        <f t="shared" si="68"/>
        <v>42425.757986111115</v>
      </c>
      <c r="R2196">
        <f t="shared" si="69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8307</v>
      </c>
      <c r="O2197" t="s">
        <v>8307</v>
      </c>
      <c r="P2197" t="s">
        <v>8325</v>
      </c>
      <c r="Q2197" s="9">
        <f t="shared" si="68"/>
        <v>42197.771990740745</v>
      </c>
      <c r="R2197">
        <f t="shared" si="69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8307</v>
      </c>
      <c r="O2198" t="s">
        <v>8307</v>
      </c>
      <c r="P2198" t="s">
        <v>8325</v>
      </c>
      <c r="Q2198" s="9">
        <f t="shared" si="68"/>
        <v>42675.487291666665</v>
      </c>
      <c r="R2198">
        <f t="shared" si="69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8307</v>
      </c>
      <c r="O2199" t="s">
        <v>8307</v>
      </c>
      <c r="P2199" t="s">
        <v>8325</v>
      </c>
      <c r="Q2199" s="9">
        <f t="shared" si="68"/>
        <v>42033.584016203706</v>
      </c>
      <c r="R2199">
        <f t="shared" si="69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8307</v>
      </c>
      <c r="O2200" t="s">
        <v>8307</v>
      </c>
      <c r="P2200" t="s">
        <v>8325</v>
      </c>
      <c r="Q2200" s="9">
        <f t="shared" si="68"/>
        <v>42292.513888888891</v>
      </c>
      <c r="R2200">
        <f t="shared" si="69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8307</v>
      </c>
      <c r="O2201" t="s">
        <v>8307</v>
      </c>
      <c r="P2201" t="s">
        <v>8325</v>
      </c>
      <c r="Q2201" s="9">
        <f t="shared" si="68"/>
        <v>42262.416643518518</v>
      </c>
      <c r="R2201">
        <f t="shared" si="69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8307</v>
      </c>
      <c r="O2202" t="s">
        <v>8307</v>
      </c>
      <c r="P2202" t="s">
        <v>8325</v>
      </c>
      <c r="Q2202" s="9">
        <f t="shared" si="68"/>
        <v>42163.625787037032</v>
      </c>
      <c r="R2202">
        <f t="shared" si="69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8299</v>
      </c>
      <c r="O2203" t="s">
        <v>8299</v>
      </c>
      <c r="P2203" t="s">
        <v>8304</v>
      </c>
      <c r="Q2203" s="9">
        <f t="shared" si="68"/>
        <v>41276.846817129634</v>
      </c>
      <c r="R2203">
        <f t="shared" si="69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8299</v>
      </c>
      <c r="O2204" t="s">
        <v>8299</v>
      </c>
      <c r="P2204" t="s">
        <v>8304</v>
      </c>
      <c r="Q2204" s="9">
        <f t="shared" si="68"/>
        <v>41184.849166666667</v>
      </c>
      <c r="R2204">
        <f t="shared" si="69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8299</v>
      </c>
      <c r="O2205" t="s">
        <v>8299</v>
      </c>
      <c r="P2205" t="s">
        <v>8304</v>
      </c>
      <c r="Q2205" s="9">
        <f t="shared" si="68"/>
        <v>42241.85974537037</v>
      </c>
      <c r="R2205">
        <f t="shared" si="69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8299</v>
      </c>
      <c r="O2206" t="s">
        <v>8299</v>
      </c>
      <c r="P2206" t="s">
        <v>8304</v>
      </c>
      <c r="Q2206" s="9">
        <f t="shared" si="68"/>
        <v>41312.311562499999</v>
      </c>
      <c r="R2206">
        <f t="shared" si="69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8299</v>
      </c>
      <c r="O2207" t="s">
        <v>8299</v>
      </c>
      <c r="P2207" t="s">
        <v>8304</v>
      </c>
      <c r="Q2207" s="9">
        <f t="shared" si="68"/>
        <v>41031.82163194444</v>
      </c>
      <c r="R2207">
        <f t="shared" si="69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8299</v>
      </c>
      <c r="O2208" t="s">
        <v>8299</v>
      </c>
      <c r="P2208" t="s">
        <v>8304</v>
      </c>
      <c r="Q2208" s="9">
        <f t="shared" si="68"/>
        <v>40997.257222222222</v>
      </c>
      <c r="R2208">
        <f t="shared" si="69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8299</v>
      </c>
      <c r="O2209" t="s">
        <v>8299</v>
      </c>
      <c r="P2209" t="s">
        <v>8304</v>
      </c>
      <c r="Q2209" s="9">
        <f t="shared" si="68"/>
        <v>41564.194131944445</v>
      </c>
      <c r="R2209">
        <f t="shared" si="69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8299</v>
      </c>
      <c r="O2210" t="s">
        <v>8299</v>
      </c>
      <c r="P2210" t="s">
        <v>8304</v>
      </c>
      <c r="Q2210" s="9">
        <f t="shared" si="68"/>
        <v>40946.882245370369</v>
      </c>
      <c r="R2210">
        <f t="shared" si="69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8299</v>
      </c>
      <c r="O2211" t="s">
        <v>8299</v>
      </c>
      <c r="P2211" t="s">
        <v>8304</v>
      </c>
      <c r="Q2211" s="9">
        <f t="shared" si="68"/>
        <v>41732.479675925926</v>
      </c>
      <c r="R2211">
        <f t="shared" si="69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8299</v>
      </c>
      <c r="O2212" t="s">
        <v>8299</v>
      </c>
      <c r="P2212" t="s">
        <v>8304</v>
      </c>
      <c r="Q2212" s="9">
        <f t="shared" si="68"/>
        <v>40956.066087962965</v>
      </c>
      <c r="R2212">
        <f t="shared" si="69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8299</v>
      </c>
      <c r="O2213" t="s">
        <v>8299</v>
      </c>
      <c r="P2213" t="s">
        <v>8304</v>
      </c>
      <c r="Q2213" s="9">
        <f t="shared" si="68"/>
        <v>41716.785011574073</v>
      </c>
      <c r="R2213">
        <f t="shared" si="69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8299</v>
      </c>
      <c r="O2214" t="s">
        <v>8299</v>
      </c>
      <c r="P2214" t="s">
        <v>8304</v>
      </c>
      <c r="Q2214" s="9">
        <f t="shared" si="68"/>
        <v>41548.747418981482</v>
      </c>
      <c r="R2214">
        <f t="shared" si="69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8299</v>
      </c>
      <c r="O2215" t="s">
        <v>8299</v>
      </c>
      <c r="P2215" t="s">
        <v>8304</v>
      </c>
      <c r="Q2215" s="9">
        <f t="shared" si="68"/>
        <v>42109.826145833329</v>
      </c>
      <c r="R2215">
        <f t="shared" si="69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8299</v>
      </c>
      <c r="O2216" t="s">
        <v>8299</v>
      </c>
      <c r="P2216" t="s">
        <v>8304</v>
      </c>
      <c r="Q2216" s="9">
        <f t="shared" si="68"/>
        <v>41646.792222222226</v>
      </c>
      <c r="R2216">
        <f t="shared" si="69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8299</v>
      </c>
      <c r="O2217" t="s">
        <v>8299</v>
      </c>
      <c r="P2217" t="s">
        <v>8304</v>
      </c>
      <c r="Q2217" s="9">
        <f t="shared" si="68"/>
        <v>40958.717268518521</v>
      </c>
      <c r="R2217">
        <f t="shared" si="69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8299</v>
      </c>
      <c r="O2218" t="s">
        <v>8299</v>
      </c>
      <c r="P2218" t="s">
        <v>8304</v>
      </c>
      <c r="Q2218" s="9">
        <f t="shared" si="68"/>
        <v>42194.751678240747</v>
      </c>
      <c r="R2218">
        <f t="shared" si="69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8299</v>
      </c>
      <c r="O2219" t="s">
        <v>8299</v>
      </c>
      <c r="P2219" t="s">
        <v>8304</v>
      </c>
      <c r="Q2219" s="9">
        <f t="shared" si="68"/>
        <v>42299.776770833334</v>
      </c>
      <c r="R2219">
        <f t="shared" si="69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8299</v>
      </c>
      <c r="O2220" t="s">
        <v>8299</v>
      </c>
      <c r="P2220" t="s">
        <v>8304</v>
      </c>
      <c r="Q2220" s="9">
        <f t="shared" si="68"/>
        <v>41127.812303240738</v>
      </c>
      <c r="R2220">
        <f t="shared" si="69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8299</v>
      </c>
      <c r="O2221" t="s">
        <v>8299</v>
      </c>
      <c r="P2221" t="s">
        <v>8304</v>
      </c>
      <c r="Q2221" s="9">
        <f t="shared" si="68"/>
        <v>42205.718888888892</v>
      </c>
      <c r="R2221">
        <f t="shared" si="69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8299</v>
      </c>
      <c r="O2222" t="s">
        <v>8299</v>
      </c>
      <c r="P2222" t="s">
        <v>8304</v>
      </c>
      <c r="Q2222" s="9">
        <f t="shared" si="68"/>
        <v>41452.060601851852</v>
      </c>
      <c r="R2222">
        <f t="shared" si="69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8307</v>
      </c>
      <c r="O2223" t="s">
        <v>8307</v>
      </c>
      <c r="P2223" t="s">
        <v>8325</v>
      </c>
      <c r="Q2223" s="9">
        <f t="shared" si="68"/>
        <v>42452.666770833333</v>
      </c>
      <c r="R2223">
        <f t="shared" si="69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8307</v>
      </c>
      <c r="O2224" t="s">
        <v>8307</v>
      </c>
      <c r="P2224" t="s">
        <v>8325</v>
      </c>
      <c r="Q2224" s="9">
        <f t="shared" si="68"/>
        <v>40906.787581018521</v>
      </c>
      <c r="R2224">
        <f t="shared" si="69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8307</v>
      </c>
      <c r="O2225" t="s">
        <v>8307</v>
      </c>
      <c r="P2225" t="s">
        <v>8325</v>
      </c>
      <c r="Q2225" s="9">
        <f t="shared" si="68"/>
        <v>42152.640833333338</v>
      </c>
      <c r="R2225">
        <f t="shared" si="69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8307</v>
      </c>
      <c r="O2226" t="s">
        <v>8307</v>
      </c>
      <c r="P2226" t="s">
        <v>8325</v>
      </c>
      <c r="Q2226" s="9">
        <f t="shared" si="68"/>
        <v>42644.667534722219</v>
      </c>
      <c r="R2226">
        <f t="shared" si="69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8307</v>
      </c>
      <c r="O2227" t="s">
        <v>8307</v>
      </c>
      <c r="P2227" t="s">
        <v>8325</v>
      </c>
      <c r="Q2227" s="9">
        <f t="shared" si="68"/>
        <v>41873.79184027778</v>
      </c>
      <c r="R2227">
        <f t="shared" si="69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8307</v>
      </c>
      <c r="O2228" t="s">
        <v>8307</v>
      </c>
      <c r="P2228" t="s">
        <v>8325</v>
      </c>
      <c r="Q2228" s="9">
        <f t="shared" si="68"/>
        <v>42381.79886574074</v>
      </c>
      <c r="R2228">
        <f t="shared" si="69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8307</v>
      </c>
      <c r="O2229" t="s">
        <v>8307</v>
      </c>
      <c r="P2229" t="s">
        <v>8325</v>
      </c>
      <c r="Q2229" s="9">
        <f t="shared" si="68"/>
        <v>41561.807349537034</v>
      </c>
      <c r="R2229">
        <f t="shared" si="69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8307</v>
      </c>
      <c r="O2230" t="s">
        <v>8307</v>
      </c>
      <c r="P2230" t="s">
        <v>8325</v>
      </c>
      <c r="Q2230" s="9">
        <f t="shared" si="68"/>
        <v>42202.278194444443</v>
      </c>
      <c r="R2230">
        <f t="shared" si="69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8307</v>
      </c>
      <c r="O2231" t="s">
        <v>8307</v>
      </c>
      <c r="P2231" t="s">
        <v>8325</v>
      </c>
      <c r="Q2231" s="9">
        <f t="shared" si="68"/>
        <v>41484.664247685185</v>
      </c>
      <c r="R2231">
        <f t="shared" si="69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8307</v>
      </c>
      <c r="O2232" t="s">
        <v>8307</v>
      </c>
      <c r="P2232" t="s">
        <v>8325</v>
      </c>
      <c r="Q2232" s="9">
        <f t="shared" si="68"/>
        <v>41724.881099537037</v>
      </c>
      <c r="R2232">
        <f t="shared" si="69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8307</v>
      </c>
      <c r="O2233" t="s">
        <v>8307</v>
      </c>
      <c r="P2233" t="s">
        <v>8325</v>
      </c>
      <c r="Q2233" s="9">
        <f t="shared" si="68"/>
        <v>41423.910891203705</v>
      </c>
      <c r="R2233">
        <f t="shared" si="69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8307</v>
      </c>
      <c r="O2234" t="s">
        <v>8307</v>
      </c>
      <c r="P2234" t="s">
        <v>8325</v>
      </c>
      <c r="Q2234" s="9">
        <f t="shared" si="68"/>
        <v>41806.794074074074</v>
      </c>
      <c r="R2234">
        <f t="shared" si="69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8307</v>
      </c>
      <c r="O2235" t="s">
        <v>8307</v>
      </c>
      <c r="P2235" t="s">
        <v>8325</v>
      </c>
      <c r="Q2235" s="9">
        <f t="shared" si="68"/>
        <v>42331.378923611104</v>
      </c>
      <c r="R2235">
        <f t="shared" si="69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8307</v>
      </c>
      <c r="O2236" t="s">
        <v>8307</v>
      </c>
      <c r="P2236" t="s">
        <v>8325</v>
      </c>
      <c r="Q2236" s="9">
        <f t="shared" si="68"/>
        <v>42710.824618055558</v>
      </c>
      <c r="R2236">
        <f t="shared" si="69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8307</v>
      </c>
      <c r="O2237" t="s">
        <v>8307</v>
      </c>
      <c r="P2237" t="s">
        <v>8325</v>
      </c>
      <c r="Q2237" s="9">
        <f t="shared" si="68"/>
        <v>42062.022118055553</v>
      </c>
      <c r="R2237">
        <f t="shared" si="69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8307</v>
      </c>
      <c r="O2238" t="s">
        <v>8307</v>
      </c>
      <c r="P2238" t="s">
        <v>8325</v>
      </c>
      <c r="Q2238" s="9">
        <f t="shared" si="68"/>
        <v>42371.617164351846</v>
      </c>
      <c r="R2238">
        <f t="shared" si="69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8307</v>
      </c>
      <c r="O2239" t="s">
        <v>8307</v>
      </c>
      <c r="P2239" t="s">
        <v>8325</v>
      </c>
      <c r="Q2239" s="9">
        <f t="shared" si="68"/>
        <v>41915.003275462965</v>
      </c>
      <c r="R2239">
        <f t="shared" si="69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8307</v>
      </c>
      <c r="O2240" t="s">
        <v>8307</v>
      </c>
      <c r="P2240" t="s">
        <v>8325</v>
      </c>
      <c r="Q2240" s="9">
        <f t="shared" si="68"/>
        <v>42774.621712962966</v>
      </c>
      <c r="R2240">
        <f t="shared" si="69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8307</v>
      </c>
      <c r="O2241" t="s">
        <v>8307</v>
      </c>
      <c r="P2241" t="s">
        <v>8325</v>
      </c>
      <c r="Q2241" s="9">
        <f t="shared" si="68"/>
        <v>41572.958495370374</v>
      </c>
      <c r="R2241">
        <f t="shared" si="69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8307</v>
      </c>
      <c r="O2242" t="s">
        <v>8307</v>
      </c>
      <c r="P2242" t="s">
        <v>8325</v>
      </c>
      <c r="Q2242" s="9">
        <f t="shared" ref="Q2242:Q2305" si="70">(((J2242/60)/60)/24)+DATE(1970,1,1)</f>
        <v>42452.825740740736</v>
      </c>
      <c r="R2242">
        <f t="shared" si="69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8307</v>
      </c>
      <c r="O2243" t="s">
        <v>8307</v>
      </c>
      <c r="P2243" t="s">
        <v>8325</v>
      </c>
      <c r="Q2243" s="9">
        <f t="shared" si="70"/>
        <v>42766.827546296292</v>
      </c>
      <c r="R2243">
        <f t="shared" ref="R2243:R2306" si="71">YEAR(Q2243)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8307</v>
      </c>
      <c r="O2244" t="s">
        <v>8307</v>
      </c>
      <c r="P2244" t="s">
        <v>8325</v>
      </c>
      <c r="Q2244" s="9">
        <f t="shared" si="70"/>
        <v>41569.575613425928</v>
      </c>
      <c r="R2244">
        <f t="shared" si="71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8307</v>
      </c>
      <c r="O2245" t="s">
        <v>8307</v>
      </c>
      <c r="P2245" t="s">
        <v>8325</v>
      </c>
      <c r="Q2245" s="9">
        <f t="shared" si="70"/>
        <v>42800.751041666663</v>
      </c>
      <c r="R2245">
        <f t="shared" si="71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8307</v>
      </c>
      <c r="O2246" t="s">
        <v>8307</v>
      </c>
      <c r="P2246" t="s">
        <v>8325</v>
      </c>
      <c r="Q2246" s="9">
        <f t="shared" si="70"/>
        <v>42647.818819444445</v>
      </c>
      <c r="R2246">
        <f t="shared" si="71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8307</v>
      </c>
      <c r="O2247" t="s">
        <v>8307</v>
      </c>
      <c r="P2247" t="s">
        <v>8325</v>
      </c>
      <c r="Q2247" s="9">
        <f t="shared" si="70"/>
        <v>41660.708530092597</v>
      </c>
      <c r="R2247">
        <f t="shared" si="71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8307</v>
      </c>
      <c r="O2248" t="s">
        <v>8307</v>
      </c>
      <c r="P2248" t="s">
        <v>8325</v>
      </c>
      <c r="Q2248" s="9">
        <f t="shared" si="70"/>
        <v>42221.79178240741</v>
      </c>
      <c r="R2248">
        <f t="shared" si="71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8307</v>
      </c>
      <c r="O2249" t="s">
        <v>8307</v>
      </c>
      <c r="P2249" t="s">
        <v>8325</v>
      </c>
      <c r="Q2249" s="9">
        <f t="shared" si="70"/>
        <v>42200.666261574079</v>
      </c>
      <c r="R2249">
        <f t="shared" si="71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8307</v>
      </c>
      <c r="O2250" t="s">
        <v>8307</v>
      </c>
      <c r="P2250" t="s">
        <v>8325</v>
      </c>
      <c r="Q2250" s="9">
        <f t="shared" si="70"/>
        <v>42688.875902777778</v>
      </c>
      <c r="R2250">
        <f t="shared" si="71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8307</v>
      </c>
      <c r="O2251" t="s">
        <v>8307</v>
      </c>
      <c r="P2251" t="s">
        <v>8325</v>
      </c>
      <c r="Q2251" s="9">
        <f t="shared" si="70"/>
        <v>41336.703298611108</v>
      </c>
      <c r="R2251">
        <f t="shared" si="71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8307</v>
      </c>
      <c r="O2252" t="s">
        <v>8307</v>
      </c>
      <c r="P2252" t="s">
        <v>8325</v>
      </c>
      <c r="Q2252" s="9">
        <f t="shared" si="70"/>
        <v>42677.005474537036</v>
      </c>
      <c r="R2252">
        <f t="shared" si="71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8307</v>
      </c>
      <c r="O2253" t="s">
        <v>8307</v>
      </c>
      <c r="P2253" t="s">
        <v>8325</v>
      </c>
      <c r="Q2253" s="9">
        <f t="shared" si="70"/>
        <v>41846.34579861111</v>
      </c>
      <c r="R2253">
        <f t="shared" si="71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8307</v>
      </c>
      <c r="O2254" t="s">
        <v>8307</v>
      </c>
      <c r="P2254" t="s">
        <v>8325</v>
      </c>
      <c r="Q2254" s="9">
        <f t="shared" si="70"/>
        <v>42573.327986111108</v>
      </c>
      <c r="R2254">
        <f t="shared" si="71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8307</v>
      </c>
      <c r="O2255" t="s">
        <v>8307</v>
      </c>
      <c r="P2255" t="s">
        <v>8325</v>
      </c>
      <c r="Q2255" s="9">
        <f t="shared" si="70"/>
        <v>42296.631331018521</v>
      </c>
      <c r="R2255">
        <f t="shared" si="71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8307</v>
      </c>
      <c r="O2256" t="s">
        <v>8307</v>
      </c>
      <c r="P2256" t="s">
        <v>8325</v>
      </c>
      <c r="Q2256" s="9">
        <f t="shared" si="70"/>
        <v>42752.647777777776</v>
      </c>
      <c r="R2256">
        <f t="shared" si="71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8307</v>
      </c>
      <c r="O2257" t="s">
        <v>8307</v>
      </c>
      <c r="P2257" t="s">
        <v>8325</v>
      </c>
      <c r="Q2257" s="9">
        <f t="shared" si="70"/>
        <v>42467.951979166668</v>
      </c>
      <c r="R2257">
        <f t="shared" si="71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8307</v>
      </c>
      <c r="O2258" t="s">
        <v>8307</v>
      </c>
      <c r="P2258" t="s">
        <v>8325</v>
      </c>
      <c r="Q2258" s="9">
        <f t="shared" si="70"/>
        <v>42682.451921296291</v>
      </c>
      <c r="R2258">
        <f t="shared" si="71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8307</v>
      </c>
      <c r="O2259" t="s">
        <v>8307</v>
      </c>
      <c r="P2259" t="s">
        <v>8325</v>
      </c>
      <c r="Q2259" s="9">
        <f t="shared" si="70"/>
        <v>42505.936678240745</v>
      </c>
      <c r="R2259">
        <f t="shared" si="71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8307</v>
      </c>
      <c r="O2260" t="s">
        <v>8307</v>
      </c>
      <c r="P2260" t="s">
        <v>8325</v>
      </c>
      <c r="Q2260" s="9">
        <f t="shared" si="70"/>
        <v>42136.75100694444</v>
      </c>
      <c r="R2260">
        <f t="shared" si="71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8307</v>
      </c>
      <c r="O2261" t="s">
        <v>8307</v>
      </c>
      <c r="P2261" t="s">
        <v>8325</v>
      </c>
      <c r="Q2261" s="9">
        <f t="shared" si="70"/>
        <v>42702.804814814815</v>
      </c>
      <c r="R2261">
        <f t="shared" si="71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8307</v>
      </c>
      <c r="O2262" t="s">
        <v>8307</v>
      </c>
      <c r="P2262" t="s">
        <v>8325</v>
      </c>
      <c r="Q2262" s="9">
        <f t="shared" si="70"/>
        <v>41695.016782407409</v>
      </c>
      <c r="R2262">
        <f t="shared" si="71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8307</v>
      </c>
      <c r="O2263" t="s">
        <v>8307</v>
      </c>
      <c r="P2263" t="s">
        <v>8325</v>
      </c>
      <c r="Q2263" s="9">
        <f t="shared" si="70"/>
        <v>42759.724768518514</v>
      </c>
      <c r="R2263">
        <f t="shared" si="71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8307</v>
      </c>
      <c r="O2264" t="s">
        <v>8307</v>
      </c>
      <c r="P2264" t="s">
        <v>8325</v>
      </c>
      <c r="Q2264" s="9">
        <f t="shared" si="70"/>
        <v>41926.585162037038</v>
      </c>
      <c r="R2264">
        <f t="shared" si="71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8307</v>
      </c>
      <c r="O2265" t="s">
        <v>8307</v>
      </c>
      <c r="P2265" t="s">
        <v>8325</v>
      </c>
      <c r="Q2265" s="9">
        <f t="shared" si="70"/>
        <v>42014.832326388889</v>
      </c>
      <c r="R2265">
        <f t="shared" si="71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8307</v>
      </c>
      <c r="O2266" t="s">
        <v>8307</v>
      </c>
      <c r="P2266" t="s">
        <v>8325</v>
      </c>
      <c r="Q2266" s="9">
        <f t="shared" si="70"/>
        <v>42496.582337962958</v>
      </c>
      <c r="R2266">
        <f t="shared" si="71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8307</v>
      </c>
      <c r="O2267" t="s">
        <v>8307</v>
      </c>
      <c r="P2267" t="s">
        <v>8325</v>
      </c>
      <c r="Q2267" s="9">
        <f t="shared" si="70"/>
        <v>42689.853090277778</v>
      </c>
      <c r="R2267">
        <f t="shared" si="71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8307</v>
      </c>
      <c r="O2268" t="s">
        <v>8307</v>
      </c>
      <c r="P2268" t="s">
        <v>8325</v>
      </c>
      <c r="Q2268" s="9">
        <f t="shared" si="70"/>
        <v>42469.874907407408</v>
      </c>
      <c r="R2268">
        <f t="shared" si="71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8307</v>
      </c>
      <c r="O2269" t="s">
        <v>8307</v>
      </c>
      <c r="P2269" t="s">
        <v>8325</v>
      </c>
      <c r="Q2269" s="9">
        <f t="shared" si="70"/>
        <v>41968.829826388886</v>
      </c>
      <c r="R2269">
        <f t="shared" si="71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8307</v>
      </c>
      <c r="O2270" t="s">
        <v>8307</v>
      </c>
      <c r="P2270" t="s">
        <v>8325</v>
      </c>
      <c r="Q2270" s="9">
        <f t="shared" si="70"/>
        <v>42776.082349537035</v>
      </c>
      <c r="R2270">
        <f t="shared" si="71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8307</v>
      </c>
      <c r="O2271" t="s">
        <v>8307</v>
      </c>
      <c r="P2271" t="s">
        <v>8325</v>
      </c>
      <c r="Q2271" s="9">
        <f t="shared" si="70"/>
        <v>42776.704432870371</v>
      </c>
      <c r="R2271">
        <f t="shared" si="71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8307</v>
      </c>
      <c r="O2272" t="s">
        <v>8307</v>
      </c>
      <c r="P2272" t="s">
        <v>8325</v>
      </c>
      <c r="Q2272" s="9">
        <f t="shared" si="70"/>
        <v>42725.869363425925</v>
      </c>
      <c r="R2272">
        <f t="shared" si="71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8307</v>
      </c>
      <c r="O2273" t="s">
        <v>8307</v>
      </c>
      <c r="P2273" t="s">
        <v>8325</v>
      </c>
      <c r="Q2273" s="9">
        <f t="shared" si="70"/>
        <v>42684.000046296293</v>
      </c>
      <c r="R2273">
        <f t="shared" si="71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8307</v>
      </c>
      <c r="O2274" t="s">
        <v>8307</v>
      </c>
      <c r="P2274" t="s">
        <v>8325</v>
      </c>
      <c r="Q2274" s="9">
        <f t="shared" si="70"/>
        <v>42315.699490740735</v>
      </c>
      <c r="R2274">
        <f t="shared" si="71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8307</v>
      </c>
      <c r="O2275" t="s">
        <v>8307</v>
      </c>
      <c r="P2275" t="s">
        <v>8325</v>
      </c>
      <c r="Q2275" s="9">
        <f t="shared" si="70"/>
        <v>42781.549097222218</v>
      </c>
      <c r="R2275">
        <f t="shared" si="71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8307</v>
      </c>
      <c r="O2276" t="s">
        <v>8307</v>
      </c>
      <c r="P2276" t="s">
        <v>8325</v>
      </c>
      <c r="Q2276" s="9">
        <f t="shared" si="70"/>
        <v>41663.500659722224</v>
      </c>
      <c r="R2276">
        <f t="shared" si="71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8307</v>
      </c>
      <c r="O2277" t="s">
        <v>8307</v>
      </c>
      <c r="P2277" t="s">
        <v>8325</v>
      </c>
      <c r="Q2277" s="9">
        <f t="shared" si="70"/>
        <v>41965.616655092599</v>
      </c>
      <c r="R2277">
        <f t="shared" si="71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8307</v>
      </c>
      <c r="O2278" t="s">
        <v>8307</v>
      </c>
      <c r="P2278" t="s">
        <v>8325</v>
      </c>
      <c r="Q2278" s="9">
        <f t="shared" si="70"/>
        <v>41614.651493055557</v>
      </c>
      <c r="R2278">
        <f t="shared" si="71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8307</v>
      </c>
      <c r="O2279" t="s">
        <v>8307</v>
      </c>
      <c r="P2279" t="s">
        <v>8325</v>
      </c>
      <c r="Q2279" s="9">
        <f t="shared" si="70"/>
        <v>40936.678506944445</v>
      </c>
      <c r="R2279">
        <f t="shared" si="71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8307</v>
      </c>
      <c r="O2280" t="s">
        <v>8307</v>
      </c>
      <c r="P2280" t="s">
        <v>8325</v>
      </c>
      <c r="Q2280" s="9">
        <f t="shared" si="70"/>
        <v>42338.709108796291</v>
      </c>
      <c r="R2280">
        <f t="shared" si="71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8307</v>
      </c>
      <c r="O2281" t="s">
        <v>8307</v>
      </c>
      <c r="P2281" t="s">
        <v>8325</v>
      </c>
      <c r="Q2281" s="9">
        <f t="shared" si="70"/>
        <v>42020.806701388887</v>
      </c>
      <c r="R2281">
        <f t="shared" si="71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8307</v>
      </c>
      <c r="O2282" t="s">
        <v>8307</v>
      </c>
      <c r="P2282" t="s">
        <v>8325</v>
      </c>
      <c r="Q2282" s="9">
        <f t="shared" si="70"/>
        <v>42234.624895833331</v>
      </c>
      <c r="R2282">
        <f t="shared" si="71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t="s">
        <v>8299</v>
      </c>
      <c r="P2283" t="s">
        <v>8300</v>
      </c>
      <c r="Q2283" s="9">
        <f t="shared" si="70"/>
        <v>40687.285844907405</v>
      </c>
      <c r="R2283">
        <f t="shared" si="71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8299</v>
      </c>
      <c r="O2284" t="s">
        <v>8299</v>
      </c>
      <c r="P2284" t="s">
        <v>8300</v>
      </c>
      <c r="Q2284" s="9">
        <f t="shared" si="70"/>
        <v>42323.17460648148</v>
      </c>
      <c r="R2284">
        <f t="shared" si="71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8299</v>
      </c>
      <c r="O2285" t="s">
        <v>8299</v>
      </c>
      <c r="P2285" t="s">
        <v>8300</v>
      </c>
      <c r="Q2285" s="9">
        <f t="shared" si="70"/>
        <v>40978.125046296293</v>
      </c>
      <c r="R2285">
        <f t="shared" si="71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8299</v>
      </c>
      <c r="O2286" t="s">
        <v>8299</v>
      </c>
      <c r="P2286" t="s">
        <v>8300</v>
      </c>
      <c r="Q2286" s="9">
        <f t="shared" si="70"/>
        <v>40585.796817129631</v>
      </c>
      <c r="R2286">
        <f t="shared" si="71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8299</v>
      </c>
      <c r="O2287" t="s">
        <v>8299</v>
      </c>
      <c r="P2287" t="s">
        <v>8300</v>
      </c>
      <c r="Q2287" s="9">
        <f t="shared" si="70"/>
        <v>41059.185682870368</v>
      </c>
      <c r="R2287">
        <f t="shared" si="71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8299</v>
      </c>
      <c r="O2288" t="s">
        <v>8299</v>
      </c>
      <c r="P2288" t="s">
        <v>8300</v>
      </c>
      <c r="Q2288" s="9">
        <f t="shared" si="70"/>
        <v>41494.963587962964</v>
      </c>
      <c r="R2288">
        <f t="shared" si="71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8299</v>
      </c>
      <c r="O2289" t="s">
        <v>8299</v>
      </c>
      <c r="P2289" t="s">
        <v>8300</v>
      </c>
      <c r="Q2289" s="9">
        <f t="shared" si="70"/>
        <v>41792.667361111111</v>
      </c>
      <c r="R2289">
        <f t="shared" si="71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8299</v>
      </c>
      <c r="O2290" t="s">
        <v>8299</v>
      </c>
      <c r="P2290" t="s">
        <v>8300</v>
      </c>
      <c r="Q2290" s="9">
        <f t="shared" si="70"/>
        <v>41067.827418981484</v>
      </c>
      <c r="R2290">
        <f t="shared" si="71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8299</v>
      </c>
      <c r="O2291" t="s">
        <v>8299</v>
      </c>
      <c r="P2291" t="s">
        <v>8300</v>
      </c>
      <c r="Q2291" s="9">
        <f t="shared" si="70"/>
        <v>41571.998379629629</v>
      </c>
      <c r="R2291">
        <f t="shared" si="71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8299</v>
      </c>
      <c r="O2292" t="s">
        <v>8299</v>
      </c>
      <c r="P2292" t="s">
        <v>8300</v>
      </c>
      <c r="Q2292" s="9">
        <f t="shared" si="70"/>
        <v>40070.253819444442</v>
      </c>
      <c r="R2292">
        <f t="shared" si="71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8299</v>
      </c>
      <c r="O2293" t="s">
        <v>8299</v>
      </c>
      <c r="P2293" t="s">
        <v>8300</v>
      </c>
      <c r="Q2293" s="9">
        <f t="shared" si="70"/>
        <v>40987.977060185185</v>
      </c>
      <c r="R2293">
        <f t="shared" si="71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8299</v>
      </c>
      <c r="O2294" t="s">
        <v>8299</v>
      </c>
      <c r="P2294" t="s">
        <v>8300</v>
      </c>
      <c r="Q2294" s="9">
        <f t="shared" si="70"/>
        <v>40987.697638888887</v>
      </c>
      <c r="R2294">
        <f t="shared" si="71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8299</v>
      </c>
      <c r="O2295" t="s">
        <v>8299</v>
      </c>
      <c r="P2295" t="s">
        <v>8300</v>
      </c>
      <c r="Q2295" s="9">
        <f t="shared" si="70"/>
        <v>41151.708321759259</v>
      </c>
      <c r="R2295">
        <f t="shared" si="71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8299</v>
      </c>
      <c r="O2296" t="s">
        <v>8299</v>
      </c>
      <c r="P2296" t="s">
        <v>8300</v>
      </c>
      <c r="Q2296" s="9">
        <f t="shared" si="70"/>
        <v>41264.72314814815</v>
      </c>
      <c r="R2296">
        <f t="shared" si="71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8299</v>
      </c>
      <c r="O2297" t="s">
        <v>8299</v>
      </c>
      <c r="P2297" t="s">
        <v>8300</v>
      </c>
      <c r="Q2297" s="9">
        <f t="shared" si="70"/>
        <v>41270.954351851848</v>
      </c>
      <c r="R2297">
        <f t="shared" si="71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8299</v>
      </c>
      <c r="O2298" t="s">
        <v>8299</v>
      </c>
      <c r="P2298" t="s">
        <v>8300</v>
      </c>
      <c r="Q2298" s="9">
        <f t="shared" si="70"/>
        <v>40927.731782407405</v>
      </c>
      <c r="R2298">
        <f t="shared" si="71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8299</v>
      </c>
      <c r="O2299" t="s">
        <v>8299</v>
      </c>
      <c r="P2299" t="s">
        <v>8300</v>
      </c>
      <c r="Q2299" s="9">
        <f t="shared" si="70"/>
        <v>40948.042233796295</v>
      </c>
      <c r="R2299">
        <f t="shared" si="71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8299</v>
      </c>
      <c r="O2300" t="s">
        <v>8299</v>
      </c>
      <c r="P2300" t="s">
        <v>8300</v>
      </c>
      <c r="Q2300" s="9">
        <f t="shared" si="70"/>
        <v>41694.84065972222</v>
      </c>
      <c r="R2300">
        <f t="shared" si="71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8299</v>
      </c>
      <c r="O2301" t="s">
        <v>8299</v>
      </c>
      <c r="P2301" t="s">
        <v>8300</v>
      </c>
      <c r="Q2301" s="9">
        <f t="shared" si="70"/>
        <v>40565.032511574071</v>
      </c>
      <c r="R2301">
        <f t="shared" si="71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8299</v>
      </c>
      <c r="O2302" t="s">
        <v>8299</v>
      </c>
      <c r="P2302" t="s">
        <v>8300</v>
      </c>
      <c r="Q2302" s="9">
        <f t="shared" si="70"/>
        <v>41074.727037037039</v>
      </c>
      <c r="R2302">
        <f t="shared" si="71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8299</v>
      </c>
      <c r="O2303" t="s">
        <v>8299</v>
      </c>
      <c r="P2303" t="s">
        <v>8303</v>
      </c>
      <c r="Q2303" s="9">
        <f t="shared" si="70"/>
        <v>41416.146944444445</v>
      </c>
      <c r="R2303">
        <f t="shared" si="71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8299</v>
      </c>
      <c r="O2304" t="s">
        <v>8299</v>
      </c>
      <c r="P2304" t="s">
        <v>8303</v>
      </c>
      <c r="Q2304" s="9">
        <f t="shared" si="70"/>
        <v>41605.868449074071</v>
      </c>
      <c r="R2304">
        <f t="shared" si="71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8299</v>
      </c>
      <c r="O2305" t="s">
        <v>8299</v>
      </c>
      <c r="P2305" t="s">
        <v>8303</v>
      </c>
      <c r="Q2305" s="9">
        <f t="shared" si="70"/>
        <v>40850.111064814817</v>
      </c>
      <c r="R2305">
        <f t="shared" si="71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8299</v>
      </c>
      <c r="O2306" t="s">
        <v>8299</v>
      </c>
      <c r="P2306" t="s">
        <v>8303</v>
      </c>
      <c r="Q2306" s="9">
        <f t="shared" ref="Q2306:Q2369" si="72">(((J2306/60)/60)/24)+DATE(1970,1,1)</f>
        <v>40502.815868055557</v>
      </c>
      <c r="R2306">
        <f t="shared" si="71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8299</v>
      </c>
      <c r="O2307" t="s">
        <v>8299</v>
      </c>
      <c r="P2307" t="s">
        <v>8303</v>
      </c>
      <c r="Q2307" s="9">
        <f t="shared" si="72"/>
        <v>41834.695277777777</v>
      </c>
      <c r="R2307">
        <f t="shared" ref="R2307:R2370" si="73">YEAR(Q2307)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8299</v>
      </c>
      <c r="O2308" t="s">
        <v>8299</v>
      </c>
      <c r="P2308" t="s">
        <v>8303</v>
      </c>
      <c r="Q2308" s="9">
        <f t="shared" si="72"/>
        <v>40948.16815972222</v>
      </c>
      <c r="R2308">
        <f t="shared" si="73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8299</v>
      </c>
      <c r="O2309" t="s">
        <v>8299</v>
      </c>
      <c r="P2309" t="s">
        <v>8303</v>
      </c>
      <c r="Q2309" s="9">
        <f t="shared" si="72"/>
        <v>41004.802465277775</v>
      </c>
      <c r="R2309">
        <f t="shared" si="73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8299</v>
      </c>
      <c r="O2310" t="s">
        <v>8299</v>
      </c>
      <c r="P2310" t="s">
        <v>8303</v>
      </c>
      <c r="Q2310" s="9">
        <f t="shared" si="72"/>
        <v>41851.962916666671</v>
      </c>
      <c r="R2310">
        <f t="shared" si="73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8299</v>
      </c>
      <c r="O2311" t="s">
        <v>8299</v>
      </c>
      <c r="P2311" t="s">
        <v>8303</v>
      </c>
      <c r="Q2311" s="9">
        <f t="shared" si="72"/>
        <v>41307.987696759257</v>
      </c>
      <c r="R2311">
        <f t="shared" si="73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8299</v>
      </c>
      <c r="O2312" t="s">
        <v>8299</v>
      </c>
      <c r="P2312" t="s">
        <v>8303</v>
      </c>
      <c r="Q2312" s="9">
        <f t="shared" si="72"/>
        <v>41324.79415509259</v>
      </c>
      <c r="R2312">
        <f t="shared" si="73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8299</v>
      </c>
      <c r="O2313" t="s">
        <v>8299</v>
      </c>
      <c r="P2313" t="s">
        <v>8303</v>
      </c>
      <c r="Q2313" s="9">
        <f t="shared" si="72"/>
        <v>41736.004502314812</v>
      </c>
      <c r="R2313">
        <f t="shared" si="73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8299</v>
      </c>
      <c r="O2314" t="s">
        <v>8299</v>
      </c>
      <c r="P2314" t="s">
        <v>8303</v>
      </c>
      <c r="Q2314" s="9">
        <f t="shared" si="72"/>
        <v>41716.632847222223</v>
      </c>
      <c r="R2314">
        <f t="shared" si="73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8299</v>
      </c>
      <c r="O2315" t="s">
        <v>8299</v>
      </c>
      <c r="P2315" t="s">
        <v>8303</v>
      </c>
      <c r="Q2315" s="9">
        <f t="shared" si="72"/>
        <v>41002.958634259259</v>
      </c>
      <c r="R2315">
        <f t="shared" si="73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8299</v>
      </c>
      <c r="O2316" t="s">
        <v>8299</v>
      </c>
      <c r="P2316" t="s">
        <v>8303</v>
      </c>
      <c r="Q2316" s="9">
        <f t="shared" si="72"/>
        <v>41037.551585648151</v>
      </c>
      <c r="R2316">
        <f t="shared" si="73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8299</v>
      </c>
      <c r="O2317" t="s">
        <v>8299</v>
      </c>
      <c r="P2317" t="s">
        <v>8303</v>
      </c>
      <c r="Q2317" s="9">
        <f t="shared" si="72"/>
        <v>41004.72619212963</v>
      </c>
      <c r="R2317">
        <f t="shared" si="73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8299</v>
      </c>
      <c r="O2318" t="s">
        <v>8299</v>
      </c>
      <c r="P2318" t="s">
        <v>8303</v>
      </c>
      <c r="Q2318" s="9">
        <f t="shared" si="72"/>
        <v>40079.725115740745</v>
      </c>
      <c r="R2318">
        <f t="shared" si="73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8299</v>
      </c>
      <c r="O2319" t="s">
        <v>8299</v>
      </c>
      <c r="P2319" t="s">
        <v>8303</v>
      </c>
      <c r="Q2319" s="9">
        <f t="shared" si="72"/>
        <v>40192.542233796295</v>
      </c>
      <c r="R2319">
        <f t="shared" si="73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8299</v>
      </c>
      <c r="O2320" t="s">
        <v>8299</v>
      </c>
      <c r="P2320" t="s">
        <v>8303</v>
      </c>
      <c r="Q2320" s="9">
        <f t="shared" si="72"/>
        <v>40050.643680555557</v>
      </c>
      <c r="R2320">
        <f t="shared" si="73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8299</v>
      </c>
      <c r="O2321" t="s">
        <v>8299</v>
      </c>
      <c r="P2321" t="s">
        <v>8303</v>
      </c>
      <c r="Q2321" s="9">
        <f t="shared" si="72"/>
        <v>41593.082002314812</v>
      </c>
      <c r="R2321">
        <f t="shared" si="73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8299</v>
      </c>
      <c r="O2322" t="s">
        <v>8299</v>
      </c>
      <c r="P2322" t="s">
        <v>8303</v>
      </c>
      <c r="Q2322" s="9">
        <f t="shared" si="72"/>
        <v>41696.817129629628</v>
      </c>
      <c r="R2322">
        <f t="shared" si="73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8310</v>
      </c>
      <c r="O2323" t="s">
        <v>8310</v>
      </c>
      <c r="P2323" t="s">
        <v>8326</v>
      </c>
      <c r="Q2323" s="9">
        <f t="shared" si="72"/>
        <v>42799.260428240741</v>
      </c>
      <c r="R2323">
        <f t="shared" si="73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8310</v>
      </c>
      <c r="O2324" t="s">
        <v>8310</v>
      </c>
      <c r="P2324" t="s">
        <v>8326</v>
      </c>
      <c r="Q2324" s="9">
        <f t="shared" si="72"/>
        <v>42804.895474537043</v>
      </c>
      <c r="R2324">
        <f t="shared" si="73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8310</v>
      </c>
      <c r="O2325" t="s">
        <v>8310</v>
      </c>
      <c r="P2325" t="s">
        <v>8326</v>
      </c>
      <c r="Q2325" s="9">
        <f t="shared" si="72"/>
        <v>42807.755173611105</v>
      </c>
      <c r="R2325">
        <f t="shared" si="73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8310</v>
      </c>
      <c r="O2326" t="s">
        <v>8310</v>
      </c>
      <c r="P2326" t="s">
        <v>8326</v>
      </c>
      <c r="Q2326" s="9">
        <f t="shared" si="72"/>
        <v>42790.885243055556</v>
      </c>
      <c r="R2326">
        <f t="shared" si="73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8310</v>
      </c>
      <c r="O2327" t="s">
        <v>8310</v>
      </c>
      <c r="P2327" t="s">
        <v>8326</v>
      </c>
      <c r="Q2327" s="9">
        <f t="shared" si="72"/>
        <v>42794.022349537037</v>
      </c>
      <c r="R2327">
        <f t="shared" si="73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8310</v>
      </c>
      <c r="O2328" t="s">
        <v>8310</v>
      </c>
      <c r="P2328" t="s">
        <v>8326</v>
      </c>
      <c r="Q2328" s="9">
        <f t="shared" si="72"/>
        <v>42804.034120370372</v>
      </c>
      <c r="R2328">
        <f t="shared" si="73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8310</v>
      </c>
      <c r="O2329" t="s">
        <v>8310</v>
      </c>
      <c r="P2329" t="s">
        <v>8326</v>
      </c>
      <c r="Q2329" s="9">
        <f t="shared" si="72"/>
        <v>41842.917129629634</v>
      </c>
      <c r="R2329">
        <f t="shared" si="73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8310</v>
      </c>
      <c r="O2330" t="s">
        <v>8310</v>
      </c>
      <c r="P2330" t="s">
        <v>8326</v>
      </c>
      <c r="Q2330" s="9">
        <f t="shared" si="72"/>
        <v>42139.781678240746</v>
      </c>
      <c r="R2330">
        <f t="shared" si="73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8310</v>
      </c>
      <c r="O2331" t="s">
        <v>8310</v>
      </c>
      <c r="P2331" t="s">
        <v>8326</v>
      </c>
      <c r="Q2331" s="9">
        <f t="shared" si="72"/>
        <v>41807.624374999999</v>
      </c>
      <c r="R2331">
        <f t="shared" si="73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8310</v>
      </c>
      <c r="O2332" t="s">
        <v>8310</v>
      </c>
      <c r="P2332" t="s">
        <v>8326</v>
      </c>
      <c r="Q2332" s="9">
        <f t="shared" si="72"/>
        <v>42332.89980324074</v>
      </c>
      <c r="R2332">
        <f t="shared" si="73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8310</v>
      </c>
      <c r="O2333" t="s">
        <v>8310</v>
      </c>
      <c r="P2333" t="s">
        <v>8326</v>
      </c>
      <c r="Q2333" s="9">
        <f t="shared" si="72"/>
        <v>41839.005671296298</v>
      </c>
      <c r="R2333">
        <f t="shared" si="73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8310</v>
      </c>
      <c r="O2334" t="s">
        <v>8310</v>
      </c>
      <c r="P2334" t="s">
        <v>8326</v>
      </c>
      <c r="Q2334" s="9">
        <f t="shared" si="72"/>
        <v>42011.628136574072</v>
      </c>
      <c r="R2334">
        <f t="shared" si="73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8310</v>
      </c>
      <c r="O2335" t="s">
        <v>8310</v>
      </c>
      <c r="P2335" t="s">
        <v>8326</v>
      </c>
      <c r="Q2335" s="9">
        <f t="shared" si="72"/>
        <v>41767.650347222225</v>
      </c>
      <c r="R2335">
        <f t="shared" si="73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8310</v>
      </c>
      <c r="O2336" t="s">
        <v>8310</v>
      </c>
      <c r="P2336" t="s">
        <v>8326</v>
      </c>
      <c r="Q2336" s="9">
        <f t="shared" si="72"/>
        <v>41918.670115740737</v>
      </c>
      <c r="R2336">
        <f t="shared" si="73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8310</v>
      </c>
      <c r="O2337" t="s">
        <v>8310</v>
      </c>
      <c r="P2337" t="s">
        <v>8326</v>
      </c>
      <c r="Q2337" s="9">
        <f t="shared" si="72"/>
        <v>41771.572256944448</v>
      </c>
      <c r="R2337">
        <f t="shared" si="73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8310</v>
      </c>
      <c r="O2338" t="s">
        <v>8310</v>
      </c>
      <c r="P2338" t="s">
        <v>8326</v>
      </c>
      <c r="Q2338" s="9">
        <f t="shared" si="72"/>
        <v>41666.924710648149</v>
      </c>
      <c r="R2338">
        <f t="shared" si="73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8310</v>
      </c>
      <c r="O2339" t="s">
        <v>8310</v>
      </c>
      <c r="P2339" t="s">
        <v>8326</v>
      </c>
      <c r="Q2339" s="9">
        <f t="shared" si="72"/>
        <v>41786.640543981484</v>
      </c>
      <c r="R2339">
        <f t="shared" si="73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8310</v>
      </c>
      <c r="O2340" t="s">
        <v>8310</v>
      </c>
      <c r="P2340" t="s">
        <v>8326</v>
      </c>
      <c r="Q2340" s="9">
        <f t="shared" si="72"/>
        <v>41789.896805555552</v>
      </c>
      <c r="R2340">
        <f t="shared" si="73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8310</v>
      </c>
      <c r="O2341" t="s">
        <v>8310</v>
      </c>
      <c r="P2341" t="s">
        <v>8326</v>
      </c>
      <c r="Q2341" s="9">
        <f t="shared" si="72"/>
        <v>42692.79987268518</v>
      </c>
      <c r="R2341">
        <f t="shared" si="73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8310</v>
      </c>
      <c r="O2342" t="s">
        <v>8310</v>
      </c>
      <c r="P2342" t="s">
        <v>8326</v>
      </c>
      <c r="Q2342" s="9">
        <f t="shared" si="72"/>
        <v>42643.642800925925</v>
      </c>
      <c r="R2342">
        <f t="shared" si="73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8293</v>
      </c>
      <c r="O2343" t="s">
        <v>8293</v>
      </c>
      <c r="P2343" t="s">
        <v>8294</v>
      </c>
      <c r="Q2343" s="9">
        <f t="shared" si="72"/>
        <v>42167.813703703709</v>
      </c>
      <c r="R2343">
        <f t="shared" si="73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8293</v>
      </c>
      <c r="O2344" t="s">
        <v>8293</v>
      </c>
      <c r="P2344" t="s">
        <v>8294</v>
      </c>
      <c r="Q2344" s="9">
        <f t="shared" si="72"/>
        <v>41897.702199074076</v>
      </c>
      <c r="R2344">
        <f t="shared" si="73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8293</v>
      </c>
      <c r="O2345" t="s">
        <v>8293</v>
      </c>
      <c r="P2345" t="s">
        <v>8294</v>
      </c>
      <c r="Q2345" s="9">
        <f t="shared" si="72"/>
        <v>42327.825289351851</v>
      </c>
      <c r="R2345">
        <f t="shared" si="73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8293</v>
      </c>
      <c r="O2346" t="s">
        <v>8293</v>
      </c>
      <c r="P2346" t="s">
        <v>8294</v>
      </c>
      <c r="Q2346" s="9">
        <f t="shared" si="72"/>
        <v>42515.727650462963</v>
      </c>
      <c r="R2346">
        <f t="shared" si="73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8293</v>
      </c>
      <c r="O2347" t="s">
        <v>8293</v>
      </c>
      <c r="P2347" t="s">
        <v>8294</v>
      </c>
      <c r="Q2347" s="9">
        <f t="shared" si="72"/>
        <v>42060.001805555556</v>
      </c>
      <c r="R2347">
        <f t="shared" si="73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8293</v>
      </c>
      <c r="O2348" t="s">
        <v>8293</v>
      </c>
      <c r="P2348" t="s">
        <v>8294</v>
      </c>
      <c r="Q2348" s="9">
        <f t="shared" si="72"/>
        <v>42615.79896990741</v>
      </c>
      <c r="R2348">
        <f t="shared" si="73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8293</v>
      </c>
      <c r="O2349" t="s">
        <v>8293</v>
      </c>
      <c r="P2349" t="s">
        <v>8294</v>
      </c>
      <c r="Q2349" s="9">
        <f t="shared" si="72"/>
        <v>42577.607361111113</v>
      </c>
      <c r="R2349">
        <f t="shared" si="73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8293</v>
      </c>
      <c r="O2350" t="s">
        <v>8293</v>
      </c>
      <c r="P2350" t="s">
        <v>8294</v>
      </c>
      <c r="Q2350" s="9">
        <f t="shared" si="72"/>
        <v>42360.932152777779</v>
      </c>
      <c r="R2350">
        <f t="shared" si="73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8293</v>
      </c>
      <c r="O2351" t="s">
        <v>8293</v>
      </c>
      <c r="P2351" t="s">
        <v>8294</v>
      </c>
      <c r="Q2351" s="9">
        <f t="shared" si="72"/>
        <v>42198.775787037041</v>
      </c>
      <c r="R2351">
        <f t="shared" si="73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8293</v>
      </c>
      <c r="O2352" t="s">
        <v>8293</v>
      </c>
      <c r="P2352" t="s">
        <v>8294</v>
      </c>
      <c r="Q2352" s="9">
        <f t="shared" si="72"/>
        <v>42708.842245370368</v>
      </c>
      <c r="R2352">
        <f t="shared" si="73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8293</v>
      </c>
      <c r="O2353" t="s">
        <v>8293</v>
      </c>
      <c r="P2353" t="s">
        <v>8294</v>
      </c>
      <c r="Q2353" s="9">
        <f t="shared" si="72"/>
        <v>42094.101145833338</v>
      </c>
      <c r="R2353">
        <f t="shared" si="73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8293</v>
      </c>
      <c r="O2354" t="s">
        <v>8293</v>
      </c>
      <c r="P2354" t="s">
        <v>8294</v>
      </c>
      <c r="Q2354" s="9">
        <f t="shared" si="72"/>
        <v>42101.633703703701</v>
      </c>
      <c r="R2354">
        <f t="shared" si="73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8293</v>
      </c>
      <c r="O2355" t="s">
        <v>8293</v>
      </c>
      <c r="P2355" t="s">
        <v>8294</v>
      </c>
      <c r="Q2355" s="9">
        <f t="shared" si="72"/>
        <v>42103.676180555558</v>
      </c>
      <c r="R2355">
        <f t="shared" si="73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8293</v>
      </c>
      <c r="O2356" t="s">
        <v>8293</v>
      </c>
      <c r="P2356" t="s">
        <v>8294</v>
      </c>
      <c r="Q2356" s="9">
        <f t="shared" si="72"/>
        <v>41954.722916666666</v>
      </c>
      <c r="R2356">
        <f t="shared" si="73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8293</v>
      </c>
      <c r="O2357" t="s">
        <v>8293</v>
      </c>
      <c r="P2357" t="s">
        <v>8294</v>
      </c>
      <c r="Q2357" s="9">
        <f t="shared" si="72"/>
        <v>42096.918240740735</v>
      </c>
      <c r="R2357">
        <f t="shared" si="73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8293</v>
      </c>
      <c r="O2358" t="s">
        <v>8293</v>
      </c>
      <c r="P2358" t="s">
        <v>8294</v>
      </c>
      <c r="Q2358" s="9">
        <f t="shared" si="72"/>
        <v>42130.78361111111</v>
      </c>
      <c r="R2358">
        <f t="shared" si="73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8293</v>
      </c>
      <c r="O2359" t="s">
        <v>8293</v>
      </c>
      <c r="P2359" t="s">
        <v>8294</v>
      </c>
      <c r="Q2359" s="9">
        <f t="shared" si="72"/>
        <v>42264.620115740734</v>
      </c>
      <c r="R2359">
        <f t="shared" si="73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8293</v>
      </c>
      <c r="O2360" t="s">
        <v>8293</v>
      </c>
      <c r="P2360" t="s">
        <v>8294</v>
      </c>
      <c r="Q2360" s="9">
        <f t="shared" si="72"/>
        <v>41978.930972222224</v>
      </c>
      <c r="R2360">
        <f t="shared" si="73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8293</v>
      </c>
      <c r="O2361" t="s">
        <v>8293</v>
      </c>
      <c r="P2361" t="s">
        <v>8294</v>
      </c>
      <c r="Q2361" s="9">
        <f t="shared" si="72"/>
        <v>42159.649583333332</v>
      </c>
      <c r="R2361">
        <f t="shared" si="73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8293</v>
      </c>
      <c r="O2362" t="s">
        <v>8293</v>
      </c>
      <c r="P2362" t="s">
        <v>8294</v>
      </c>
      <c r="Q2362" s="9">
        <f t="shared" si="72"/>
        <v>42377.70694444445</v>
      </c>
      <c r="R2362">
        <f t="shared" si="73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8293</v>
      </c>
      <c r="O2363" t="s">
        <v>8293</v>
      </c>
      <c r="P2363" t="s">
        <v>8294</v>
      </c>
      <c r="Q2363" s="9">
        <f t="shared" si="72"/>
        <v>42466.858888888892</v>
      </c>
      <c r="R2363">
        <f t="shared" si="73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8293</v>
      </c>
      <c r="O2364" t="s">
        <v>8293</v>
      </c>
      <c r="P2364" t="s">
        <v>8294</v>
      </c>
      <c r="Q2364" s="9">
        <f t="shared" si="72"/>
        <v>41954.688310185185</v>
      </c>
      <c r="R2364">
        <f t="shared" si="73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8293</v>
      </c>
      <c r="O2365" t="s">
        <v>8293</v>
      </c>
      <c r="P2365" t="s">
        <v>8294</v>
      </c>
      <c r="Q2365" s="9">
        <f t="shared" si="72"/>
        <v>42322.011574074073</v>
      </c>
      <c r="R2365">
        <f t="shared" si="73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8293</v>
      </c>
      <c r="O2366" t="s">
        <v>8293</v>
      </c>
      <c r="P2366" t="s">
        <v>8294</v>
      </c>
      <c r="Q2366" s="9">
        <f t="shared" si="72"/>
        <v>42248.934675925921</v>
      </c>
      <c r="R2366">
        <f t="shared" si="73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8293</v>
      </c>
      <c r="O2367" t="s">
        <v>8293</v>
      </c>
      <c r="P2367" t="s">
        <v>8294</v>
      </c>
      <c r="Q2367" s="9">
        <f t="shared" si="72"/>
        <v>42346.736400462964</v>
      </c>
      <c r="R2367">
        <f t="shared" si="73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8293</v>
      </c>
      <c r="O2368" t="s">
        <v>8293</v>
      </c>
      <c r="P2368" t="s">
        <v>8294</v>
      </c>
      <c r="Q2368" s="9">
        <f t="shared" si="72"/>
        <v>42268.531631944439</v>
      </c>
      <c r="R2368">
        <f t="shared" si="73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8293</v>
      </c>
      <c r="O2369" t="s">
        <v>8293</v>
      </c>
      <c r="P2369" t="s">
        <v>8294</v>
      </c>
      <c r="Q2369" s="9">
        <f t="shared" si="72"/>
        <v>42425.970092592594</v>
      </c>
      <c r="R2369">
        <f t="shared" si="73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8293</v>
      </c>
      <c r="O2370" t="s">
        <v>8293</v>
      </c>
      <c r="P2370" t="s">
        <v>8294</v>
      </c>
      <c r="Q2370" s="9">
        <f t="shared" ref="Q2370:Q2433" si="74">(((J2370/60)/60)/24)+DATE(1970,1,1)</f>
        <v>42063.721817129626</v>
      </c>
      <c r="R2370">
        <f t="shared" si="73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8293</v>
      </c>
      <c r="O2371" t="s">
        <v>8293</v>
      </c>
      <c r="P2371" t="s">
        <v>8294</v>
      </c>
      <c r="Q2371" s="9">
        <f t="shared" si="74"/>
        <v>42380.812627314815</v>
      </c>
      <c r="R2371">
        <f t="shared" ref="R2371:R2434" si="75">YEAR(Q2371)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8293</v>
      </c>
      <c r="O2372" t="s">
        <v>8293</v>
      </c>
      <c r="P2372" t="s">
        <v>8294</v>
      </c>
      <c r="Q2372" s="9">
        <f t="shared" si="74"/>
        <v>41961.18913194444</v>
      </c>
      <c r="R2372">
        <f t="shared" si="75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8293</v>
      </c>
      <c r="O2373" t="s">
        <v>8293</v>
      </c>
      <c r="P2373" t="s">
        <v>8294</v>
      </c>
      <c r="Q2373" s="9">
        <f t="shared" si="74"/>
        <v>42150.777731481481</v>
      </c>
      <c r="R2373">
        <f t="shared" si="75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8293</v>
      </c>
      <c r="O2374" t="s">
        <v>8293</v>
      </c>
      <c r="P2374" t="s">
        <v>8294</v>
      </c>
      <c r="Q2374" s="9">
        <f t="shared" si="74"/>
        <v>42088.069108796291</v>
      </c>
      <c r="R2374">
        <f t="shared" si="75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8293</v>
      </c>
      <c r="O2375" t="s">
        <v>8293</v>
      </c>
      <c r="P2375" t="s">
        <v>8294</v>
      </c>
      <c r="Q2375" s="9">
        <f t="shared" si="74"/>
        <v>42215.662314814821</v>
      </c>
      <c r="R2375">
        <f t="shared" si="75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8293</v>
      </c>
      <c r="O2376" t="s">
        <v>8293</v>
      </c>
      <c r="P2376" t="s">
        <v>8294</v>
      </c>
      <c r="Q2376" s="9">
        <f t="shared" si="74"/>
        <v>42017.843287037031</v>
      </c>
      <c r="R2376">
        <f t="shared" si="75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8293</v>
      </c>
      <c r="O2377" t="s">
        <v>8293</v>
      </c>
      <c r="P2377" t="s">
        <v>8294</v>
      </c>
      <c r="Q2377" s="9">
        <f t="shared" si="74"/>
        <v>42592.836076388892</v>
      </c>
      <c r="R2377">
        <f t="shared" si="75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8293</v>
      </c>
      <c r="O2378" t="s">
        <v>8293</v>
      </c>
      <c r="P2378" t="s">
        <v>8294</v>
      </c>
      <c r="Q2378" s="9">
        <f t="shared" si="74"/>
        <v>42318.925532407404</v>
      </c>
      <c r="R2378">
        <f t="shared" si="75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8293</v>
      </c>
      <c r="O2379" t="s">
        <v>8293</v>
      </c>
      <c r="P2379" t="s">
        <v>8294</v>
      </c>
      <c r="Q2379" s="9">
        <f t="shared" si="74"/>
        <v>42669.870173611111</v>
      </c>
      <c r="R2379">
        <f t="shared" si="75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8293</v>
      </c>
      <c r="O2380" t="s">
        <v>8293</v>
      </c>
      <c r="P2380" t="s">
        <v>8294</v>
      </c>
      <c r="Q2380" s="9">
        <f t="shared" si="74"/>
        <v>42213.013078703705</v>
      </c>
      <c r="R2380">
        <f t="shared" si="75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8293</v>
      </c>
      <c r="O2381" t="s">
        <v>8293</v>
      </c>
      <c r="P2381" t="s">
        <v>8294</v>
      </c>
      <c r="Q2381" s="9">
        <f t="shared" si="74"/>
        <v>42237.016388888893</v>
      </c>
      <c r="R2381">
        <f t="shared" si="75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8293</v>
      </c>
      <c r="O2382" t="s">
        <v>8293</v>
      </c>
      <c r="P2382" t="s">
        <v>8294</v>
      </c>
      <c r="Q2382" s="9">
        <f t="shared" si="74"/>
        <v>42248.793310185181</v>
      </c>
      <c r="R2382">
        <f t="shared" si="75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8293</v>
      </c>
      <c r="O2383" t="s">
        <v>8293</v>
      </c>
      <c r="P2383" t="s">
        <v>8294</v>
      </c>
      <c r="Q2383" s="9">
        <f t="shared" si="74"/>
        <v>42074.935740740737</v>
      </c>
      <c r="R2383">
        <f t="shared" si="75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8293</v>
      </c>
      <c r="O2384" t="s">
        <v>8293</v>
      </c>
      <c r="P2384" t="s">
        <v>8294</v>
      </c>
      <c r="Q2384" s="9">
        <f t="shared" si="74"/>
        <v>42195.187534722223</v>
      </c>
      <c r="R2384">
        <f t="shared" si="75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8293</v>
      </c>
      <c r="O2385" t="s">
        <v>8293</v>
      </c>
      <c r="P2385" t="s">
        <v>8294</v>
      </c>
      <c r="Q2385" s="9">
        <f t="shared" si="74"/>
        <v>42027.056793981479</v>
      </c>
      <c r="R2385">
        <f t="shared" si="75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8293</v>
      </c>
      <c r="O2386" t="s">
        <v>8293</v>
      </c>
      <c r="P2386" t="s">
        <v>8294</v>
      </c>
      <c r="Q2386" s="9">
        <f t="shared" si="74"/>
        <v>41927.067627314813</v>
      </c>
      <c r="R2386">
        <f t="shared" si="75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8293</v>
      </c>
      <c r="O2387" t="s">
        <v>8293</v>
      </c>
      <c r="P2387" t="s">
        <v>8294</v>
      </c>
      <c r="Q2387" s="9">
        <f t="shared" si="74"/>
        <v>42191.70175925926</v>
      </c>
      <c r="R2387">
        <f t="shared" si="75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8293</v>
      </c>
      <c r="O2388" t="s">
        <v>8293</v>
      </c>
      <c r="P2388" t="s">
        <v>8294</v>
      </c>
      <c r="Q2388" s="9">
        <f t="shared" si="74"/>
        <v>41954.838240740741</v>
      </c>
      <c r="R2388">
        <f t="shared" si="75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8293</v>
      </c>
      <c r="O2389" t="s">
        <v>8293</v>
      </c>
      <c r="P2389" t="s">
        <v>8294</v>
      </c>
      <c r="Q2389" s="9">
        <f t="shared" si="74"/>
        <v>42528.626620370371</v>
      </c>
      <c r="R2389">
        <f t="shared" si="75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8293</v>
      </c>
      <c r="O2390" t="s">
        <v>8293</v>
      </c>
      <c r="P2390" t="s">
        <v>8294</v>
      </c>
      <c r="Q2390" s="9">
        <f t="shared" si="74"/>
        <v>41989.853692129633</v>
      </c>
      <c r="R2390">
        <f t="shared" si="75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8293</v>
      </c>
      <c r="O2391" t="s">
        <v>8293</v>
      </c>
      <c r="P2391" t="s">
        <v>8294</v>
      </c>
      <c r="Q2391" s="9">
        <f t="shared" si="74"/>
        <v>42179.653379629628</v>
      </c>
      <c r="R2391">
        <f t="shared" si="75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8293</v>
      </c>
      <c r="O2392" t="s">
        <v>8293</v>
      </c>
      <c r="P2392" t="s">
        <v>8294</v>
      </c>
      <c r="Q2392" s="9">
        <f t="shared" si="74"/>
        <v>41968.262314814812</v>
      </c>
      <c r="R2392">
        <f t="shared" si="75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8293</v>
      </c>
      <c r="O2393" t="s">
        <v>8293</v>
      </c>
      <c r="P2393" t="s">
        <v>8294</v>
      </c>
      <c r="Q2393" s="9">
        <f t="shared" si="74"/>
        <v>42064.794490740736</v>
      </c>
      <c r="R2393">
        <f t="shared" si="75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8293</v>
      </c>
      <c r="O2394" t="s">
        <v>8293</v>
      </c>
      <c r="P2394" t="s">
        <v>8294</v>
      </c>
      <c r="Q2394" s="9">
        <f t="shared" si="74"/>
        <v>42276.120636574073</v>
      </c>
      <c r="R2394">
        <f t="shared" si="75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8293</v>
      </c>
      <c r="O2395" t="s">
        <v>8293</v>
      </c>
      <c r="P2395" t="s">
        <v>8294</v>
      </c>
      <c r="Q2395" s="9">
        <f t="shared" si="74"/>
        <v>42194.648344907408</v>
      </c>
      <c r="R2395">
        <f t="shared" si="75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8293</v>
      </c>
      <c r="O2396" t="s">
        <v>8293</v>
      </c>
      <c r="P2396" t="s">
        <v>8294</v>
      </c>
      <c r="Q2396" s="9">
        <f t="shared" si="74"/>
        <v>42031.362187499995</v>
      </c>
      <c r="R2396">
        <f t="shared" si="75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8293</v>
      </c>
      <c r="O2397" t="s">
        <v>8293</v>
      </c>
      <c r="P2397" t="s">
        <v>8294</v>
      </c>
      <c r="Q2397" s="9">
        <f t="shared" si="74"/>
        <v>42717.121377314819</v>
      </c>
      <c r="R2397">
        <f t="shared" si="75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8293</v>
      </c>
      <c r="O2398" t="s">
        <v>8293</v>
      </c>
      <c r="P2398" t="s">
        <v>8294</v>
      </c>
      <c r="Q2398" s="9">
        <f t="shared" si="74"/>
        <v>42262.849050925928</v>
      </c>
      <c r="R2398">
        <f t="shared" si="75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8293</v>
      </c>
      <c r="O2399" t="s">
        <v>8293</v>
      </c>
      <c r="P2399" t="s">
        <v>8294</v>
      </c>
      <c r="Q2399" s="9">
        <f t="shared" si="74"/>
        <v>41976.88490740741</v>
      </c>
      <c r="R2399">
        <f t="shared" si="75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8293</v>
      </c>
      <c r="O2400" t="s">
        <v>8293</v>
      </c>
      <c r="P2400" t="s">
        <v>8294</v>
      </c>
      <c r="Q2400" s="9">
        <f t="shared" si="74"/>
        <v>42157.916481481487</v>
      </c>
      <c r="R2400">
        <f t="shared" si="75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8293</v>
      </c>
      <c r="O2401" t="s">
        <v>8293</v>
      </c>
      <c r="P2401" t="s">
        <v>8294</v>
      </c>
      <c r="Q2401" s="9">
        <f t="shared" si="74"/>
        <v>41956.853078703702</v>
      </c>
      <c r="R2401">
        <f t="shared" si="75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8293</v>
      </c>
      <c r="O2402" t="s">
        <v>8293</v>
      </c>
      <c r="P2402" t="s">
        <v>8294</v>
      </c>
      <c r="Q2402" s="9">
        <f t="shared" si="74"/>
        <v>42444.268101851849</v>
      </c>
      <c r="R2402">
        <f t="shared" si="75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8310</v>
      </c>
      <c r="O2403" t="s">
        <v>8310</v>
      </c>
      <c r="P2403" t="s">
        <v>8311</v>
      </c>
      <c r="Q2403" s="9">
        <f t="shared" si="74"/>
        <v>42374.822870370372</v>
      </c>
      <c r="R2403">
        <f t="shared" si="75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8310</v>
      </c>
      <c r="O2404" t="s">
        <v>8310</v>
      </c>
      <c r="P2404" t="s">
        <v>8311</v>
      </c>
      <c r="Q2404" s="9">
        <f t="shared" si="74"/>
        <v>42107.679756944446</v>
      </c>
      <c r="R2404">
        <f t="shared" si="75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8310</v>
      </c>
      <c r="O2405" t="s">
        <v>8310</v>
      </c>
      <c r="P2405" t="s">
        <v>8311</v>
      </c>
      <c r="Q2405" s="9">
        <f t="shared" si="74"/>
        <v>42399.882615740738</v>
      </c>
      <c r="R2405">
        <f t="shared" si="75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8310</v>
      </c>
      <c r="O2406" t="s">
        <v>8310</v>
      </c>
      <c r="P2406" t="s">
        <v>8311</v>
      </c>
      <c r="Q2406" s="9">
        <f t="shared" si="74"/>
        <v>42342.03943287037</v>
      </c>
      <c r="R2406">
        <f t="shared" si="75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8310</v>
      </c>
      <c r="O2407" t="s">
        <v>8310</v>
      </c>
      <c r="P2407" t="s">
        <v>8311</v>
      </c>
      <c r="Q2407" s="9">
        <f t="shared" si="74"/>
        <v>42595.585358796292</v>
      </c>
      <c r="R2407">
        <f t="shared" si="75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8310</v>
      </c>
      <c r="O2408" t="s">
        <v>8310</v>
      </c>
      <c r="P2408" t="s">
        <v>8311</v>
      </c>
      <c r="Q2408" s="9">
        <f t="shared" si="74"/>
        <v>41983.110995370371</v>
      </c>
      <c r="R2408">
        <f t="shared" si="75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8310</v>
      </c>
      <c r="O2409" t="s">
        <v>8310</v>
      </c>
      <c r="P2409" t="s">
        <v>8311</v>
      </c>
      <c r="Q2409" s="9">
        <f t="shared" si="74"/>
        <v>42082.575555555552</v>
      </c>
      <c r="R2409">
        <f t="shared" si="75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8310</v>
      </c>
      <c r="O2410" t="s">
        <v>8310</v>
      </c>
      <c r="P2410" t="s">
        <v>8311</v>
      </c>
      <c r="Q2410" s="9">
        <f t="shared" si="74"/>
        <v>41919.140706018516</v>
      </c>
      <c r="R2410">
        <f t="shared" si="75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8310</v>
      </c>
      <c r="O2411" t="s">
        <v>8310</v>
      </c>
      <c r="P2411" t="s">
        <v>8311</v>
      </c>
      <c r="Q2411" s="9">
        <f t="shared" si="74"/>
        <v>42204.875868055555</v>
      </c>
      <c r="R2411">
        <f t="shared" si="75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8310</v>
      </c>
      <c r="O2412" t="s">
        <v>8310</v>
      </c>
      <c r="P2412" t="s">
        <v>8311</v>
      </c>
      <c r="Q2412" s="9">
        <f t="shared" si="74"/>
        <v>42224.408275462964</v>
      </c>
      <c r="R2412">
        <f t="shared" si="75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8310</v>
      </c>
      <c r="O2413" t="s">
        <v>8310</v>
      </c>
      <c r="P2413" t="s">
        <v>8311</v>
      </c>
      <c r="Q2413" s="9">
        <f t="shared" si="74"/>
        <v>42211.732430555552</v>
      </c>
      <c r="R2413">
        <f t="shared" si="75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8310</v>
      </c>
      <c r="O2414" t="s">
        <v>8310</v>
      </c>
      <c r="P2414" t="s">
        <v>8311</v>
      </c>
      <c r="Q2414" s="9">
        <f t="shared" si="74"/>
        <v>42655.736956018518</v>
      </c>
      <c r="R2414">
        <f t="shared" si="75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8310</v>
      </c>
      <c r="O2415" t="s">
        <v>8310</v>
      </c>
      <c r="P2415" t="s">
        <v>8311</v>
      </c>
      <c r="Q2415" s="9">
        <f t="shared" si="74"/>
        <v>41760.10974537037</v>
      </c>
      <c r="R2415">
        <f t="shared" si="75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8310</v>
      </c>
      <c r="O2416" t="s">
        <v>8310</v>
      </c>
      <c r="P2416" t="s">
        <v>8311</v>
      </c>
      <c r="Q2416" s="9">
        <f t="shared" si="74"/>
        <v>42198.695138888885</v>
      </c>
      <c r="R2416">
        <f t="shared" si="75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8310</v>
      </c>
      <c r="O2417" t="s">
        <v>8310</v>
      </c>
      <c r="P2417" t="s">
        <v>8311</v>
      </c>
      <c r="Q2417" s="9">
        <f t="shared" si="74"/>
        <v>42536.862800925926</v>
      </c>
      <c r="R2417">
        <f t="shared" si="75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8310</v>
      </c>
      <c r="O2418" t="s">
        <v>8310</v>
      </c>
      <c r="P2418" t="s">
        <v>8311</v>
      </c>
      <c r="Q2418" s="9">
        <f t="shared" si="74"/>
        <v>42019.737766203703</v>
      </c>
      <c r="R2418">
        <f t="shared" si="75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8310</v>
      </c>
      <c r="O2419" t="s">
        <v>8310</v>
      </c>
      <c r="P2419" t="s">
        <v>8311</v>
      </c>
      <c r="Q2419" s="9">
        <f t="shared" si="74"/>
        <v>41831.884108796294</v>
      </c>
      <c r="R2419">
        <f t="shared" si="75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8310</v>
      </c>
      <c r="O2420" t="s">
        <v>8310</v>
      </c>
      <c r="P2420" t="s">
        <v>8311</v>
      </c>
      <c r="Q2420" s="9">
        <f t="shared" si="74"/>
        <v>42027.856990740736</v>
      </c>
      <c r="R2420">
        <f t="shared" si="75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8310</v>
      </c>
      <c r="O2421" t="s">
        <v>8310</v>
      </c>
      <c r="P2421" t="s">
        <v>8311</v>
      </c>
      <c r="Q2421" s="9">
        <f t="shared" si="74"/>
        <v>41993.738298611104</v>
      </c>
      <c r="R2421">
        <f t="shared" si="75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8310</v>
      </c>
      <c r="O2422" t="s">
        <v>8310</v>
      </c>
      <c r="P2422" t="s">
        <v>8311</v>
      </c>
      <c r="Q2422" s="9">
        <f t="shared" si="74"/>
        <v>41893.028877314813</v>
      </c>
      <c r="R2422">
        <f t="shared" si="75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8310</v>
      </c>
      <c r="O2423" t="s">
        <v>8310</v>
      </c>
      <c r="P2423" t="s">
        <v>8311</v>
      </c>
      <c r="Q2423" s="9">
        <f t="shared" si="74"/>
        <v>42026.687453703707</v>
      </c>
      <c r="R2423">
        <f t="shared" si="75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8310</v>
      </c>
      <c r="O2424" t="s">
        <v>8310</v>
      </c>
      <c r="P2424" t="s">
        <v>8311</v>
      </c>
      <c r="Q2424" s="9">
        <f t="shared" si="74"/>
        <v>42044.724953703699</v>
      </c>
      <c r="R2424">
        <f t="shared" si="75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8310</v>
      </c>
      <c r="O2425" t="s">
        <v>8310</v>
      </c>
      <c r="P2425" t="s">
        <v>8311</v>
      </c>
      <c r="Q2425" s="9">
        <f t="shared" si="74"/>
        <v>41974.704745370371</v>
      </c>
      <c r="R2425">
        <f t="shared" si="75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8310</v>
      </c>
      <c r="O2426" t="s">
        <v>8310</v>
      </c>
      <c r="P2426" t="s">
        <v>8311</v>
      </c>
      <c r="Q2426" s="9">
        <f t="shared" si="74"/>
        <v>41909.892453703702</v>
      </c>
      <c r="R2426">
        <f t="shared" si="75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8310</v>
      </c>
      <c r="O2427" t="s">
        <v>8310</v>
      </c>
      <c r="P2427" t="s">
        <v>8311</v>
      </c>
      <c r="Q2427" s="9">
        <f t="shared" si="74"/>
        <v>42502.913761574076</v>
      </c>
      <c r="R2427">
        <f t="shared" si="75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8310</v>
      </c>
      <c r="O2428" t="s">
        <v>8310</v>
      </c>
      <c r="P2428" t="s">
        <v>8311</v>
      </c>
      <c r="Q2428" s="9">
        <f t="shared" si="74"/>
        <v>42164.170046296291</v>
      </c>
      <c r="R2428">
        <f t="shared" si="75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8310</v>
      </c>
      <c r="O2429" t="s">
        <v>8310</v>
      </c>
      <c r="P2429" t="s">
        <v>8311</v>
      </c>
      <c r="Q2429" s="9">
        <f t="shared" si="74"/>
        <v>42412.318668981476</v>
      </c>
      <c r="R2429">
        <f t="shared" si="75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8310</v>
      </c>
      <c r="O2430" t="s">
        <v>8310</v>
      </c>
      <c r="P2430" t="s">
        <v>8311</v>
      </c>
      <c r="Q2430" s="9">
        <f t="shared" si="74"/>
        <v>42045.784155092595</v>
      </c>
      <c r="R2430">
        <f t="shared" si="75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8310</v>
      </c>
      <c r="O2431" t="s">
        <v>8310</v>
      </c>
      <c r="P2431" t="s">
        <v>8311</v>
      </c>
      <c r="Q2431" s="9">
        <f t="shared" si="74"/>
        <v>42734.879236111112</v>
      </c>
      <c r="R2431">
        <f t="shared" si="75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8310</v>
      </c>
      <c r="O2432" t="s">
        <v>8310</v>
      </c>
      <c r="P2432" t="s">
        <v>8311</v>
      </c>
      <c r="Q2432" s="9">
        <f t="shared" si="74"/>
        <v>42382.130833333329</v>
      </c>
      <c r="R2432">
        <f t="shared" si="75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8310</v>
      </c>
      <c r="O2433" t="s">
        <v>8310</v>
      </c>
      <c r="P2433" t="s">
        <v>8311</v>
      </c>
      <c r="Q2433" s="9">
        <f t="shared" si="74"/>
        <v>42489.099687499998</v>
      </c>
      <c r="R2433">
        <f t="shared" si="75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8310</v>
      </c>
      <c r="O2434" t="s">
        <v>8310</v>
      </c>
      <c r="P2434" t="s">
        <v>8311</v>
      </c>
      <c r="Q2434" s="9">
        <f t="shared" ref="Q2434:Q2497" si="76">(((J2434/60)/60)/24)+DATE(1970,1,1)</f>
        <v>42041.218715277777</v>
      </c>
      <c r="R2434">
        <f t="shared" si="75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8310</v>
      </c>
      <c r="O2435" t="s">
        <v>8310</v>
      </c>
      <c r="P2435" t="s">
        <v>8311</v>
      </c>
      <c r="Q2435" s="9">
        <f t="shared" si="76"/>
        <v>42397.89980324074</v>
      </c>
      <c r="R2435">
        <f t="shared" ref="R2435:R2498" si="77">YEAR(Q2435)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8310</v>
      </c>
      <c r="O2436" t="s">
        <v>8310</v>
      </c>
      <c r="P2436" t="s">
        <v>8311</v>
      </c>
      <c r="Q2436" s="9">
        <f t="shared" si="76"/>
        <v>42180.18604166666</v>
      </c>
      <c r="R2436">
        <f t="shared" si="77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8310</v>
      </c>
      <c r="O2437" t="s">
        <v>8310</v>
      </c>
      <c r="P2437" t="s">
        <v>8311</v>
      </c>
      <c r="Q2437" s="9">
        <f t="shared" si="76"/>
        <v>42252.277615740735</v>
      </c>
      <c r="R2437">
        <f t="shared" si="77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8310</v>
      </c>
      <c r="O2438" t="s">
        <v>8310</v>
      </c>
      <c r="P2438" t="s">
        <v>8311</v>
      </c>
      <c r="Q2438" s="9">
        <f t="shared" si="76"/>
        <v>42338.615393518514</v>
      </c>
      <c r="R2438">
        <f t="shared" si="77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8310</v>
      </c>
      <c r="O2439" t="s">
        <v>8310</v>
      </c>
      <c r="P2439" t="s">
        <v>8311</v>
      </c>
      <c r="Q2439" s="9">
        <f t="shared" si="76"/>
        <v>42031.965138888889</v>
      </c>
      <c r="R2439">
        <f t="shared" si="77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8310</v>
      </c>
      <c r="O2440" t="s">
        <v>8310</v>
      </c>
      <c r="P2440" t="s">
        <v>8311</v>
      </c>
      <c r="Q2440" s="9">
        <f t="shared" si="76"/>
        <v>42285.91506944444</v>
      </c>
      <c r="R2440">
        <f t="shared" si="77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8310</v>
      </c>
      <c r="O2441" t="s">
        <v>8310</v>
      </c>
      <c r="P2441" t="s">
        <v>8311</v>
      </c>
      <c r="Q2441" s="9">
        <f t="shared" si="76"/>
        <v>42265.818622685183</v>
      </c>
      <c r="R2441">
        <f t="shared" si="77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8310</v>
      </c>
      <c r="O2442" t="s">
        <v>8310</v>
      </c>
      <c r="P2442" t="s">
        <v>8311</v>
      </c>
      <c r="Q2442" s="9">
        <f t="shared" si="76"/>
        <v>42383.899456018517</v>
      </c>
      <c r="R2442">
        <f t="shared" si="77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8310</v>
      </c>
      <c r="O2443" t="s">
        <v>8310</v>
      </c>
      <c r="P2443" t="s">
        <v>8326</v>
      </c>
      <c r="Q2443" s="9">
        <f t="shared" si="76"/>
        <v>42187.125625000001</v>
      </c>
      <c r="R2443">
        <f t="shared" si="77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8310</v>
      </c>
      <c r="O2444" t="s">
        <v>8310</v>
      </c>
      <c r="P2444" t="s">
        <v>8326</v>
      </c>
      <c r="Q2444" s="9">
        <f t="shared" si="76"/>
        <v>42052.666990740734</v>
      </c>
      <c r="R2444">
        <f t="shared" si="77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8310</v>
      </c>
      <c r="O2445" t="s">
        <v>8310</v>
      </c>
      <c r="P2445" t="s">
        <v>8326</v>
      </c>
      <c r="Q2445" s="9">
        <f t="shared" si="76"/>
        <v>41836.625254629631</v>
      </c>
      <c r="R2445">
        <f t="shared" si="77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8310</v>
      </c>
      <c r="O2446" t="s">
        <v>8310</v>
      </c>
      <c r="P2446" t="s">
        <v>8326</v>
      </c>
      <c r="Q2446" s="9">
        <f t="shared" si="76"/>
        <v>42485.754525462966</v>
      </c>
      <c r="R2446">
        <f t="shared" si="77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8310</v>
      </c>
      <c r="O2447" t="s">
        <v>8310</v>
      </c>
      <c r="P2447" t="s">
        <v>8326</v>
      </c>
      <c r="Q2447" s="9">
        <f t="shared" si="76"/>
        <v>42243.190057870372</v>
      </c>
      <c r="R2447">
        <f t="shared" si="77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8310</v>
      </c>
      <c r="O2448" t="s">
        <v>8310</v>
      </c>
      <c r="P2448" t="s">
        <v>8326</v>
      </c>
      <c r="Q2448" s="9">
        <f t="shared" si="76"/>
        <v>42670.602673611109</v>
      </c>
      <c r="R2448">
        <f t="shared" si="77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8310</v>
      </c>
      <c r="O2449" t="s">
        <v>8310</v>
      </c>
      <c r="P2449" t="s">
        <v>8326</v>
      </c>
      <c r="Q2449" s="9">
        <f t="shared" si="76"/>
        <v>42654.469826388886</v>
      </c>
      <c r="R2449">
        <f t="shared" si="77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8310</v>
      </c>
      <c r="O2450" t="s">
        <v>8310</v>
      </c>
      <c r="P2450" t="s">
        <v>8326</v>
      </c>
      <c r="Q2450" s="9">
        <f t="shared" si="76"/>
        <v>42607.316122685181</v>
      </c>
      <c r="R2450">
        <f t="shared" si="77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8310</v>
      </c>
      <c r="O2451" t="s">
        <v>8310</v>
      </c>
      <c r="P2451" t="s">
        <v>8326</v>
      </c>
      <c r="Q2451" s="9">
        <f t="shared" si="76"/>
        <v>41943.142534722225</v>
      </c>
      <c r="R2451">
        <f t="shared" si="77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8310</v>
      </c>
      <c r="O2452" t="s">
        <v>8310</v>
      </c>
      <c r="P2452" t="s">
        <v>8326</v>
      </c>
      <c r="Q2452" s="9">
        <f t="shared" si="76"/>
        <v>41902.07240740741</v>
      </c>
      <c r="R2452">
        <f t="shared" si="77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8310</v>
      </c>
      <c r="O2453" t="s">
        <v>8310</v>
      </c>
      <c r="P2453" t="s">
        <v>8326</v>
      </c>
      <c r="Q2453" s="9">
        <f t="shared" si="76"/>
        <v>42779.908449074079</v>
      </c>
      <c r="R2453">
        <f t="shared" si="77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8310</v>
      </c>
      <c r="O2454" t="s">
        <v>8310</v>
      </c>
      <c r="P2454" t="s">
        <v>8326</v>
      </c>
      <c r="Q2454" s="9">
        <f t="shared" si="76"/>
        <v>42338.84375</v>
      </c>
      <c r="R2454">
        <f t="shared" si="77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8310</v>
      </c>
      <c r="O2455" t="s">
        <v>8310</v>
      </c>
      <c r="P2455" t="s">
        <v>8326</v>
      </c>
      <c r="Q2455" s="9">
        <f t="shared" si="76"/>
        <v>42738.692233796297</v>
      </c>
      <c r="R2455">
        <f t="shared" si="77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8310</v>
      </c>
      <c r="O2456" t="s">
        <v>8310</v>
      </c>
      <c r="P2456" t="s">
        <v>8326</v>
      </c>
      <c r="Q2456" s="9">
        <f t="shared" si="76"/>
        <v>42770.201481481476</v>
      </c>
      <c r="R2456">
        <f t="shared" si="77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8310</v>
      </c>
      <c r="O2457" t="s">
        <v>8310</v>
      </c>
      <c r="P2457" t="s">
        <v>8326</v>
      </c>
      <c r="Q2457" s="9">
        <f t="shared" si="76"/>
        <v>42452.781828703708</v>
      </c>
      <c r="R2457">
        <f t="shared" si="77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8310</v>
      </c>
      <c r="O2458" t="s">
        <v>8310</v>
      </c>
      <c r="P2458" t="s">
        <v>8326</v>
      </c>
      <c r="Q2458" s="9">
        <f t="shared" si="76"/>
        <v>42761.961099537039</v>
      </c>
      <c r="R2458">
        <f t="shared" si="77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8310</v>
      </c>
      <c r="O2459" t="s">
        <v>8310</v>
      </c>
      <c r="P2459" t="s">
        <v>8326</v>
      </c>
      <c r="Q2459" s="9">
        <f t="shared" si="76"/>
        <v>42423.602500000001</v>
      </c>
      <c r="R2459">
        <f t="shared" si="77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8310</v>
      </c>
      <c r="O2460" t="s">
        <v>8310</v>
      </c>
      <c r="P2460" t="s">
        <v>8326</v>
      </c>
      <c r="Q2460" s="9">
        <f t="shared" si="76"/>
        <v>42495.871736111112</v>
      </c>
      <c r="R2460">
        <f t="shared" si="77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8310</v>
      </c>
      <c r="O2461" t="s">
        <v>8310</v>
      </c>
      <c r="P2461" t="s">
        <v>8326</v>
      </c>
      <c r="Q2461" s="9">
        <f t="shared" si="76"/>
        <v>42407.637557870374</v>
      </c>
      <c r="R2461">
        <f t="shared" si="77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8310</v>
      </c>
      <c r="O2462" t="s">
        <v>8310</v>
      </c>
      <c r="P2462" t="s">
        <v>8326</v>
      </c>
      <c r="Q2462" s="9">
        <f t="shared" si="76"/>
        <v>42704.187118055561</v>
      </c>
      <c r="R2462">
        <f t="shared" si="77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8299</v>
      </c>
      <c r="O2463" t="s">
        <v>8299</v>
      </c>
      <c r="P2463" t="s">
        <v>8303</v>
      </c>
      <c r="Q2463" s="9">
        <f t="shared" si="76"/>
        <v>40784.012696759259</v>
      </c>
      <c r="R2463">
        <f t="shared" si="77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8299</v>
      </c>
      <c r="O2464" t="s">
        <v>8299</v>
      </c>
      <c r="P2464" t="s">
        <v>8303</v>
      </c>
      <c r="Q2464" s="9">
        <f t="shared" si="76"/>
        <v>41089.186296296299</v>
      </c>
      <c r="R2464">
        <f t="shared" si="77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8299</v>
      </c>
      <c r="O2465" t="s">
        <v>8299</v>
      </c>
      <c r="P2465" t="s">
        <v>8303</v>
      </c>
      <c r="Q2465" s="9">
        <f t="shared" si="76"/>
        <v>41341.111400462964</v>
      </c>
      <c r="R2465">
        <f t="shared" si="77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8299</v>
      </c>
      <c r="O2466" t="s">
        <v>8299</v>
      </c>
      <c r="P2466" t="s">
        <v>8303</v>
      </c>
      <c r="Q2466" s="9">
        <f t="shared" si="76"/>
        <v>42248.90042824074</v>
      </c>
      <c r="R2466">
        <f t="shared" si="77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8299</v>
      </c>
      <c r="O2467" t="s">
        <v>8299</v>
      </c>
      <c r="P2467" t="s">
        <v>8303</v>
      </c>
      <c r="Q2467" s="9">
        <f t="shared" si="76"/>
        <v>41145.719305555554</v>
      </c>
      <c r="R2467">
        <f t="shared" si="77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8299</v>
      </c>
      <c r="O2468" t="s">
        <v>8299</v>
      </c>
      <c r="P2468" t="s">
        <v>8303</v>
      </c>
      <c r="Q2468" s="9">
        <f t="shared" si="76"/>
        <v>41373.102465277778</v>
      </c>
      <c r="R2468">
        <f t="shared" si="77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8299</v>
      </c>
      <c r="O2469" t="s">
        <v>8299</v>
      </c>
      <c r="P2469" t="s">
        <v>8303</v>
      </c>
      <c r="Q2469" s="9">
        <f t="shared" si="76"/>
        <v>41025.874201388891</v>
      </c>
      <c r="R2469">
        <f t="shared" si="77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8299</v>
      </c>
      <c r="O2470" t="s">
        <v>8299</v>
      </c>
      <c r="P2470" t="s">
        <v>8303</v>
      </c>
      <c r="Q2470" s="9">
        <f t="shared" si="76"/>
        <v>41174.154178240737</v>
      </c>
      <c r="R2470">
        <f t="shared" si="77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8299</v>
      </c>
      <c r="O2471" t="s">
        <v>8299</v>
      </c>
      <c r="P2471" t="s">
        <v>8303</v>
      </c>
      <c r="Q2471" s="9">
        <f t="shared" si="76"/>
        <v>40557.429733796293</v>
      </c>
      <c r="R2471">
        <f t="shared" si="77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8299</v>
      </c>
      <c r="O2472" t="s">
        <v>8299</v>
      </c>
      <c r="P2472" t="s">
        <v>8303</v>
      </c>
      <c r="Q2472" s="9">
        <f t="shared" si="76"/>
        <v>41023.07471064815</v>
      </c>
      <c r="R2472">
        <f t="shared" si="77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8299</v>
      </c>
      <c r="O2473" t="s">
        <v>8299</v>
      </c>
      <c r="P2473" t="s">
        <v>8303</v>
      </c>
      <c r="Q2473" s="9">
        <f t="shared" si="76"/>
        <v>40893.992962962962</v>
      </c>
      <c r="R2473">
        <f t="shared" si="77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8299</v>
      </c>
      <c r="O2474" t="s">
        <v>8299</v>
      </c>
      <c r="P2474" t="s">
        <v>8303</v>
      </c>
      <c r="Q2474" s="9">
        <f t="shared" si="76"/>
        <v>40354.11550925926</v>
      </c>
      <c r="R2474">
        <f t="shared" si="77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8299</v>
      </c>
      <c r="O2475" t="s">
        <v>8299</v>
      </c>
      <c r="P2475" t="s">
        <v>8303</v>
      </c>
      <c r="Q2475" s="9">
        <f t="shared" si="76"/>
        <v>41193.748483796298</v>
      </c>
      <c r="R2475">
        <f t="shared" si="77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8299</v>
      </c>
      <c r="O2476" t="s">
        <v>8299</v>
      </c>
      <c r="P2476" t="s">
        <v>8303</v>
      </c>
      <c r="Q2476" s="9">
        <f t="shared" si="76"/>
        <v>40417.011296296296</v>
      </c>
      <c r="R2476">
        <f t="shared" si="77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8299</v>
      </c>
      <c r="O2477" t="s">
        <v>8299</v>
      </c>
      <c r="P2477" t="s">
        <v>8303</v>
      </c>
      <c r="Q2477" s="9">
        <f t="shared" si="76"/>
        <v>40310.287673611114</v>
      </c>
      <c r="R2477">
        <f t="shared" si="77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8299</v>
      </c>
      <c r="O2478" t="s">
        <v>8299</v>
      </c>
      <c r="P2478" t="s">
        <v>8303</v>
      </c>
      <c r="Q2478" s="9">
        <f t="shared" si="76"/>
        <v>41913.328356481477</v>
      </c>
      <c r="R2478">
        <f t="shared" si="77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8299</v>
      </c>
      <c r="O2479" t="s">
        <v>8299</v>
      </c>
      <c r="P2479" t="s">
        <v>8303</v>
      </c>
      <c r="Q2479" s="9">
        <f t="shared" si="76"/>
        <v>41088.691493055558</v>
      </c>
      <c r="R2479">
        <f t="shared" si="77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8299</v>
      </c>
      <c r="O2480" t="s">
        <v>8299</v>
      </c>
      <c r="P2480" t="s">
        <v>8303</v>
      </c>
      <c r="Q2480" s="9">
        <f t="shared" si="76"/>
        <v>41257.950381944444</v>
      </c>
      <c r="R2480">
        <f t="shared" si="77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8299</v>
      </c>
      <c r="O2481" t="s">
        <v>8299</v>
      </c>
      <c r="P2481" t="s">
        <v>8303</v>
      </c>
      <c r="Q2481" s="9">
        <f t="shared" si="76"/>
        <v>41107.726782407408</v>
      </c>
      <c r="R2481">
        <f t="shared" si="77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8299</v>
      </c>
      <c r="O2482" t="s">
        <v>8299</v>
      </c>
      <c r="P2482" t="s">
        <v>8303</v>
      </c>
      <c r="Q2482" s="9">
        <f t="shared" si="76"/>
        <v>42227.936157407406</v>
      </c>
      <c r="R2482">
        <f t="shared" si="77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8299</v>
      </c>
      <c r="O2483" t="s">
        <v>8299</v>
      </c>
      <c r="P2483" t="s">
        <v>8303</v>
      </c>
      <c r="Q2483" s="9">
        <f t="shared" si="76"/>
        <v>40999.645925925928</v>
      </c>
      <c r="R2483">
        <f t="shared" si="77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8299</v>
      </c>
      <c r="O2484" t="s">
        <v>8299</v>
      </c>
      <c r="P2484" t="s">
        <v>8303</v>
      </c>
      <c r="Q2484" s="9">
        <f t="shared" si="76"/>
        <v>40711.782210648147</v>
      </c>
      <c r="R2484">
        <f t="shared" si="77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8299</v>
      </c>
      <c r="O2485" t="s">
        <v>8299</v>
      </c>
      <c r="P2485" t="s">
        <v>8303</v>
      </c>
      <c r="Q2485" s="9">
        <f t="shared" si="76"/>
        <v>40970.750034722223</v>
      </c>
      <c r="R2485">
        <f t="shared" si="77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8299</v>
      </c>
      <c r="O2486" t="s">
        <v>8299</v>
      </c>
      <c r="P2486" t="s">
        <v>8303</v>
      </c>
      <c r="Q2486" s="9">
        <f t="shared" si="76"/>
        <v>40771.916701388887</v>
      </c>
      <c r="R2486">
        <f t="shared" si="77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8299</v>
      </c>
      <c r="O2487" t="s">
        <v>8299</v>
      </c>
      <c r="P2487" t="s">
        <v>8303</v>
      </c>
      <c r="Q2487" s="9">
        <f t="shared" si="76"/>
        <v>40793.998599537037</v>
      </c>
      <c r="R2487">
        <f t="shared" si="77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8299</v>
      </c>
      <c r="O2488" t="s">
        <v>8299</v>
      </c>
      <c r="P2488" t="s">
        <v>8303</v>
      </c>
      <c r="Q2488" s="9">
        <f t="shared" si="76"/>
        <v>40991.708055555559</v>
      </c>
      <c r="R2488">
        <f t="shared" si="77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8299</v>
      </c>
      <c r="O2489" t="s">
        <v>8299</v>
      </c>
      <c r="P2489" t="s">
        <v>8303</v>
      </c>
      <c r="Q2489" s="9">
        <f t="shared" si="76"/>
        <v>41026.083298611113</v>
      </c>
      <c r="R2489">
        <f t="shared" si="77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8299</v>
      </c>
      <c r="O2490" t="s">
        <v>8299</v>
      </c>
      <c r="P2490" t="s">
        <v>8303</v>
      </c>
      <c r="Q2490" s="9">
        <f t="shared" si="76"/>
        <v>40833.633194444446</v>
      </c>
      <c r="R2490">
        <f t="shared" si="77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8299</v>
      </c>
      <c r="O2491" t="s">
        <v>8299</v>
      </c>
      <c r="P2491" t="s">
        <v>8303</v>
      </c>
      <c r="Q2491" s="9">
        <f t="shared" si="76"/>
        <v>41373.690266203703</v>
      </c>
      <c r="R2491">
        <f t="shared" si="77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8299</v>
      </c>
      <c r="O2492" t="s">
        <v>8299</v>
      </c>
      <c r="P2492" t="s">
        <v>8303</v>
      </c>
      <c r="Q2492" s="9">
        <f t="shared" si="76"/>
        <v>41023.227731481478</v>
      </c>
      <c r="R2492">
        <f t="shared" si="77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8299</v>
      </c>
      <c r="O2493" t="s">
        <v>8299</v>
      </c>
      <c r="P2493" t="s">
        <v>8303</v>
      </c>
      <c r="Q2493" s="9">
        <f t="shared" si="76"/>
        <v>40542.839282407411</v>
      </c>
      <c r="R2493">
        <f t="shared" si="77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8299</v>
      </c>
      <c r="O2494" t="s">
        <v>8299</v>
      </c>
      <c r="P2494" t="s">
        <v>8303</v>
      </c>
      <c r="Q2494" s="9">
        <f t="shared" si="76"/>
        <v>41024.985972222225</v>
      </c>
      <c r="R2494">
        <f t="shared" si="77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8299</v>
      </c>
      <c r="O2495" t="s">
        <v>8299</v>
      </c>
      <c r="P2495" t="s">
        <v>8303</v>
      </c>
      <c r="Q2495" s="9">
        <f t="shared" si="76"/>
        <v>41348.168287037035</v>
      </c>
      <c r="R2495">
        <f t="shared" si="77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8299</v>
      </c>
      <c r="O2496" t="s">
        <v>8299</v>
      </c>
      <c r="P2496" t="s">
        <v>8303</v>
      </c>
      <c r="Q2496" s="9">
        <f t="shared" si="76"/>
        <v>41022.645185185182</v>
      </c>
      <c r="R2496">
        <f t="shared" si="77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8299</v>
      </c>
      <c r="O2497" t="s">
        <v>8299</v>
      </c>
      <c r="P2497" t="s">
        <v>8303</v>
      </c>
      <c r="Q2497" s="9">
        <f t="shared" si="76"/>
        <v>41036.946469907409</v>
      </c>
      <c r="R2497">
        <f t="shared" si="77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8299</v>
      </c>
      <c r="O2498" t="s">
        <v>8299</v>
      </c>
      <c r="P2498" t="s">
        <v>8303</v>
      </c>
      <c r="Q2498" s="9">
        <f t="shared" ref="Q2498:Q2561" si="78">(((J2498/60)/60)/24)+DATE(1970,1,1)</f>
        <v>41327.996435185189</v>
      </c>
      <c r="R2498">
        <f t="shared" si="77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8299</v>
      </c>
      <c r="O2499" t="s">
        <v>8299</v>
      </c>
      <c r="P2499" t="s">
        <v>8303</v>
      </c>
      <c r="Q2499" s="9">
        <f t="shared" si="78"/>
        <v>40730.878912037035</v>
      </c>
      <c r="R2499">
        <f t="shared" ref="R2499:R2562" si="79">YEAR(Q2499)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8299</v>
      </c>
      <c r="O2500" t="s">
        <v>8299</v>
      </c>
      <c r="P2500" t="s">
        <v>8303</v>
      </c>
      <c r="Q2500" s="9">
        <f t="shared" si="78"/>
        <v>42017.967442129629</v>
      </c>
      <c r="R2500">
        <f t="shared" si="7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8299</v>
      </c>
      <c r="O2501" t="s">
        <v>8299</v>
      </c>
      <c r="P2501" t="s">
        <v>8303</v>
      </c>
      <c r="Q2501" s="9">
        <f t="shared" si="78"/>
        <v>41226.648576388885</v>
      </c>
      <c r="R2501">
        <f t="shared" si="7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8299</v>
      </c>
      <c r="O2502" t="s">
        <v>8299</v>
      </c>
      <c r="P2502" t="s">
        <v>8303</v>
      </c>
      <c r="Q2502" s="9">
        <f t="shared" si="78"/>
        <v>41053.772858796299</v>
      </c>
      <c r="R2502">
        <f t="shared" si="7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8310</v>
      </c>
      <c r="O2503" t="s">
        <v>8310</v>
      </c>
      <c r="P2503" t="s">
        <v>8327</v>
      </c>
      <c r="Q2503" s="9">
        <f t="shared" si="78"/>
        <v>42244.776666666665</v>
      </c>
      <c r="R2503">
        <f t="shared" si="7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8310</v>
      </c>
      <c r="O2504" t="s">
        <v>8310</v>
      </c>
      <c r="P2504" t="s">
        <v>8327</v>
      </c>
      <c r="Q2504" s="9">
        <f t="shared" si="78"/>
        <v>41858.825439814813</v>
      </c>
      <c r="R2504">
        <f t="shared" si="7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8310</v>
      </c>
      <c r="O2505" t="s">
        <v>8310</v>
      </c>
      <c r="P2505" t="s">
        <v>8327</v>
      </c>
      <c r="Q2505" s="9">
        <f t="shared" si="78"/>
        <v>42498.899398148147</v>
      </c>
      <c r="R2505">
        <f t="shared" si="7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8310</v>
      </c>
      <c r="O2506" t="s">
        <v>8310</v>
      </c>
      <c r="P2506" t="s">
        <v>8327</v>
      </c>
      <c r="Q2506" s="9">
        <f t="shared" si="78"/>
        <v>41928.015439814815</v>
      </c>
      <c r="R2506">
        <f t="shared" si="7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8310</v>
      </c>
      <c r="O2507" t="s">
        <v>8310</v>
      </c>
      <c r="P2507" t="s">
        <v>8327</v>
      </c>
      <c r="Q2507" s="9">
        <f t="shared" si="78"/>
        <v>42047.05574074074</v>
      </c>
      <c r="R2507">
        <f t="shared" si="7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8310</v>
      </c>
      <c r="O2508" t="s">
        <v>8310</v>
      </c>
      <c r="P2508" t="s">
        <v>8327</v>
      </c>
      <c r="Q2508" s="9">
        <f t="shared" si="78"/>
        <v>42258.297094907408</v>
      </c>
      <c r="R2508">
        <f t="shared" si="7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8310</v>
      </c>
      <c r="O2509" t="s">
        <v>8310</v>
      </c>
      <c r="P2509" t="s">
        <v>8327</v>
      </c>
      <c r="Q2509" s="9">
        <f t="shared" si="78"/>
        <v>42105.072962962964</v>
      </c>
      <c r="R2509">
        <f t="shared" si="7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8310</v>
      </c>
      <c r="O2510" t="s">
        <v>8310</v>
      </c>
      <c r="P2510" t="s">
        <v>8327</v>
      </c>
      <c r="Q2510" s="9">
        <f t="shared" si="78"/>
        <v>41835.951782407406</v>
      </c>
      <c r="R2510">
        <f t="shared" si="7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8310</v>
      </c>
      <c r="O2511" t="s">
        <v>8310</v>
      </c>
      <c r="P2511" t="s">
        <v>8327</v>
      </c>
      <c r="Q2511" s="9">
        <f t="shared" si="78"/>
        <v>42058.809594907405</v>
      </c>
      <c r="R2511">
        <f t="shared" si="7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8310</v>
      </c>
      <c r="O2512" t="s">
        <v>8310</v>
      </c>
      <c r="P2512" t="s">
        <v>8327</v>
      </c>
      <c r="Q2512" s="9">
        <f t="shared" si="78"/>
        <v>42078.997361111105</v>
      </c>
      <c r="R2512">
        <f t="shared" si="7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8310</v>
      </c>
      <c r="O2513" t="s">
        <v>8310</v>
      </c>
      <c r="P2513" t="s">
        <v>8327</v>
      </c>
      <c r="Q2513" s="9">
        <f t="shared" si="78"/>
        <v>42371.446909722217</v>
      </c>
      <c r="R2513">
        <f t="shared" si="7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8310</v>
      </c>
      <c r="O2514" t="s">
        <v>8310</v>
      </c>
      <c r="P2514" t="s">
        <v>8327</v>
      </c>
      <c r="Q2514" s="9">
        <f t="shared" si="78"/>
        <v>41971.876863425925</v>
      </c>
      <c r="R2514">
        <f t="shared" si="7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8310</v>
      </c>
      <c r="O2515" t="s">
        <v>8310</v>
      </c>
      <c r="P2515" t="s">
        <v>8327</v>
      </c>
      <c r="Q2515" s="9">
        <f t="shared" si="78"/>
        <v>42732.00681712963</v>
      </c>
      <c r="R2515">
        <f t="shared" si="7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8310</v>
      </c>
      <c r="O2516" t="s">
        <v>8310</v>
      </c>
      <c r="P2516" t="s">
        <v>8327</v>
      </c>
      <c r="Q2516" s="9">
        <f t="shared" si="78"/>
        <v>41854.389780092592</v>
      </c>
      <c r="R2516">
        <f t="shared" si="7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8310</v>
      </c>
      <c r="O2517" t="s">
        <v>8310</v>
      </c>
      <c r="P2517" t="s">
        <v>8327</v>
      </c>
      <c r="Q2517" s="9">
        <f t="shared" si="78"/>
        <v>42027.839733796296</v>
      </c>
      <c r="R2517">
        <f t="shared" si="7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8310</v>
      </c>
      <c r="O2518" t="s">
        <v>8310</v>
      </c>
      <c r="P2518" t="s">
        <v>8327</v>
      </c>
      <c r="Q2518" s="9">
        <f t="shared" si="78"/>
        <v>41942.653379629628</v>
      </c>
      <c r="R2518">
        <f t="shared" si="7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8310</v>
      </c>
      <c r="O2519" t="s">
        <v>8310</v>
      </c>
      <c r="P2519" t="s">
        <v>8327</v>
      </c>
      <c r="Q2519" s="9">
        <f t="shared" si="78"/>
        <v>42052.802430555559</v>
      </c>
      <c r="R2519">
        <f t="shared" si="7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8310</v>
      </c>
      <c r="O2520" t="s">
        <v>8310</v>
      </c>
      <c r="P2520" t="s">
        <v>8327</v>
      </c>
      <c r="Q2520" s="9">
        <f t="shared" si="78"/>
        <v>41926.680879629632</v>
      </c>
      <c r="R2520">
        <f t="shared" si="7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8310</v>
      </c>
      <c r="O2521" t="s">
        <v>8310</v>
      </c>
      <c r="P2521" t="s">
        <v>8327</v>
      </c>
      <c r="Q2521" s="9">
        <f t="shared" si="78"/>
        <v>41809.155138888891</v>
      </c>
      <c r="R2521">
        <f t="shared" si="7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8310</v>
      </c>
      <c r="O2522" t="s">
        <v>8310</v>
      </c>
      <c r="P2522" t="s">
        <v>8327</v>
      </c>
      <c r="Q2522" s="9">
        <f t="shared" si="78"/>
        <v>42612.600520833337</v>
      </c>
      <c r="R2522">
        <f t="shared" si="7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t="s">
        <v>8299</v>
      </c>
      <c r="P2523" t="s">
        <v>8328</v>
      </c>
      <c r="Q2523" s="9">
        <f t="shared" si="78"/>
        <v>42269.967835648145</v>
      </c>
      <c r="R2523">
        <f t="shared" si="7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t="s">
        <v>8299</v>
      </c>
      <c r="P2524" t="s">
        <v>8328</v>
      </c>
      <c r="Q2524" s="9">
        <f t="shared" si="78"/>
        <v>42460.573611111111</v>
      </c>
      <c r="R2524">
        <f t="shared" si="7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t="s">
        <v>8299</v>
      </c>
      <c r="P2525" t="s">
        <v>8328</v>
      </c>
      <c r="Q2525" s="9">
        <f t="shared" si="78"/>
        <v>41930.975601851853</v>
      </c>
      <c r="R2525">
        <f t="shared" si="7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t="s">
        <v>8299</v>
      </c>
      <c r="P2526" t="s">
        <v>8328</v>
      </c>
      <c r="Q2526" s="9">
        <f t="shared" si="78"/>
        <v>41961.807372685187</v>
      </c>
      <c r="R2526">
        <f t="shared" si="7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t="s">
        <v>8299</v>
      </c>
      <c r="P2527" t="s">
        <v>8328</v>
      </c>
      <c r="Q2527" s="9">
        <f t="shared" si="78"/>
        <v>41058.844571759262</v>
      </c>
      <c r="R2527">
        <f t="shared" si="7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t="s">
        <v>8299</v>
      </c>
      <c r="P2528" t="s">
        <v>8328</v>
      </c>
      <c r="Q2528" s="9">
        <f t="shared" si="78"/>
        <v>41953.091134259259</v>
      </c>
      <c r="R2528">
        <f t="shared" si="7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t="s">
        <v>8299</v>
      </c>
      <c r="P2529" t="s">
        <v>8328</v>
      </c>
      <c r="Q2529" s="9">
        <f t="shared" si="78"/>
        <v>41546.75105324074</v>
      </c>
      <c r="R2529">
        <f t="shared" si="7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t="s">
        <v>8299</v>
      </c>
      <c r="P2530" t="s">
        <v>8328</v>
      </c>
      <c r="Q2530" s="9">
        <f t="shared" si="78"/>
        <v>42217.834525462968</v>
      </c>
      <c r="R2530">
        <f t="shared" si="7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t="s">
        <v>8299</v>
      </c>
      <c r="P2531" t="s">
        <v>8328</v>
      </c>
      <c r="Q2531" s="9">
        <f t="shared" si="78"/>
        <v>40948.080729166664</v>
      </c>
      <c r="R2531">
        <f t="shared" si="7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t="s">
        <v>8299</v>
      </c>
      <c r="P2532" t="s">
        <v>8328</v>
      </c>
      <c r="Q2532" s="9">
        <f t="shared" si="78"/>
        <v>42081.864641203705</v>
      </c>
      <c r="R2532">
        <f t="shared" si="7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t="s">
        <v>8299</v>
      </c>
      <c r="P2533" t="s">
        <v>8328</v>
      </c>
      <c r="Q2533" s="9">
        <f t="shared" si="78"/>
        <v>42208.680023148147</v>
      </c>
      <c r="R2533">
        <f t="shared" si="7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t="s">
        <v>8299</v>
      </c>
      <c r="P2534" t="s">
        <v>8328</v>
      </c>
      <c r="Q2534" s="9">
        <f t="shared" si="78"/>
        <v>41107.849143518521</v>
      </c>
      <c r="R2534">
        <f t="shared" si="7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t="s">
        <v>8299</v>
      </c>
      <c r="P2535" t="s">
        <v>8328</v>
      </c>
      <c r="Q2535" s="9">
        <f t="shared" si="78"/>
        <v>41304.751284722224</v>
      </c>
      <c r="R2535">
        <f t="shared" si="7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t="s">
        <v>8299</v>
      </c>
      <c r="P2536" t="s">
        <v>8328</v>
      </c>
      <c r="Q2536" s="9">
        <f t="shared" si="78"/>
        <v>40127.700370370374</v>
      </c>
      <c r="R2536">
        <f t="shared" si="7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t="s">
        <v>8299</v>
      </c>
      <c r="P2537" t="s">
        <v>8328</v>
      </c>
      <c r="Q2537" s="9">
        <f t="shared" si="78"/>
        <v>41943.791030092594</v>
      </c>
      <c r="R2537">
        <f t="shared" si="7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t="s">
        <v>8299</v>
      </c>
      <c r="P2538" t="s">
        <v>8328</v>
      </c>
      <c r="Q2538" s="9">
        <f t="shared" si="78"/>
        <v>41464.106087962966</v>
      </c>
      <c r="R2538">
        <f t="shared" si="7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t="s">
        <v>8299</v>
      </c>
      <c r="P2539" t="s">
        <v>8328</v>
      </c>
      <c r="Q2539" s="9">
        <f t="shared" si="78"/>
        <v>40696.648784722223</v>
      </c>
      <c r="R2539">
        <f t="shared" si="7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t="s">
        <v>8299</v>
      </c>
      <c r="P2540" t="s">
        <v>8328</v>
      </c>
      <c r="Q2540" s="9">
        <f t="shared" si="78"/>
        <v>41298.509965277779</v>
      </c>
      <c r="R2540">
        <f t="shared" si="7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t="s">
        <v>8299</v>
      </c>
      <c r="P2541" t="s">
        <v>8328</v>
      </c>
      <c r="Q2541" s="9">
        <f t="shared" si="78"/>
        <v>41977.902222222227</v>
      </c>
      <c r="R2541">
        <f t="shared" si="7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t="s">
        <v>8299</v>
      </c>
      <c r="P2542" t="s">
        <v>8328</v>
      </c>
      <c r="Q2542" s="9">
        <f t="shared" si="78"/>
        <v>40785.675011574072</v>
      </c>
      <c r="R2542">
        <f t="shared" si="7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t="s">
        <v>8299</v>
      </c>
      <c r="P2543" t="s">
        <v>8328</v>
      </c>
      <c r="Q2543" s="9">
        <f t="shared" si="78"/>
        <v>41483.449282407404</v>
      </c>
      <c r="R2543">
        <f t="shared" si="7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t="s">
        <v>8299</v>
      </c>
      <c r="P2544" t="s">
        <v>8328</v>
      </c>
      <c r="Q2544" s="9">
        <f t="shared" si="78"/>
        <v>41509.426585648151</v>
      </c>
      <c r="R2544">
        <f t="shared" si="7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t="s">
        <v>8299</v>
      </c>
      <c r="P2545" t="s">
        <v>8328</v>
      </c>
      <c r="Q2545" s="9">
        <f t="shared" si="78"/>
        <v>40514.107615740737</v>
      </c>
      <c r="R2545">
        <f t="shared" si="7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t="s">
        <v>8299</v>
      </c>
      <c r="P2546" t="s">
        <v>8328</v>
      </c>
      <c r="Q2546" s="9">
        <f t="shared" si="78"/>
        <v>41068.520474537036</v>
      </c>
      <c r="R2546">
        <f t="shared" si="7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t="s">
        <v>8299</v>
      </c>
      <c r="P2547" t="s">
        <v>8328</v>
      </c>
      <c r="Q2547" s="9">
        <f t="shared" si="78"/>
        <v>42027.13817129629</v>
      </c>
      <c r="R2547">
        <f t="shared" si="7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t="s">
        <v>8299</v>
      </c>
      <c r="P2548" t="s">
        <v>8328</v>
      </c>
      <c r="Q2548" s="9">
        <f t="shared" si="78"/>
        <v>41524.858553240738</v>
      </c>
      <c r="R2548">
        <f t="shared" si="7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t="s">
        <v>8299</v>
      </c>
      <c r="P2549" t="s">
        <v>8328</v>
      </c>
      <c r="Q2549" s="9">
        <f t="shared" si="78"/>
        <v>40973.773182870369</v>
      </c>
      <c r="R2549">
        <f t="shared" si="7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t="s">
        <v>8299</v>
      </c>
      <c r="P2550" t="s">
        <v>8328</v>
      </c>
      <c r="Q2550" s="9">
        <f t="shared" si="78"/>
        <v>42618.625428240746</v>
      </c>
      <c r="R2550">
        <f t="shared" si="7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t="s">
        <v>8299</v>
      </c>
      <c r="P2551" t="s">
        <v>8328</v>
      </c>
      <c r="Q2551" s="9">
        <f t="shared" si="78"/>
        <v>41390.757754629631</v>
      </c>
      <c r="R2551">
        <f t="shared" si="7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t="s">
        <v>8299</v>
      </c>
      <c r="P2552" t="s">
        <v>8328</v>
      </c>
      <c r="Q2552" s="9">
        <f t="shared" si="78"/>
        <v>42228.634328703702</v>
      </c>
      <c r="R2552">
        <f t="shared" si="7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t="s">
        <v>8299</v>
      </c>
      <c r="P2553" t="s">
        <v>8328</v>
      </c>
      <c r="Q2553" s="9">
        <f t="shared" si="78"/>
        <v>40961.252141203702</v>
      </c>
      <c r="R2553">
        <f t="shared" si="7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t="s">
        <v>8299</v>
      </c>
      <c r="P2554" t="s">
        <v>8328</v>
      </c>
      <c r="Q2554" s="9">
        <f t="shared" si="78"/>
        <v>42769.809965277775</v>
      </c>
      <c r="R2554">
        <f t="shared" si="7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t="s">
        <v>8299</v>
      </c>
      <c r="P2555" t="s">
        <v>8328</v>
      </c>
      <c r="Q2555" s="9">
        <f t="shared" si="78"/>
        <v>41113.199155092596</v>
      </c>
      <c r="R2555">
        <f t="shared" si="7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t="s">
        <v>8299</v>
      </c>
      <c r="P2556" t="s">
        <v>8328</v>
      </c>
      <c r="Q2556" s="9">
        <f t="shared" si="78"/>
        <v>42125.078275462962</v>
      </c>
      <c r="R2556">
        <f t="shared" si="7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t="s">
        <v>8299</v>
      </c>
      <c r="P2557" t="s">
        <v>8328</v>
      </c>
      <c r="Q2557" s="9">
        <f t="shared" si="78"/>
        <v>41026.655011574076</v>
      </c>
      <c r="R2557">
        <f t="shared" si="7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t="s">
        <v>8299</v>
      </c>
      <c r="P2558" t="s">
        <v>8328</v>
      </c>
      <c r="Q2558" s="9">
        <f t="shared" si="78"/>
        <v>41222.991400462961</v>
      </c>
      <c r="R2558">
        <f t="shared" si="7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t="s">
        <v>8299</v>
      </c>
      <c r="P2559" t="s">
        <v>8328</v>
      </c>
      <c r="Q2559" s="9">
        <f t="shared" si="78"/>
        <v>41744.745208333334</v>
      </c>
      <c r="R2559">
        <f t="shared" si="7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t="s">
        <v>8299</v>
      </c>
      <c r="P2560" t="s">
        <v>8328</v>
      </c>
      <c r="Q2560" s="9">
        <f t="shared" si="78"/>
        <v>42093.860023148154</v>
      </c>
      <c r="R2560">
        <f t="shared" si="7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t="s">
        <v>8299</v>
      </c>
      <c r="P2561" t="s">
        <v>8328</v>
      </c>
      <c r="Q2561" s="9">
        <f t="shared" si="78"/>
        <v>40829.873657407406</v>
      </c>
      <c r="R2561">
        <f t="shared" si="7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t="s">
        <v>8299</v>
      </c>
      <c r="P2562" t="s">
        <v>8328</v>
      </c>
      <c r="Q2562" s="9">
        <f t="shared" ref="Q2562:Q2625" si="80">(((J2562/60)/60)/24)+DATE(1970,1,1)</f>
        <v>42039.951087962967</v>
      </c>
      <c r="R2562">
        <f t="shared" si="7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8310</v>
      </c>
      <c r="O2563" t="s">
        <v>8310</v>
      </c>
      <c r="P2563" t="s">
        <v>8311</v>
      </c>
      <c r="Q2563" s="9">
        <f t="shared" si="80"/>
        <v>42260.528807870374</v>
      </c>
      <c r="R2563">
        <f t="shared" ref="R2563:R2626" si="81">YEAR(Q2563)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8310</v>
      </c>
      <c r="O2564" t="s">
        <v>8310</v>
      </c>
      <c r="P2564" t="s">
        <v>8311</v>
      </c>
      <c r="Q2564" s="9">
        <f t="shared" si="80"/>
        <v>42594.524756944447</v>
      </c>
      <c r="R2564">
        <f t="shared" si="81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8310</v>
      </c>
      <c r="O2565" t="s">
        <v>8310</v>
      </c>
      <c r="P2565" t="s">
        <v>8311</v>
      </c>
      <c r="Q2565" s="9">
        <f t="shared" si="80"/>
        <v>42155.139479166668</v>
      </c>
      <c r="R2565">
        <f t="shared" si="81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8310</v>
      </c>
      <c r="O2566" t="s">
        <v>8310</v>
      </c>
      <c r="P2566" t="s">
        <v>8311</v>
      </c>
      <c r="Q2566" s="9">
        <f t="shared" si="80"/>
        <v>41822.040497685186</v>
      </c>
      <c r="R2566">
        <f t="shared" si="81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8310</v>
      </c>
      <c r="O2567" t="s">
        <v>8310</v>
      </c>
      <c r="P2567" t="s">
        <v>8311</v>
      </c>
      <c r="Q2567" s="9">
        <f t="shared" si="80"/>
        <v>42440.650335648148</v>
      </c>
      <c r="R2567">
        <f t="shared" si="81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8310</v>
      </c>
      <c r="O2568" t="s">
        <v>8310</v>
      </c>
      <c r="P2568" t="s">
        <v>8311</v>
      </c>
      <c r="Q2568" s="9">
        <f t="shared" si="80"/>
        <v>41842.980879629627</v>
      </c>
      <c r="R2568">
        <f t="shared" si="81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8310</v>
      </c>
      <c r="O2569" t="s">
        <v>8310</v>
      </c>
      <c r="P2569" t="s">
        <v>8311</v>
      </c>
      <c r="Q2569" s="9">
        <f t="shared" si="80"/>
        <v>42087.878912037035</v>
      </c>
      <c r="R2569">
        <f t="shared" si="81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8310</v>
      </c>
      <c r="O2570" t="s">
        <v>8310</v>
      </c>
      <c r="P2570" t="s">
        <v>8311</v>
      </c>
      <c r="Q2570" s="9">
        <f t="shared" si="80"/>
        <v>42584.666597222225</v>
      </c>
      <c r="R2570">
        <f t="shared" si="81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8310</v>
      </c>
      <c r="O2571" t="s">
        <v>8310</v>
      </c>
      <c r="P2571" t="s">
        <v>8311</v>
      </c>
      <c r="Q2571" s="9">
        <f t="shared" si="80"/>
        <v>42234.105462962965</v>
      </c>
      <c r="R2571">
        <f t="shared" si="81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8310</v>
      </c>
      <c r="O2572" t="s">
        <v>8310</v>
      </c>
      <c r="P2572" t="s">
        <v>8311</v>
      </c>
      <c r="Q2572" s="9">
        <f t="shared" si="80"/>
        <v>42744.903182870374</v>
      </c>
      <c r="R2572">
        <f t="shared" si="81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8310</v>
      </c>
      <c r="O2573" t="s">
        <v>8310</v>
      </c>
      <c r="P2573" t="s">
        <v>8311</v>
      </c>
      <c r="Q2573" s="9">
        <f t="shared" si="80"/>
        <v>42449.341678240744</v>
      </c>
      <c r="R2573">
        <f t="shared" si="81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8310</v>
      </c>
      <c r="O2574" t="s">
        <v>8310</v>
      </c>
      <c r="P2574" t="s">
        <v>8311</v>
      </c>
      <c r="Q2574" s="9">
        <f t="shared" si="80"/>
        <v>42077.119409722218</v>
      </c>
      <c r="R2574">
        <f t="shared" si="81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8310</v>
      </c>
      <c r="O2575" t="s">
        <v>8310</v>
      </c>
      <c r="P2575" t="s">
        <v>8311</v>
      </c>
      <c r="Q2575" s="9">
        <f t="shared" si="80"/>
        <v>41829.592002314814</v>
      </c>
      <c r="R2575">
        <f t="shared" si="81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8310</v>
      </c>
      <c r="O2576" t="s">
        <v>8310</v>
      </c>
      <c r="P2576" t="s">
        <v>8311</v>
      </c>
      <c r="Q2576" s="9">
        <f t="shared" si="80"/>
        <v>42487.825752314813</v>
      </c>
      <c r="R2576">
        <f t="shared" si="81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8310</v>
      </c>
      <c r="O2577" t="s">
        <v>8310</v>
      </c>
      <c r="P2577" t="s">
        <v>8311</v>
      </c>
      <c r="Q2577" s="9">
        <f t="shared" si="80"/>
        <v>41986.108726851846</v>
      </c>
      <c r="R2577">
        <f t="shared" si="81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8310</v>
      </c>
      <c r="O2578" t="s">
        <v>8310</v>
      </c>
      <c r="P2578" t="s">
        <v>8311</v>
      </c>
      <c r="Q2578" s="9">
        <f t="shared" si="80"/>
        <v>42060.00980324074</v>
      </c>
      <c r="R2578">
        <f t="shared" si="81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8310</v>
      </c>
      <c r="O2579" t="s">
        <v>8310</v>
      </c>
      <c r="P2579" t="s">
        <v>8311</v>
      </c>
      <c r="Q2579" s="9">
        <f t="shared" si="80"/>
        <v>41830.820567129631</v>
      </c>
      <c r="R2579">
        <f t="shared" si="81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8310</v>
      </c>
      <c r="O2580" t="s">
        <v>8310</v>
      </c>
      <c r="P2580" t="s">
        <v>8311</v>
      </c>
      <c r="Q2580" s="9">
        <f t="shared" si="80"/>
        <v>42238.022905092599</v>
      </c>
      <c r="R2580">
        <f t="shared" si="81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8310</v>
      </c>
      <c r="O2581" t="s">
        <v>8310</v>
      </c>
      <c r="P2581" t="s">
        <v>8311</v>
      </c>
      <c r="Q2581" s="9">
        <f t="shared" si="80"/>
        <v>41837.829895833333</v>
      </c>
      <c r="R2581">
        <f t="shared" si="81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8310</v>
      </c>
      <c r="O2582" t="s">
        <v>8310</v>
      </c>
      <c r="P2582" t="s">
        <v>8311</v>
      </c>
      <c r="Q2582" s="9">
        <f t="shared" si="80"/>
        <v>42110.326423611114</v>
      </c>
      <c r="R2582">
        <f t="shared" si="81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8310</v>
      </c>
      <c r="O2583" t="s">
        <v>8310</v>
      </c>
      <c r="P2583" t="s">
        <v>8311</v>
      </c>
      <c r="Q2583" s="9">
        <f t="shared" si="80"/>
        <v>42294.628449074073</v>
      </c>
      <c r="R2583">
        <f t="shared" si="81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8310</v>
      </c>
      <c r="O2584" t="s">
        <v>8310</v>
      </c>
      <c r="P2584" t="s">
        <v>8311</v>
      </c>
      <c r="Q2584" s="9">
        <f t="shared" si="80"/>
        <v>42642.988819444443</v>
      </c>
      <c r="R2584">
        <f t="shared" si="81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8310</v>
      </c>
      <c r="O2585" t="s">
        <v>8310</v>
      </c>
      <c r="P2585" t="s">
        <v>8311</v>
      </c>
      <c r="Q2585" s="9">
        <f t="shared" si="80"/>
        <v>42019.76944444445</v>
      </c>
      <c r="R2585">
        <f t="shared" si="81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8310</v>
      </c>
      <c r="O2586" t="s">
        <v>8310</v>
      </c>
      <c r="P2586" t="s">
        <v>8311</v>
      </c>
      <c r="Q2586" s="9">
        <f t="shared" si="80"/>
        <v>42140.173252314817</v>
      </c>
      <c r="R2586">
        <f t="shared" si="81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8310</v>
      </c>
      <c r="O2587" t="s">
        <v>8310</v>
      </c>
      <c r="P2587" t="s">
        <v>8311</v>
      </c>
      <c r="Q2587" s="9">
        <f t="shared" si="80"/>
        <v>41795.963333333333</v>
      </c>
      <c r="R2587">
        <f t="shared" si="81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8310</v>
      </c>
      <c r="O2588" t="s">
        <v>8310</v>
      </c>
      <c r="P2588" t="s">
        <v>8311</v>
      </c>
      <c r="Q2588" s="9">
        <f t="shared" si="80"/>
        <v>42333.330277777779</v>
      </c>
      <c r="R2588">
        <f t="shared" si="81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8310</v>
      </c>
      <c r="O2589" t="s">
        <v>8310</v>
      </c>
      <c r="P2589" t="s">
        <v>8311</v>
      </c>
      <c r="Q2589" s="9">
        <f t="shared" si="80"/>
        <v>42338.675381944442</v>
      </c>
      <c r="R2589">
        <f t="shared" si="81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8310</v>
      </c>
      <c r="O2590" t="s">
        <v>8310</v>
      </c>
      <c r="P2590" t="s">
        <v>8311</v>
      </c>
      <c r="Q2590" s="9">
        <f t="shared" si="80"/>
        <v>42042.676226851851</v>
      </c>
      <c r="R2590">
        <f t="shared" si="81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8310</v>
      </c>
      <c r="O2591" t="s">
        <v>8310</v>
      </c>
      <c r="P2591" t="s">
        <v>8311</v>
      </c>
      <c r="Q2591" s="9">
        <f t="shared" si="80"/>
        <v>42422.536192129628</v>
      </c>
      <c r="R2591">
        <f t="shared" si="81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8310</v>
      </c>
      <c r="O2592" t="s">
        <v>8310</v>
      </c>
      <c r="P2592" t="s">
        <v>8311</v>
      </c>
      <c r="Q2592" s="9">
        <f t="shared" si="80"/>
        <v>42388.589085648149</v>
      </c>
      <c r="R2592">
        <f t="shared" si="81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8310</v>
      </c>
      <c r="O2593" t="s">
        <v>8310</v>
      </c>
      <c r="P2593" t="s">
        <v>8311</v>
      </c>
      <c r="Q2593" s="9">
        <f t="shared" si="80"/>
        <v>42382.906527777777</v>
      </c>
      <c r="R2593">
        <f t="shared" si="81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8310</v>
      </c>
      <c r="O2594" t="s">
        <v>8310</v>
      </c>
      <c r="P2594" t="s">
        <v>8311</v>
      </c>
      <c r="Q2594" s="9">
        <f t="shared" si="80"/>
        <v>41887.801168981481</v>
      </c>
      <c r="R2594">
        <f t="shared" si="81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8310</v>
      </c>
      <c r="O2595" t="s">
        <v>8310</v>
      </c>
      <c r="P2595" t="s">
        <v>8311</v>
      </c>
      <c r="Q2595" s="9">
        <f t="shared" si="80"/>
        <v>42089.84520833334</v>
      </c>
      <c r="R2595">
        <f t="shared" si="81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8310</v>
      </c>
      <c r="O2596" t="s">
        <v>8310</v>
      </c>
      <c r="P2596" t="s">
        <v>8311</v>
      </c>
      <c r="Q2596" s="9">
        <f t="shared" si="80"/>
        <v>41828.967916666668</v>
      </c>
      <c r="R2596">
        <f t="shared" si="81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8310</v>
      </c>
      <c r="O2597" t="s">
        <v>8310</v>
      </c>
      <c r="P2597" t="s">
        <v>8311</v>
      </c>
      <c r="Q2597" s="9">
        <f t="shared" si="80"/>
        <v>42760.244212962964</v>
      </c>
      <c r="R2597">
        <f t="shared" si="81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8310</v>
      </c>
      <c r="O2598" t="s">
        <v>8310</v>
      </c>
      <c r="P2598" t="s">
        <v>8311</v>
      </c>
      <c r="Q2598" s="9">
        <f t="shared" si="80"/>
        <v>41828.664456018516</v>
      </c>
      <c r="R2598">
        <f t="shared" si="81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8310</v>
      </c>
      <c r="O2599" t="s">
        <v>8310</v>
      </c>
      <c r="P2599" t="s">
        <v>8311</v>
      </c>
      <c r="Q2599" s="9">
        <f t="shared" si="80"/>
        <v>42510.341631944444</v>
      </c>
      <c r="R2599">
        <f t="shared" si="81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8310</v>
      </c>
      <c r="O2600" t="s">
        <v>8310</v>
      </c>
      <c r="P2600" t="s">
        <v>8311</v>
      </c>
      <c r="Q2600" s="9">
        <f t="shared" si="80"/>
        <v>42240.840289351851</v>
      </c>
      <c r="R2600">
        <f t="shared" si="81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8310</v>
      </c>
      <c r="O2601" t="s">
        <v>8310</v>
      </c>
      <c r="P2601" t="s">
        <v>8311</v>
      </c>
      <c r="Q2601" s="9">
        <f t="shared" si="80"/>
        <v>41809.754016203704</v>
      </c>
      <c r="R2601">
        <f t="shared" si="81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8310</v>
      </c>
      <c r="O2602" t="s">
        <v>8310</v>
      </c>
      <c r="P2602" t="s">
        <v>8311</v>
      </c>
      <c r="Q2602" s="9">
        <f t="shared" si="80"/>
        <v>42394.900462962964</v>
      </c>
      <c r="R2602">
        <f t="shared" si="81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8293</v>
      </c>
      <c r="O2603" t="s">
        <v>8293</v>
      </c>
      <c r="P2603" t="s">
        <v>8329</v>
      </c>
      <c r="Q2603" s="9">
        <f t="shared" si="80"/>
        <v>41150.902187499996</v>
      </c>
      <c r="R2603">
        <f t="shared" si="81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8293</v>
      </c>
      <c r="O2604" t="s">
        <v>8293</v>
      </c>
      <c r="P2604" t="s">
        <v>8329</v>
      </c>
      <c r="Q2604" s="9">
        <f t="shared" si="80"/>
        <v>41915.747314814813</v>
      </c>
      <c r="R2604">
        <f t="shared" si="81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8293</v>
      </c>
      <c r="O2605" t="s">
        <v>8293</v>
      </c>
      <c r="P2605" t="s">
        <v>8329</v>
      </c>
      <c r="Q2605" s="9">
        <f t="shared" si="80"/>
        <v>41617.912662037037</v>
      </c>
      <c r="R2605">
        <f t="shared" si="81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8293</v>
      </c>
      <c r="O2606" t="s">
        <v>8293</v>
      </c>
      <c r="P2606" t="s">
        <v>8329</v>
      </c>
      <c r="Q2606" s="9">
        <f t="shared" si="80"/>
        <v>40998.051192129627</v>
      </c>
      <c r="R2606">
        <f t="shared" si="81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8293</v>
      </c>
      <c r="O2607" t="s">
        <v>8293</v>
      </c>
      <c r="P2607" t="s">
        <v>8329</v>
      </c>
      <c r="Q2607" s="9">
        <f t="shared" si="80"/>
        <v>42508.541550925926</v>
      </c>
      <c r="R2607">
        <f t="shared" si="81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8293</v>
      </c>
      <c r="O2608" t="s">
        <v>8293</v>
      </c>
      <c r="P2608" t="s">
        <v>8329</v>
      </c>
      <c r="Q2608" s="9">
        <f t="shared" si="80"/>
        <v>41726.712754629632</v>
      </c>
      <c r="R2608">
        <f t="shared" si="81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8293</v>
      </c>
      <c r="O2609" t="s">
        <v>8293</v>
      </c>
      <c r="P2609" t="s">
        <v>8329</v>
      </c>
      <c r="Q2609" s="9">
        <f t="shared" si="80"/>
        <v>42184.874675925923</v>
      </c>
      <c r="R2609">
        <f t="shared" si="81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8293</v>
      </c>
      <c r="O2610" t="s">
        <v>8293</v>
      </c>
      <c r="P2610" t="s">
        <v>8329</v>
      </c>
      <c r="Q2610" s="9">
        <f t="shared" si="80"/>
        <v>42767.801712962959</v>
      </c>
      <c r="R2610">
        <f t="shared" si="81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8293</v>
      </c>
      <c r="O2611" t="s">
        <v>8293</v>
      </c>
      <c r="P2611" t="s">
        <v>8329</v>
      </c>
      <c r="Q2611" s="9">
        <f t="shared" si="80"/>
        <v>41075.237858796296</v>
      </c>
      <c r="R2611">
        <f t="shared" si="81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8293</v>
      </c>
      <c r="O2612" t="s">
        <v>8293</v>
      </c>
      <c r="P2612" t="s">
        <v>8329</v>
      </c>
      <c r="Q2612" s="9">
        <f t="shared" si="80"/>
        <v>42564.881076388891</v>
      </c>
      <c r="R2612">
        <f t="shared" si="81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8293</v>
      </c>
      <c r="O2613" t="s">
        <v>8293</v>
      </c>
      <c r="P2613" t="s">
        <v>8329</v>
      </c>
      <c r="Q2613" s="9">
        <f t="shared" si="80"/>
        <v>42704.335810185185</v>
      </c>
      <c r="R2613">
        <f t="shared" si="81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8293</v>
      </c>
      <c r="O2614" t="s">
        <v>8293</v>
      </c>
      <c r="P2614" t="s">
        <v>8329</v>
      </c>
      <c r="Q2614" s="9">
        <f t="shared" si="80"/>
        <v>41982.143171296295</v>
      </c>
      <c r="R2614">
        <f t="shared" si="81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8293</v>
      </c>
      <c r="O2615" t="s">
        <v>8293</v>
      </c>
      <c r="P2615" t="s">
        <v>8329</v>
      </c>
      <c r="Q2615" s="9">
        <f t="shared" si="80"/>
        <v>41143.81821759259</v>
      </c>
      <c r="R2615">
        <f t="shared" si="81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8293</v>
      </c>
      <c r="O2616" t="s">
        <v>8293</v>
      </c>
      <c r="P2616" t="s">
        <v>8329</v>
      </c>
      <c r="Q2616" s="9">
        <f t="shared" si="80"/>
        <v>41730.708472222221</v>
      </c>
      <c r="R2616">
        <f t="shared" si="81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8293</v>
      </c>
      <c r="O2617" t="s">
        <v>8293</v>
      </c>
      <c r="P2617" t="s">
        <v>8329</v>
      </c>
      <c r="Q2617" s="9">
        <f t="shared" si="80"/>
        <v>42453.49726851852</v>
      </c>
      <c r="R2617">
        <f t="shared" si="81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8293</v>
      </c>
      <c r="O2618" t="s">
        <v>8293</v>
      </c>
      <c r="P2618" t="s">
        <v>8329</v>
      </c>
      <c r="Q2618" s="9">
        <f t="shared" si="80"/>
        <v>42211.99454861111</v>
      </c>
      <c r="R2618">
        <f t="shared" si="81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8293</v>
      </c>
      <c r="O2619" t="s">
        <v>8293</v>
      </c>
      <c r="P2619" t="s">
        <v>8329</v>
      </c>
      <c r="Q2619" s="9">
        <f t="shared" si="80"/>
        <v>41902.874432870369</v>
      </c>
      <c r="R2619">
        <f t="shared" si="81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8293</v>
      </c>
      <c r="O2620" t="s">
        <v>8293</v>
      </c>
      <c r="P2620" t="s">
        <v>8329</v>
      </c>
      <c r="Q2620" s="9">
        <f t="shared" si="80"/>
        <v>42279.792372685188</v>
      </c>
      <c r="R2620">
        <f t="shared" si="81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8293</v>
      </c>
      <c r="O2621" t="s">
        <v>8293</v>
      </c>
      <c r="P2621" t="s">
        <v>8329</v>
      </c>
      <c r="Q2621" s="9">
        <f t="shared" si="80"/>
        <v>42273.884305555555</v>
      </c>
      <c r="R2621">
        <f t="shared" si="81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8293</v>
      </c>
      <c r="O2622" t="s">
        <v>8293</v>
      </c>
      <c r="P2622" t="s">
        <v>8329</v>
      </c>
      <c r="Q2622" s="9">
        <f t="shared" si="80"/>
        <v>42251.16715277778</v>
      </c>
      <c r="R2622">
        <f t="shared" si="81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8293</v>
      </c>
      <c r="O2623" t="s">
        <v>8293</v>
      </c>
      <c r="P2623" t="s">
        <v>8329</v>
      </c>
      <c r="Q2623" s="9">
        <f t="shared" si="80"/>
        <v>42115.74754629629</v>
      </c>
      <c r="R2623">
        <f t="shared" si="81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8293</v>
      </c>
      <c r="O2624" t="s">
        <v>8293</v>
      </c>
      <c r="P2624" t="s">
        <v>8329</v>
      </c>
      <c r="Q2624" s="9">
        <f t="shared" si="80"/>
        <v>42689.74324074074</v>
      </c>
      <c r="R2624">
        <f t="shared" si="81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8293</v>
      </c>
      <c r="O2625" t="s">
        <v>8293</v>
      </c>
      <c r="P2625" t="s">
        <v>8329</v>
      </c>
      <c r="Q2625" s="9">
        <f t="shared" si="80"/>
        <v>42692.256550925929</v>
      </c>
      <c r="R2625">
        <f t="shared" si="81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8293</v>
      </c>
      <c r="O2626" t="s">
        <v>8293</v>
      </c>
      <c r="P2626" t="s">
        <v>8329</v>
      </c>
      <c r="Q2626" s="9">
        <f t="shared" ref="Q2626:Q2689" si="82">(((J2626/60)/60)/24)+DATE(1970,1,1)</f>
        <v>41144.42155092593</v>
      </c>
      <c r="R2626">
        <f t="shared" si="81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8293</v>
      </c>
      <c r="O2627" t="s">
        <v>8293</v>
      </c>
      <c r="P2627" t="s">
        <v>8329</v>
      </c>
      <c r="Q2627" s="9">
        <f t="shared" si="82"/>
        <v>42658.810277777782</v>
      </c>
      <c r="R2627">
        <f t="shared" ref="R2627:R2690" si="83">YEAR(Q2627)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8293</v>
      </c>
      <c r="O2628" t="s">
        <v>8293</v>
      </c>
      <c r="P2628" t="s">
        <v>8329</v>
      </c>
      <c r="Q2628" s="9">
        <f t="shared" si="82"/>
        <v>42128.628113425926</v>
      </c>
      <c r="R2628">
        <f t="shared" si="83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8293</v>
      </c>
      <c r="O2629" t="s">
        <v>8293</v>
      </c>
      <c r="P2629" t="s">
        <v>8329</v>
      </c>
      <c r="Q2629" s="9">
        <f t="shared" si="82"/>
        <v>42304.829409722224</v>
      </c>
      <c r="R2629">
        <f t="shared" si="83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8293</v>
      </c>
      <c r="O2630" t="s">
        <v>8293</v>
      </c>
      <c r="P2630" t="s">
        <v>8329</v>
      </c>
      <c r="Q2630" s="9">
        <f t="shared" si="82"/>
        <v>41953.966053240743</v>
      </c>
      <c r="R2630">
        <f t="shared" si="83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8293</v>
      </c>
      <c r="O2631" t="s">
        <v>8293</v>
      </c>
      <c r="P2631" t="s">
        <v>8329</v>
      </c>
      <c r="Q2631" s="9">
        <f t="shared" si="82"/>
        <v>42108.538449074069</v>
      </c>
      <c r="R2631">
        <f t="shared" si="83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8293</v>
      </c>
      <c r="O2632" t="s">
        <v>8293</v>
      </c>
      <c r="P2632" t="s">
        <v>8329</v>
      </c>
      <c r="Q2632" s="9">
        <f t="shared" si="82"/>
        <v>42524.105462962965</v>
      </c>
      <c r="R2632">
        <f t="shared" si="83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8293</v>
      </c>
      <c r="O2633" t="s">
        <v>8293</v>
      </c>
      <c r="P2633" t="s">
        <v>8329</v>
      </c>
      <c r="Q2633" s="9">
        <f t="shared" si="82"/>
        <v>42218.169293981482</v>
      </c>
      <c r="R2633">
        <f t="shared" si="83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8293</v>
      </c>
      <c r="O2634" t="s">
        <v>8293</v>
      </c>
      <c r="P2634" t="s">
        <v>8329</v>
      </c>
      <c r="Q2634" s="9">
        <f t="shared" si="82"/>
        <v>42494.061793981484</v>
      </c>
      <c r="R2634">
        <f t="shared" si="83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8293</v>
      </c>
      <c r="O2635" t="s">
        <v>8293</v>
      </c>
      <c r="P2635" t="s">
        <v>8329</v>
      </c>
      <c r="Q2635" s="9">
        <f t="shared" si="82"/>
        <v>41667.823287037041</v>
      </c>
      <c r="R2635">
        <f t="shared" si="83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8293</v>
      </c>
      <c r="O2636" t="s">
        <v>8293</v>
      </c>
      <c r="P2636" t="s">
        <v>8329</v>
      </c>
      <c r="Q2636" s="9">
        <f t="shared" si="82"/>
        <v>42612.656493055561</v>
      </c>
      <c r="R2636">
        <f t="shared" si="83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8293</v>
      </c>
      <c r="O2637" t="s">
        <v>8293</v>
      </c>
      <c r="P2637" t="s">
        <v>8329</v>
      </c>
      <c r="Q2637" s="9">
        <f t="shared" si="82"/>
        <v>42037.950937500005</v>
      </c>
      <c r="R2637">
        <f t="shared" si="83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8293</v>
      </c>
      <c r="O2638" t="s">
        <v>8293</v>
      </c>
      <c r="P2638" t="s">
        <v>8329</v>
      </c>
      <c r="Q2638" s="9">
        <f t="shared" si="82"/>
        <v>42636.614745370374</v>
      </c>
      <c r="R2638">
        <f t="shared" si="83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8293</v>
      </c>
      <c r="O2639" t="s">
        <v>8293</v>
      </c>
      <c r="P2639" t="s">
        <v>8329</v>
      </c>
      <c r="Q2639" s="9">
        <f t="shared" si="82"/>
        <v>42639.549479166672</v>
      </c>
      <c r="R2639">
        <f t="shared" si="83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8293</v>
      </c>
      <c r="O2640" t="s">
        <v>8293</v>
      </c>
      <c r="P2640" t="s">
        <v>8329</v>
      </c>
      <c r="Q2640" s="9">
        <f t="shared" si="82"/>
        <v>41989.913136574076</v>
      </c>
      <c r="R2640">
        <f t="shared" si="83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8293</v>
      </c>
      <c r="O2641" t="s">
        <v>8293</v>
      </c>
      <c r="P2641" t="s">
        <v>8329</v>
      </c>
      <c r="Q2641" s="9">
        <f t="shared" si="82"/>
        <v>42024.86513888889</v>
      </c>
      <c r="R2641">
        <f t="shared" si="83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8293</v>
      </c>
      <c r="O2642" t="s">
        <v>8293</v>
      </c>
      <c r="P2642" t="s">
        <v>8329</v>
      </c>
      <c r="Q2642" s="9">
        <f t="shared" si="82"/>
        <v>42103.160578703704</v>
      </c>
      <c r="R2642">
        <f t="shared" si="83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8293</v>
      </c>
      <c r="O2643" t="s">
        <v>8293</v>
      </c>
      <c r="P2643" t="s">
        <v>8329</v>
      </c>
      <c r="Q2643" s="9">
        <f t="shared" si="82"/>
        <v>41880.827118055553</v>
      </c>
      <c r="R2643">
        <f t="shared" si="83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8293</v>
      </c>
      <c r="O2644" t="s">
        <v>8293</v>
      </c>
      <c r="P2644" t="s">
        <v>8329</v>
      </c>
      <c r="Q2644" s="9">
        <f t="shared" si="82"/>
        <v>42536.246620370366</v>
      </c>
      <c r="R2644">
        <f t="shared" si="83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8293</v>
      </c>
      <c r="O2645" t="s">
        <v>8293</v>
      </c>
      <c r="P2645" t="s">
        <v>8329</v>
      </c>
      <c r="Q2645" s="9">
        <f t="shared" si="82"/>
        <v>42689.582349537035</v>
      </c>
      <c r="R2645">
        <f t="shared" si="83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8293</v>
      </c>
      <c r="O2646" t="s">
        <v>8293</v>
      </c>
      <c r="P2646" t="s">
        <v>8329</v>
      </c>
      <c r="Q2646" s="9">
        <f t="shared" si="82"/>
        <v>42774.792071759264</v>
      </c>
      <c r="R2646">
        <f t="shared" si="83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8293</v>
      </c>
      <c r="O2647" t="s">
        <v>8293</v>
      </c>
      <c r="P2647" t="s">
        <v>8329</v>
      </c>
      <c r="Q2647" s="9">
        <f t="shared" si="82"/>
        <v>41921.842627314814</v>
      </c>
      <c r="R2647">
        <f t="shared" si="83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8293</v>
      </c>
      <c r="O2648" t="s">
        <v>8293</v>
      </c>
      <c r="P2648" t="s">
        <v>8329</v>
      </c>
      <c r="Q2648" s="9">
        <f t="shared" si="82"/>
        <v>42226.313298611116</v>
      </c>
      <c r="R2648">
        <f t="shared" si="83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8293</v>
      </c>
      <c r="O2649" t="s">
        <v>8293</v>
      </c>
      <c r="P2649" t="s">
        <v>8329</v>
      </c>
      <c r="Q2649" s="9">
        <f t="shared" si="82"/>
        <v>42200.261793981481</v>
      </c>
      <c r="R2649">
        <f t="shared" si="83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8293</v>
      </c>
      <c r="O2650" t="s">
        <v>8293</v>
      </c>
      <c r="P2650" t="s">
        <v>8329</v>
      </c>
      <c r="Q2650" s="9">
        <f t="shared" si="82"/>
        <v>42408.714814814812</v>
      </c>
      <c r="R2650">
        <f t="shared" si="83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8293</v>
      </c>
      <c r="O2651" t="s">
        <v>8293</v>
      </c>
      <c r="P2651" t="s">
        <v>8329</v>
      </c>
      <c r="Q2651" s="9">
        <f t="shared" si="82"/>
        <v>42341.99700231482</v>
      </c>
      <c r="R2651">
        <f t="shared" si="83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8293</v>
      </c>
      <c r="O2652" t="s">
        <v>8293</v>
      </c>
      <c r="P2652" t="s">
        <v>8329</v>
      </c>
      <c r="Q2652" s="9">
        <f t="shared" si="82"/>
        <v>42695.624340277776</v>
      </c>
      <c r="R2652">
        <f t="shared" si="83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8293</v>
      </c>
      <c r="O2653" t="s">
        <v>8293</v>
      </c>
      <c r="P2653" t="s">
        <v>8329</v>
      </c>
      <c r="Q2653" s="9">
        <f t="shared" si="82"/>
        <v>42327.805659722217</v>
      </c>
      <c r="R2653">
        <f t="shared" si="83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8293</v>
      </c>
      <c r="O2654" t="s">
        <v>8293</v>
      </c>
      <c r="P2654" t="s">
        <v>8329</v>
      </c>
      <c r="Q2654" s="9">
        <f t="shared" si="82"/>
        <v>41953.158854166672</v>
      </c>
      <c r="R2654">
        <f t="shared" si="83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8293</v>
      </c>
      <c r="O2655" t="s">
        <v>8293</v>
      </c>
      <c r="P2655" t="s">
        <v>8329</v>
      </c>
      <c r="Q2655" s="9">
        <f t="shared" si="82"/>
        <v>41771.651932870373</v>
      </c>
      <c r="R2655">
        <f t="shared" si="83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8293</v>
      </c>
      <c r="O2656" t="s">
        <v>8293</v>
      </c>
      <c r="P2656" t="s">
        <v>8329</v>
      </c>
      <c r="Q2656" s="9">
        <f t="shared" si="82"/>
        <v>42055.600995370376</v>
      </c>
      <c r="R2656">
        <f t="shared" si="83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8293</v>
      </c>
      <c r="O2657" t="s">
        <v>8293</v>
      </c>
      <c r="P2657" t="s">
        <v>8329</v>
      </c>
      <c r="Q2657" s="9">
        <f t="shared" si="82"/>
        <v>42381.866284722222</v>
      </c>
      <c r="R2657">
        <f t="shared" si="83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8293</v>
      </c>
      <c r="O2658" t="s">
        <v>8293</v>
      </c>
      <c r="P2658" t="s">
        <v>8329</v>
      </c>
      <c r="Q2658" s="9">
        <f t="shared" si="82"/>
        <v>42767.688518518517</v>
      </c>
      <c r="R2658">
        <f t="shared" si="83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8293</v>
      </c>
      <c r="O2659" t="s">
        <v>8293</v>
      </c>
      <c r="P2659" t="s">
        <v>8329</v>
      </c>
      <c r="Q2659" s="9">
        <f t="shared" si="82"/>
        <v>42551.928854166668</v>
      </c>
      <c r="R2659">
        <f t="shared" si="83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8293</v>
      </c>
      <c r="O2660" t="s">
        <v>8293</v>
      </c>
      <c r="P2660" t="s">
        <v>8329</v>
      </c>
      <c r="Q2660" s="9">
        <f t="shared" si="82"/>
        <v>42551.884189814817</v>
      </c>
      <c r="R2660">
        <f t="shared" si="83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8293</v>
      </c>
      <c r="O2661" t="s">
        <v>8293</v>
      </c>
      <c r="P2661" t="s">
        <v>8329</v>
      </c>
      <c r="Q2661" s="9">
        <f t="shared" si="82"/>
        <v>42082.069560185191</v>
      </c>
      <c r="R2661">
        <f t="shared" si="83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8293</v>
      </c>
      <c r="O2662" t="s">
        <v>8293</v>
      </c>
      <c r="P2662" t="s">
        <v>8329</v>
      </c>
      <c r="Q2662" s="9">
        <f t="shared" si="82"/>
        <v>42272.713171296295</v>
      </c>
      <c r="R2662">
        <f t="shared" si="83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8293</v>
      </c>
      <c r="O2663" t="s">
        <v>8293</v>
      </c>
      <c r="P2663" t="s">
        <v>8330</v>
      </c>
      <c r="Q2663" s="9">
        <f t="shared" si="82"/>
        <v>41542.958449074074</v>
      </c>
      <c r="R2663">
        <f t="shared" si="83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8293</v>
      </c>
      <c r="O2664" t="s">
        <v>8293</v>
      </c>
      <c r="P2664" t="s">
        <v>8330</v>
      </c>
      <c r="Q2664" s="9">
        <f t="shared" si="82"/>
        <v>42207.746678240743</v>
      </c>
      <c r="R2664">
        <f t="shared" si="83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8293</v>
      </c>
      <c r="O2665" t="s">
        <v>8293</v>
      </c>
      <c r="P2665" t="s">
        <v>8330</v>
      </c>
      <c r="Q2665" s="9">
        <f t="shared" si="82"/>
        <v>42222.622766203705</v>
      </c>
      <c r="R2665">
        <f t="shared" si="83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8293</v>
      </c>
      <c r="O2666" t="s">
        <v>8293</v>
      </c>
      <c r="P2666" t="s">
        <v>8330</v>
      </c>
      <c r="Q2666" s="9">
        <f t="shared" si="82"/>
        <v>42313.02542824074</v>
      </c>
      <c r="R2666">
        <f t="shared" si="83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8293</v>
      </c>
      <c r="O2667" t="s">
        <v>8293</v>
      </c>
      <c r="P2667" t="s">
        <v>8330</v>
      </c>
      <c r="Q2667" s="9">
        <f t="shared" si="82"/>
        <v>42083.895532407405</v>
      </c>
      <c r="R2667">
        <f t="shared" si="83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8293</v>
      </c>
      <c r="O2668" t="s">
        <v>8293</v>
      </c>
      <c r="P2668" t="s">
        <v>8330</v>
      </c>
      <c r="Q2668" s="9">
        <f t="shared" si="82"/>
        <v>42235.764340277776</v>
      </c>
      <c r="R2668">
        <f t="shared" si="83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8293</v>
      </c>
      <c r="O2669" t="s">
        <v>8293</v>
      </c>
      <c r="P2669" t="s">
        <v>8330</v>
      </c>
      <c r="Q2669" s="9">
        <f t="shared" si="82"/>
        <v>42380.926111111112</v>
      </c>
      <c r="R2669">
        <f t="shared" si="83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8293</v>
      </c>
      <c r="O2670" t="s">
        <v>8293</v>
      </c>
      <c r="P2670" t="s">
        <v>8330</v>
      </c>
      <c r="Q2670" s="9">
        <f t="shared" si="82"/>
        <v>42275.588715277772</v>
      </c>
      <c r="R2670">
        <f t="shared" si="83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8293</v>
      </c>
      <c r="O2671" t="s">
        <v>8293</v>
      </c>
      <c r="P2671" t="s">
        <v>8330</v>
      </c>
      <c r="Q2671" s="9">
        <f t="shared" si="82"/>
        <v>42319.035833333335</v>
      </c>
      <c r="R2671">
        <f t="shared" si="83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8293</v>
      </c>
      <c r="O2672" t="s">
        <v>8293</v>
      </c>
      <c r="P2672" t="s">
        <v>8330</v>
      </c>
      <c r="Q2672" s="9">
        <f t="shared" si="82"/>
        <v>41821.020601851851</v>
      </c>
      <c r="R2672">
        <f t="shared" si="83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8293</v>
      </c>
      <c r="O2673" t="s">
        <v>8293</v>
      </c>
      <c r="P2673" t="s">
        <v>8330</v>
      </c>
      <c r="Q2673" s="9">
        <f t="shared" si="82"/>
        <v>41962.749027777783</v>
      </c>
      <c r="R2673">
        <f t="shared" si="83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8293</v>
      </c>
      <c r="O2674" t="s">
        <v>8293</v>
      </c>
      <c r="P2674" t="s">
        <v>8330</v>
      </c>
      <c r="Q2674" s="9">
        <f t="shared" si="82"/>
        <v>42344.884143518517</v>
      </c>
      <c r="R2674">
        <f t="shared" si="83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8293</v>
      </c>
      <c r="O2675" t="s">
        <v>8293</v>
      </c>
      <c r="P2675" t="s">
        <v>8330</v>
      </c>
      <c r="Q2675" s="9">
        <f t="shared" si="82"/>
        <v>41912.541655092595</v>
      </c>
      <c r="R2675">
        <f t="shared" si="83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8293</v>
      </c>
      <c r="O2676" t="s">
        <v>8293</v>
      </c>
      <c r="P2676" t="s">
        <v>8330</v>
      </c>
      <c r="Q2676" s="9">
        <f t="shared" si="82"/>
        <v>42529.632754629631</v>
      </c>
      <c r="R2676">
        <f t="shared" si="83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8293</v>
      </c>
      <c r="O2677" t="s">
        <v>8293</v>
      </c>
      <c r="P2677" t="s">
        <v>8330</v>
      </c>
      <c r="Q2677" s="9">
        <f t="shared" si="82"/>
        <v>41923.857511574075</v>
      </c>
      <c r="R2677">
        <f t="shared" si="83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8293</v>
      </c>
      <c r="O2678" t="s">
        <v>8293</v>
      </c>
      <c r="P2678" t="s">
        <v>8330</v>
      </c>
      <c r="Q2678" s="9">
        <f t="shared" si="82"/>
        <v>42482.624699074076</v>
      </c>
      <c r="R2678">
        <f t="shared" si="83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8293</v>
      </c>
      <c r="O2679" t="s">
        <v>8293</v>
      </c>
      <c r="P2679" t="s">
        <v>8330</v>
      </c>
      <c r="Q2679" s="9">
        <f t="shared" si="82"/>
        <v>41793.029432870368</v>
      </c>
      <c r="R2679">
        <f t="shared" si="83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8293</v>
      </c>
      <c r="O2680" t="s">
        <v>8293</v>
      </c>
      <c r="P2680" t="s">
        <v>8330</v>
      </c>
      <c r="Q2680" s="9">
        <f t="shared" si="82"/>
        <v>42241.798206018517</v>
      </c>
      <c r="R2680">
        <f t="shared" si="83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8293</v>
      </c>
      <c r="O2681" t="s">
        <v>8293</v>
      </c>
      <c r="P2681" t="s">
        <v>8330</v>
      </c>
      <c r="Q2681" s="9">
        <f t="shared" si="82"/>
        <v>42033.001087962963</v>
      </c>
      <c r="R2681">
        <f t="shared" si="83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8293</v>
      </c>
      <c r="O2682" t="s">
        <v>8293</v>
      </c>
      <c r="P2682" t="s">
        <v>8330</v>
      </c>
      <c r="Q2682" s="9">
        <f t="shared" si="82"/>
        <v>42436.211701388893</v>
      </c>
      <c r="R2682">
        <f t="shared" si="83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8310</v>
      </c>
      <c r="O2683" t="s">
        <v>8310</v>
      </c>
      <c r="P2683" t="s">
        <v>8311</v>
      </c>
      <c r="Q2683" s="9">
        <f t="shared" si="82"/>
        <v>41805.895254629628</v>
      </c>
      <c r="R2683">
        <f t="shared" si="83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8310</v>
      </c>
      <c r="O2684" t="s">
        <v>8310</v>
      </c>
      <c r="P2684" t="s">
        <v>8311</v>
      </c>
      <c r="Q2684" s="9">
        <f t="shared" si="82"/>
        <v>41932.871990740743</v>
      </c>
      <c r="R2684">
        <f t="shared" si="83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8310</v>
      </c>
      <c r="O2685" t="s">
        <v>8310</v>
      </c>
      <c r="P2685" t="s">
        <v>8311</v>
      </c>
      <c r="Q2685" s="9">
        <f t="shared" si="82"/>
        <v>42034.75509259259</v>
      </c>
      <c r="R2685">
        <f t="shared" si="83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8310</v>
      </c>
      <c r="O2686" t="s">
        <v>8310</v>
      </c>
      <c r="P2686" t="s">
        <v>8311</v>
      </c>
      <c r="Q2686" s="9">
        <f t="shared" si="82"/>
        <v>41820.914641203701</v>
      </c>
      <c r="R2686">
        <f t="shared" si="83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8310</v>
      </c>
      <c r="O2687" t="s">
        <v>8310</v>
      </c>
      <c r="P2687" t="s">
        <v>8311</v>
      </c>
      <c r="Q2687" s="9">
        <f t="shared" si="82"/>
        <v>42061.69594907407</v>
      </c>
      <c r="R2687">
        <f t="shared" si="83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8310</v>
      </c>
      <c r="O2688" t="s">
        <v>8310</v>
      </c>
      <c r="P2688" t="s">
        <v>8311</v>
      </c>
      <c r="Q2688" s="9">
        <f t="shared" si="82"/>
        <v>41892.974803240737</v>
      </c>
      <c r="R2688">
        <f t="shared" si="83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8310</v>
      </c>
      <c r="O2689" t="s">
        <v>8310</v>
      </c>
      <c r="P2689" t="s">
        <v>8311</v>
      </c>
      <c r="Q2689" s="9">
        <f t="shared" si="82"/>
        <v>42154.64025462963</v>
      </c>
      <c r="R2689">
        <f t="shared" si="83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8310</v>
      </c>
      <c r="O2690" t="s">
        <v>8310</v>
      </c>
      <c r="P2690" t="s">
        <v>8311</v>
      </c>
      <c r="Q2690" s="9">
        <f t="shared" ref="Q2690:Q2753" si="84">(((J2690/60)/60)/24)+DATE(1970,1,1)</f>
        <v>42028.118865740747</v>
      </c>
      <c r="R2690">
        <f t="shared" si="83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8310</v>
      </c>
      <c r="O2691" t="s">
        <v>8310</v>
      </c>
      <c r="P2691" t="s">
        <v>8311</v>
      </c>
      <c r="Q2691" s="9">
        <f t="shared" si="84"/>
        <v>42551.961689814809</v>
      </c>
      <c r="R2691">
        <f t="shared" ref="R2691:R2754" si="85">YEAR(Q2691)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8310</v>
      </c>
      <c r="O2692" t="s">
        <v>8310</v>
      </c>
      <c r="P2692" t="s">
        <v>8311</v>
      </c>
      <c r="Q2692" s="9">
        <f t="shared" si="84"/>
        <v>42113.105046296296</v>
      </c>
      <c r="R2692">
        <f t="shared" si="85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8310</v>
      </c>
      <c r="O2693" t="s">
        <v>8310</v>
      </c>
      <c r="P2693" t="s">
        <v>8311</v>
      </c>
      <c r="Q2693" s="9">
        <f t="shared" si="84"/>
        <v>42089.724039351851</v>
      </c>
      <c r="R2693">
        <f t="shared" si="85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8310</v>
      </c>
      <c r="O2694" t="s">
        <v>8310</v>
      </c>
      <c r="P2694" t="s">
        <v>8311</v>
      </c>
      <c r="Q2694" s="9">
        <f t="shared" si="84"/>
        <v>42058.334027777775</v>
      </c>
      <c r="R2694">
        <f t="shared" si="85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8310</v>
      </c>
      <c r="O2695" t="s">
        <v>8310</v>
      </c>
      <c r="P2695" t="s">
        <v>8311</v>
      </c>
      <c r="Q2695" s="9">
        <f t="shared" si="84"/>
        <v>41834.138495370367</v>
      </c>
      <c r="R2695">
        <f t="shared" si="85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8310</v>
      </c>
      <c r="O2696" t="s">
        <v>8310</v>
      </c>
      <c r="P2696" t="s">
        <v>8311</v>
      </c>
      <c r="Q2696" s="9">
        <f t="shared" si="84"/>
        <v>41878.140497685185</v>
      </c>
      <c r="R2696">
        <f t="shared" si="85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8310</v>
      </c>
      <c r="O2697" t="s">
        <v>8310</v>
      </c>
      <c r="P2697" t="s">
        <v>8311</v>
      </c>
      <c r="Q2697" s="9">
        <f t="shared" si="84"/>
        <v>42048.181921296295</v>
      </c>
      <c r="R2697">
        <f t="shared" si="85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8310</v>
      </c>
      <c r="O2698" t="s">
        <v>8310</v>
      </c>
      <c r="P2698" t="s">
        <v>8311</v>
      </c>
      <c r="Q2698" s="9">
        <f t="shared" si="84"/>
        <v>41964.844444444447</v>
      </c>
      <c r="R2698">
        <f t="shared" si="85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8310</v>
      </c>
      <c r="O2699" t="s">
        <v>8310</v>
      </c>
      <c r="P2699" t="s">
        <v>8311</v>
      </c>
      <c r="Q2699" s="9">
        <f t="shared" si="84"/>
        <v>42187.940081018518</v>
      </c>
      <c r="R2699">
        <f t="shared" si="85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8310</v>
      </c>
      <c r="O2700" t="s">
        <v>8310</v>
      </c>
      <c r="P2700" t="s">
        <v>8311</v>
      </c>
      <c r="Q2700" s="9">
        <f t="shared" si="84"/>
        <v>41787.898240740738</v>
      </c>
      <c r="R2700">
        <f t="shared" si="85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8310</v>
      </c>
      <c r="O2701" t="s">
        <v>8310</v>
      </c>
      <c r="P2701" t="s">
        <v>8311</v>
      </c>
      <c r="Q2701" s="9">
        <f t="shared" si="84"/>
        <v>41829.896562499998</v>
      </c>
      <c r="R2701">
        <f t="shared" si="85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8310</v>
      </c>
      <c r="O2702" t="s">
        <v>8310</v>
      </c>
      <c r="P2702" t="s">
        <v>8311</v>
      </c>
      <c r="Q2702" s="9">
        <f t="shared" si="84"/>
        <v>41870.87467592593</v>
      </c>
      <c r="R2702">
        <f t="shared" si="85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8291</v>
      </c>
      <c r="O2703" t="s">
        <v>8291</v>
      </c>
      <c r="P2703" t="s">
        <v>8331</v>
      </c>
      <c r="Q2703" s="9">
        <f t="shared" si="84"/>
        <v>42801.774699074071</v>
      </c>
      <c r="R2703">
        <f t="shared" si="85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8291</v>
      </c>
      <c r="O2704" t="s">
        <v>8291</v>
      </c>
      <c r="P2704" t="s">
        <v>8331</v>
      </c>
      <c r="Q2704" s="9">
        <f t="shared" si="84"/>
        <v>42800.801817129628</v>
      </c>
      <c r="R2704">
        <f t="shared" si="85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8291</v>
      </c>
      <c r="O2705" t="s">
        <v>8291</v>
      </c>
      <c r="P2705" t="s">
        <v>8331</v>
      </c>
      <c r="Q2705" s="9">
        <f t="shared" si="84"/>
        <v>42756.690162037034</v>
      </c>
      <c r="R2705">
        <f t="shared" si="85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8291</v>
      </c>
      <c r="O2706" t="s">
        <v>8291</v>
      </c>
      <c r="P2706" t="s">
        <v>8331</v>
      </c>
      <c r="Q2706" s="9">
        <f t="shared" si="84"/>
        <v>42787.862430555557</v>
      </c>
      <c r="R2706">
        <f t="shared" si="85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8291</v>
      </c>
      <c r="O2707" t="s">
        <v>8291</v>
      </c>
      <c r="P2707" t="s">
        <v>8331</v>
      </c>
      <c r="Q2707" s="9">
        <f t="shared" si="84"/>
        <v>42773.916180555556</v>
      </c>
      <c r="R2707">
        <f t="shared" si="85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8291</v>
      </c>
      <c r="O2708" t="s">
        <v>8291</v>
      </c>
      <c r="P2708" t="s">
        <v>8331</v>
      </c>
      <c r="Q2708" s="9">
        <f t="shared" si="84"/>
        <v>41899.294942129629</v>
      </c>
      <c r="R2708">
        <f t="shared" si="85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8291</v>
      </c>
      <c r="O2709" t="s">
        <v>8291</v>
      </c>
      <c r="P2709" t="s">
        <v>8331</v>
      </c>
      <c r="Q2709" s="9">
        <f t="shared" si="84"/>
        <v>41391.782905092594</v>
      </c>
      <c r="R2709">
        <f t="shared" si="85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8291</v>
      </c>
      <c r="O2710" t="s">
        <v>8291</v>
      </c>
      <c r="P2710" t="s">
        <v>8331</v>
      </c>
      <c r="Q2710" s="9">
        <f t="shared" si="84"/>
        <v>42512.698217592595</v>
      </c>
      <c r="R2710">
        <f t="shared" si="85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8291</v>
      </c>
      <c r="O2711" t="s">
        <v>8291</v>
      </c>
      <c r="P2711" t="s">
        <v>8331</v>
      </c>
      <c r="Q2711" s="9">
        <f t="shared" si="84"/>
        <v>42612.149780092594</v>
      </c>
      <c r="R2711">
        <f t="shared" si="85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8291</v>
      </c>
      <c r="O2712" t="s">
        <v>8291</v>
      </c>
      <c r="P2712" t="s">
        <v>8331</v>
      </c>
      <c r="Q2712" s="9">
        <f t="shared" si="84"/>
        <v>41828.229490740741</v>
      </c>
      <c r="R2712">
        <f t="shared" si="85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8291</v>
      </c>
      <c r="O2713" t="s">
        <v>8291</v>
      </c>
      <c r="P2713" t="s">
        <v>8331</v>
      </c>
      <c r="Q2713" s="9">
        <f t="shared" si="84"/>
        <v>41780.745254629634</v>
      </c>
      <c r="R2713">
        <f t="shared" si="85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8291</v>
      </c>
      <c r="O2714" t="s">
        <v>8291</v>
      </c>
      <c r="P2714" t="s">
        <v>8331</v>
      </c>
      <c r="Q2714" s="9">
        <f t="shared" si="84"/>
        <v>41432.062037037038</v>
      </c>
      <c r="R2714">
        <f t="shared" si="85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8291</v>
      </c>
      <c r="O2715" t="s">
        <v>8291</v>
      </c>
      <c r="P2715" t="s">
        <v>8331</v>
      </c>
      <c r="Q2715" s="9">
        <f t="shared" si="84"/>
        <v>42322.653749999998</v>
      </c>
      <c r="R2715">
        <f t="shared" si="85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8291</v>
      </c>
      <c r="O2716" t="s">
        <v>8291</v>
      </c>
      <c r="P2716" t="s">
        <v>8331</v>
      </c>
      <c r="Q2716" s="9">
        <f t="shared" si="84"/>
        <v>42629.655046296291</v>
      </c>
      <c r="R2716">
        <f t="shared" si="85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8291</v>
      </c>
      <c r="O2717" t="s">
        <v>8291</v>
      </c>
      <c r="P2717" t="s">
        <v>8331</v>
      </c>
      <c r="Q2717" s="9">
        <f t="shared" si="84"/>
        <v>42387.398472222223</v>
      </c>
      <c r="R2717">
        <f t="shared" si="85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8291</v>
      </c>
      <c r="O2718" t="s">
        <v>8291</v>
      </c>
      <c r="P2718" t="s">
        <v>8331</v>
      </c>
      <c r="Q2718" s="9">
        <f t="shared" si="84"/>
        <v>42255.333252314813</v>
      </c>
      <c r="R2718">
        <f t="shared" si="85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8291</v>
      </c>
      <c r="O2719" t="s">
        <v>8291</v>
      </c>
      <c r="P2719" t="s">
        <v>8331</v>
      </c>
      <c r="Q2719" s="9">
        <f t="shared" si="84"/>
        <v>41934.914918981485</v>
      </c>
      <c r="R2719">
        <f t="shared" si="85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8291</v>
      </c>
      <c r="O2720" t="s">
        <v>8291</v>
      </c>
      <c r="P2720" t="s">
        <v>8331</v>
      </c>
      <c r="Q2720" s="9">
        <f t="shared" si="84"/>
        <v>42465.596585648149</v>
      </c>
      <c r="R2720">
        <f t="shared" si="85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8291</v>
      </c>
      <c r="O2721" t="s">
        <v>8291</v>
      </c>
      <c r="P2721" t="s">
        <v>8331</v>
      </c>
      <c r="Q2721" s="9">
        <f t="shared" si="84"/>
        <v>42418.031180555554</v>
      </c>
      <c r="R2721">
        <f t="shared" si="85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8291</v>
      </c>
      <c r="O2722" t="s">
        <v>8291</v>
      </c>
      <c r="P2722" t="s">
        <v>8331</v>
      </c>
      <c r="Q2722" s="9">
        <f t="shared" si="84"/>
        <v>42655.465891203698</v>
      </c>
      <c r="R2722">
        <f t="shared" si="85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8293</v>
      </c>
      <c r="P2723" t="s">
        <v>8323</v>
      </c>
      <c r="Q2723" s="9">
        <f t="shared" si="84"/>
        <v>41493.543958333335</v>
      </c>
      <c r="R2723">
        <f t="shared" si="85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8293</v>
      </c>
      <c r="P2724" t="s">
        <v>8323</v>
      </c>
      <c r="Q2724" s="9">
        <f t="shared" si="84"/>
        <v>42704.857094907406</v>
      </c>
      <c r="R2724">
        <f t="shared" si="85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8293</v>
      </c>
      <c r="P2725" t="s">
        <v>8323</v>
      </c>
      <c r="Q2725" s="9">
        <f t="shared" si="84"/>
        <v>41944.83898148148</v>
      </c>
      <c r="R2725">
        <f t="shared" si="85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8293</v>
      </c>
      <c r="P2726" t="s">
        <v>8323</v>
      </c>
      <c r="Q2726" s="9">
        <f t="shared" si="84"/>
        <v>42199.32707175926</v>
      </c>
      <c r="R2726">
        <f t="shared" si="85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8293</v>
      </c>
      <c r="P2727" t="s">
        <v>8323</v>
      </c>
      <c r="Q2727" s="9">
        <f t="shared" si="84"/>
        <v>42745.744618055556</v>
      </c>
      <c r="R2727">
        <f t="shared" si="85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8293</v>
      </c>
      <c r="P2728" t="s">
        <v>8323</v>
      </c>
      <c r="Q2728" s="9">
        <f t="shared" si="84"/>
        <v>42452.579988425925</v>
      </c>
      <c r="R2728">
        <f t="shared" si="85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8293</v>
      </c>
      <c r="P2729" t="s">
        <v>8323</v>
      </c>
      <c r="Q2729" s="9">
        <f t="shared" si="84"/>
        <v>42198.676655092597</v>
      </c>
      <c r="R2729">
        <f t="shared" si="85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8293</v>
      </c>
      <c r="P2730" t="s">
        <v>8323</v>
      </c>
      <c r="Q2730" s="9">
        <f t="shared" si="84"/>
        <v>42333.59993055556</v>
      </c>
      <c r="R2730">
        <f t="shared" si="85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8293</v>
      </c>
      <c r="P2731" t="s">
        <v>8323</v>
      </c>
      <c r="Q2731" s="9">
        <f t="shared" si="84"/>
        <v>42095.240706018521</v>
      </c>
      <c r="R2731">
        <f t="shared" si="85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8293</v>
      </c>
      <c r="P2732" t="s">
        <v>8323</v>
      </c>
      <c r="Q2732" s="9">
        <f t="shared" si="84"/>
        <v>41351.541377314818</v>
      </c>
      <c r="R2732">
        <f t="shared" si="85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8293</v>
      </c>
      <c r="P2733" t="s">
        <v>8323</v>
      </c>
      <c r="Q2733" s="9">
        <f t="shared" si="84"/>
        <v>41872.525717592594</v>
      </c>
      <c r="R2733">
        <f t="shared" si="85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8293</v>
      </c>
      <c r="P2734" t="s">
        <v>8323</v>
      </c>
      <c r="Q2734" s="9">
        <f t="shared" si="84"/>
        <v>41389.808194444442</v>
      </c>
      <c r="R2734">
        <f t="shared" si="85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8293</v>
      </c>
      <c r="P2735" t="s">
        <v>8323</v>
      </c>
      <c r="Q2735" s="9">
        <f t="shared" si="84"/>
        <v>42044.272847222222</v>
      </c>
      <c r="R2735">
        <f t="shared" si="85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8293</v>
      </c>
      <c r="P2736" t="s">
        <v>8323</v>
      </c>
      <c r="Q2736" s="9">
        <f t="shared" si="84"/>
        <v>42626.668888888889</v>
      </c>
      <c r="R2736">
        <f t="shared" si="85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8293</v>
      </c>
      <c r="P2737" t="s">
        <v>8323</v>
      </c>
      <c r="Q2737" s="9">
        <f t="shared" si="84"/>
        <v>41316.120949074073</v>
      </c>
      <c r="R2737">
        <f t="shared" si="85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8293</v>
      </c>
      <c r="P2738" t="s">
        <v>8323</v>
      </c>
      <c r="Q2738" s="9">
        <f t="shared" si="84"/>
        <v>41722.666354166664</v>
      </c>
      <c r="R2738">
        <f t="shared" si="85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8293</v>
      </c>
      <c r="P2739" t="s">
        <v>8323</v>
      </c>
      <c r="Q2739" s="9">
        <f t="shared" si="84"/>
        <v>41611.917673611111</v>
      </c>
      <c r="R2739">
        <f t="shared" si="85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8293</v>
      </c>
      <c r="P2740" t="s">
        <v>8323</v>
      </c>
      <c r="Q2740" s="9">
        <f t="shared" si="84"/>
        <v>42620.143564814818</v>
      </c>
      <c r="R2740">
        <f t="shared" si="85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8293</v>
      </c>
      <c r="P2741" t="s">
        <v>8323</v>
      </c>
      <c r="Q2741" s="9">
        <f t="shared" si="84"/>
        <v>41719.887928240743</v>
      </c>
      <c r="R2741">
        <f t="shared" si="85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8293</v>
      </c>
      <c r="P2742" t="s">
        <v>8323</v>
      </c>
      <c r="Q2742" s="9">
        <f t="shared" si="84"/>
        <v>42045.031851851847</v>
      </c>
      <c r="R2742">
        <f t="shared" si="85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8296</v>
      </c>
      <c r="O2743" t="s">
        <v>8296</v>
      </c>
      <c r="P2743" t="s">
        <v>8332</v>
      </c>
      <c r="Q2743" s="9">
        <f t="shared" si="84"/>
        <v>41911.657430555555</v>
      </c>
      <c r="R2743">
        <f t="shared" si="85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8296</v>
      </c>
      <c r="O2744" t="s">
        <v>8296</v>
      </c>
      <c r="P2744" t="s">
        <v>8332</v>
      </c>
      <c r="Q2744" s="9">
        <f t="shared" si="84"/>
        <v>41030.719756944447</v>
      </c>
      <c r="R2744">
        <f t="shared" si="85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8296</v>
      </c>
      <c r="O2745" t="s">
        <v>8296</v>
      </c>
      <c r="P2745" t="s">
        <v>8332</v>
      </c>
      <c r="Q2745" s="9">
        <f t="shared" si="84"/>
        <v>42632.328784722224</v>
      </c>
      <c r="R2745">
        <f t="shared" si="85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8296</v>
      </c>
      <c r="O2746" t="s">
        <v>8296</v>
      </c>
      <c r="P2746" t="s">
        <v>8332</v>
      </c>
      <c r="Q2746" s="9">
        <f t="shared" si="84"/>
        <v>40938.062476851854</v>
      </c>
      <c r="R2746">
        <f t="shared" si="85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8296</v>
      </c>
      <c r="O2747" t="s">
        <v>8296</v>
      </c>
      <c r="P2747" t="s">
        <v>8332</v>
      </c>
      <c r="Q2747" s="9">
        <f t="shared" si="84"/>
        <v>41044.988055555557</v>
      </c>
      <c r="R2747">
        <f t="shared" si="85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8296</v>
      </c>
      <c r="O2748" t="s">
        <v>8296</v>
      </c>
      <c r="P2748" t="s">
        <v>8332</v>
      </c>
      <c r="Q2748" s="9">
        <f t="shared" si="84"/>
        <v>41850.781377314815</v>
      </c>
      <c r="R2748">
        <f t="shared" si="85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8296</v>
      </c>
      <c r="O2749" t="s">
        <v>8296</v>
      </c>
      <c r="P2749" t="s">
        <v>8332</v>
      </c>
      <c r="Q2749" s="9">
        <f t="shared" si="84"/>
        <v>41044.64811342593</v>
      </c>
      <c r="R2749">
        <f t="shared" si="85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8296</v>
      </c>
      <c r="O2750" t="s">
        <v>8296</v>
      </c>
      <c r="P2750" t="s">
        <v>8332</v>
      </c>
      <c r="Q2750" s="9">
        <f t="shared" si="84"/>
        <v>42585.7106712963</v>
      </c>
      <c r="R2750">
        <f t="shared" si="85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8296</v>
      </c>
      <c r="O2751" t="s">
        <v>8296</v>
      </c>
      <c r="P2751" t="s">
        <v>8332</v>
      </c>
      <c r="Q2751" s="9">
        <f t="shared" si="84"/>
        <v>42068.799039351856</v>
      </c>
      <c r="R2751">
        <f t="shared" si="85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8296</v>
      </c>
      <c r="O2752" t="s">
        <v>8296</v>
      </c>
      <c r="P2752" t="s">
        <v>8332</v>
      </c>
      <c r="Q2752" s="9">
        <f t="shared" si="84"/>
        <v>41078.899826388886</v>
      </c>
      <c r="R2752">
        <f t="shared" si="85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8296</v>
      </c>
      <c r="O2753" t="s">
        <v>8296</v>
      </c>
      <c r="P2753" t="s">
        <v>8332</v>
      </c>
      <c r="Q2753" s="9">
        <f t="shared" si="84"/>
        <v>41747.887060185189</v>
      </c>
      <c r="R2753">
        <f t="shared" si="85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8296</v>
      </c>
      <c r="O2754" t="s">
        <v>8296</v>
      </c>
      <c r="P2754" t="s">
        <v>8332</v>
      </c>
      <c r="Q2754" s="9">
        <f t="shared" ref="Q2754:Q2817" si="86">(((J2754/60)/60)/24)+DATE(1970,1,1)</f>
        <v>40855.765092592592</v>
      </c>
      <c r="R2754">
        <f t="shared" si="85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8296</v>
      </c>
      <c r="O2755" t="s">
        <v>8296</v>
      </c>
      <c r="P2755" t="s">
        <v>8332</v>
      </c>
      <c r="Q2755" s="9">
        <f t="shared" si="86"/>
        <v>41117.900729166664</v>
      </c>
      <c r="R2755">
        <f t="shared" ref="R2755:R2818" si="87">YEAR(Q2755)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8296</v>
      </c>
      <c r="O2756" t="s">
        <v>8296</v>
      </c>
      <c r="P2756" t="s">
        <v>8332</v>
      </c>
      <c r="Q2756" s="9">
        <f t="shared" si="86"/>
        <v>41863.636006944449</v>
      </c>
      <c r="R2756">
        <f t="shared" si="87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8296</v>
      </c>
      <c r="O2757" t="s">
        <v>8296</v>
      </c>
      <c r="P2757" t="s">
        <v>8332</v>
      </c>
      <c r="Q2757" s="9">
        <f t="shared" si="86"/>
        <v>42072.790821759263</v>
      </c>
      <c r="R2757">
        <f t="shared" si="87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8296</v>
      </c>
      <c r="O2758" t="s">
        <v>8296</v>
      </c>
      <c r="P2758" t="s">
        <v>8332</v>
      </c>
      <c r="Q2758" s="9">
        <f t="shared" si="86"/>
        <v>41620.90047453704</v>
      </c>
      <c r="R2758">
        <f t="shared" si="87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8296</v>
      </c>
      <c r="O2759" t="s">
        <v>8296</v>
      </c>
      <c r="P2759" t="s">
        <v>8332</v>
      </c>
      <c r="Q2759" s="9">
        <f t="shared" si="86"/>
        <v>42573.65662037037</v>
      </c>
      <c r="R2759">
        <f t="shared" si="87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8296</v>
      </c>
      <c r="O2760" t="s">
        <v>8296</v>
      </c>
      <c r="P2760" t="s">
        <v>8332</v>
      </c>
      <c r="Q2760" s="9">
        <f t="shared" si="86"/>
        <v>42639.441932870366</v>
      </c>
      <c r="R2760">
        <f t="shared" si="87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8296</v>
      </c>
      <c r="O2761" t="s">
        <v>8296</v>
      </c>
      <c r="P2761" t="s">
        <v>8332</v>
      </c>
      <c r="Q2761" s="9">
        <f t="shared" si="86"/>
        <v>42524.36650462963</v>
      </c>
      <c r="R2761">
        <f t="shared" si="87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8296</v>
      </c>
      <c r="O2762" t="s">
        <v>8296</v>
      </c>
      <c r="P2762" t="s">
        <v>8332</v>
      </c>
      <c r="Q2762" s="9">
        <f t="shared" si="86"/>
        <v>41415.461319444446</v>
      </c>
      <c r="R2762">
        <f t="shared" si="87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8296</v>
      </c>
      <c r="O2763" t="s">
        <v>8296</v>
      </c>
      <c r="P2763" t="s">
        <v>8332</v>
      </c>
      <c r="Q2763" s="9">
        <f t="shared" si="86"/>
        <v>41247.063576388886</v>
      </c>
      <c r="R2763">
        <f t="shared" si="87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8296</v>
      </c>
      <c r="O2764" t="s">
        <v>8296</v>
      </c>
      <c r="P2764" t="s">
        <v>8332</v>
      </c>
      <c r="Q2764" s="9">
        <f t="shared" si="86"/>
        <v>40927.036979166667</v>
      </c>
      <c r="R2764">
        <f t="shared" si="87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8296</v>
      </c>
      <c r="O2765" t="s">
        <v>8296</v>
      </c>
      <c r="P2765" t="s">
        <v>8332</v>
      </c>
      <c r="Q2765" s="9">
        <f t="shared" si="86"/>
        <v>41373.579675925925</v>
      </c>
      <c r="R2765">
        <f t="shared" si="87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8296</v>
      </c>
      <c r="O2766" t="s">
        <v>8296</v>
      </c>
      <c r="P2766" t="s">
        <v>8332</v>
      </c>
      <c r="Q2766" s="9">
        <f t="shared" si="86"/>
        <v>41030.292025462964</v>
      </c>
      <c r="R2766">
        <f t="shared" si="87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8296</v>
      </c>
      <c r="O2767" t="s">
        <v>8296</v>
      </c>
      <c r="P2767" t="s">
        <v>8332</v>
      </c>
      <c r="Q2767" s="9">
        <f t="shared" si="86"/>
        <v>41194.579027777778</v>
      </c>
      <c r="R2767">
        <f t="shared" si="87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8296</v>
      </c>
      <c r="O2768" t="s">
        <v>8296</v>
      </c>
      <c r="P2768" t="s">
        <v>8332</v>
      </c>
      <c r="Q2768" s="9">
        <f t="shared" si="86"/>
        <v>40736.668032407404</v>
      </c>
      <c r="R2768">
        <f t="shared" si="87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8296</v>
      </c>
      <c r="O2769" t="s">
        <v>8296</v>
      </c>
      <c r="P2769" t="s">
        <v>8332</v>
      </c>
      <c r="Q2769" s="9">
        <f t="shared" si="86"/>
        <v>42172.958912037036</v>
      </c>
      <c r="R2769">
        <f t="shared" si="87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8296</v>
      </c>
      <c r="O2770" t="s">
        <v>8296</v>
      </c>
      <c r="P2770" t="s">
        <v>8332</v>
      </c>
      <c r="Q2770" s="9">
        <f t="shared" si="86"/>
        <v>40967.614849537036</v>
      </c>
      <c r="R2770">
        <f t="shared" si="87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8296</v>
      </c>
      <c r="O2771" t="s">
        <v>8296</v>
      </c>
      <c r="P2771" t="s">
        <v>8332</v>
      </c>
      <c r="Q2771" s="9">
        <f t="shared" si="86"/>
        <v>41745.826273148145</v>
      </c>
      <c r="R2771">
        <f t="shared" si="87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8296</v>
      </c>
      <c r="O2772" t="s">
        <v>8296</v>
      </c>
      <c r="P2772" t="s">
        <v>8332</v>
      </c>
      <c r="Q2772" s="9">
        <f t="shared" si="86"/>
        <v>41686.705208333333</v>
      </c>
      <c r="R2772">
        <f t="shared" si="87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8296</v>
      </c>
      <c r="O2773" t="s">
        <v>8296</v>
      </c>
      <c r="P2773" t="s">
        <v>8332</v>
      </c>
      <c r="Q2773" s="9">
        <f t="shared" si="86"/>
        <v>41257.531712962962</v>
      </c>
      <c r="R2773">
        <f t="shared" si="87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8296</v>
      </c>
      <c r="O2774" t="s">
        <v>8296</v>
      </c>
      <c r="P2774" t="s">
        <v>8332</v>
      </c>
      <c r="Q2774" s="9">
        <f t="shared" si="86"/>
        <v>41537.869143518517</v>
      </c>
      <c r="R2774">
        <f t="shared" si="87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8296</v>
      </c>
      <c r="O2775" t="s">
        <v>8296</v>
      </c>
      <c r="P2775" t="s">
        <v>8332</v>
      </c>
      <c r="Q2775" s="9">
        <f t="shared" si="86"/>
        <v>42474.86482638889</v>
      </c>
      <c r="R2775">
        <f t="shared" si="87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8296</v>
      </c>
      <c r="O2776" t="s">
        <v>8296</v>
      </c>
      <c r="P2776" t="s">
        <v>8332</v>
      </c>
      <c r="Q2776" s="9">
        <f t="shared" si="86"/>
        <v>41311.126481481479</v>
      </c>
      <c r="R2776">
        <f t="shared" si="87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8296</v>
      </c>
      <c r="O2777" t="s">
        <v>8296</v>
      </c>
      <c r="P2777" t="s">
        <v>8332</v>
      </c>
      <c r="Q2777" s="9">
        <f t="shared" si="86"/>
        <v>40863.013356481482</v>
      </c>
      <c r="R2777">
        <f t="shared" si="87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8296</v>
      </c>
      <c r="O2778" t="s">
        <v>8296</v>
      </c>
      <c r="P2778" t="s">
        <v>8332</v>
      </c>
      <c r="Q2778" s="9">
        <f t="shared" si="86"/>
        <v>42136.297175925924</v>
      </c>
      <c r="R2778">
        <f t="shared" si="87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8296</v>
      </c>
      <c r="O2779" t="s">
        <v>8296</v>
      </c>
      <c r="P2779" t="s">
        <v>8332</v>
      </c>
      <c r="Q2779" s="9">
        <f t="shared" si="86"/>
        <v>42172.669027777782</v>
      </c>
      <c r="R2779">
        <f t="shared" si="87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8296</v>
      </c>
      <c r="O2780" t="s">
        <v>8296</v>
      </c>
      <c r="P2780" t="s">
        <v>8332</v>
      </c>
      <c r="Q2780" s="9">
        <f t="shared" si="86"/>
        <v>41846.978078703702</v>
      </c>
      <c r="R2780">
        <f t="shared" si="87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8296</v>
      </c>
      <c r="O2781" t="s">
        <v>8296</v>
      </c>
      <c r="P2781" t="s">
        <v>8332</v>
      </c>
      <c r="Q2781" s="9">
        <f t="shared" si="86"/>
        <v>42300.585891203707</v>
      </c>
      <c r="R2781">
        <f t="shared" si="87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8296</v>
      </c>
      <c r="O2782" t="s">
        <v>8296</v>
      </c>
      <c r="P2782" t="s">
        <v>8332</v>
      </c>
      <c r="Q2782" s="9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8291</v>
      </c>
      <c r="O2783" t="s">
        <v>8291</v>
      </c>
      <c r="P2783" t="s">
        <v>8292</v>
      </c>
      <c r="Q2783" s="9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8291</v>
      </c>
      <c r="O2784" t="s">
        <v>8291</v>
      </c>
      <c r="P2784" t="s">
        <v>8292</v>
      </c>
      <c r="Q2784" s="9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8291</v>
      </c>
      <c r="O2785" t="s">
        <v>8291</v>
      </c>
      <c r="P2785" t="s">
        <v>8292</v>
      </c>
      <c r="Q2785" s="9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8291</v>
      </c>
      <c r="O2786" t="s">
        <v>8291</v>
      </c>
      <c r="P2786" t="s">
        <v>8292</v>
      </c>
      <c r="Q2786" s="9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8291</v>
      </c>
      <c r="O2787" t="s">
        <v>8291</v>
      </c>
      <c r="P2787" t="s">
        <v>8292</v>
      </c>
      <c r="Q2787" s="9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8291</v>
      </c>
      <c r="O2788" t="s">
        <v>8291</v>
      </c>
      <c r="P2788" t="s">
        <v>8292</v>
      </c>
      <c r="Q2788" s="9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8291</v>
      </c>
      <c r="O2789" t="s">
        <v>8291</v>
      </c>
      <c r="P2789" t="s">
        <v>8292</v>
      </c>
      <c r="Q2789" s="9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8291</v>
      </c>
      <c r="O2790" t="s">
        <v>8291</v>
      </c>
      <c r="P2790" t="s">
        <v>8292</v>
      </c>
      <c r="Q2790" s="9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8291</v>
      </c>
      <c r="O2791" t="s">
        <v>8291</v>
      </c>
      <c r="P2791" t="s">
        <v>8292</v>
      </c>
      <c r="Q2791" s="9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8291</v>
      </c>
      <c r="O2792" t="s">
        <v>8291</v>
      </c>
      <c r="P2792" t="s">
        <v>8292</v>
      </c>
      <c r="Q2792" s="9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8291</v>
      </c>
      <c r="O2793" t="s">
        <v>8291</v>
      </c>
      <c r="P2793" t="s">
        <v>8292</v>
      </c>
      <c r="Q2793" s="9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8291</v>
      </c>
      <c r="O2794" t="s">
        <v>8291</v>
      </c>
      <c r="P2794" t="s">
        <v>8292</v>
      </c>
      <c r="Q2794" s="9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8291</v>
      </c>
      <c r="O2795" t="s">
        <v>8291</v>
      </c>
      <c r="P2795" t="s">
        <v>8292</v>
      </c>
      <c r="Q2795" s="9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8291</v>
      </c>
      <c r="O2796" t="s">
        <v>8291</v>
      </c>
      <c r="P2796" t="s">
        <v>8292</v>
      </c>
      <c r="Q2796" s="9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8291</v>
      </c>
      <c r="O2797" t="s">
        <v>8291</v>
      </c>
      <c r="P2797" t="s">
        <v>8292</v>
      </c>
      <c r="Q2797" s="9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8291</v>
      </c>
      <c r="O2798" t="s">
        <v>8291</v>
      </c>
      <c r="P2798" t="s">
        <v>8292</v>
      </c>
      <c r="Q2798" s="9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8291</v>
      </c>
      <c r="O2799" t="s">
        <v>8291</v>
      </c>
      <c r="P2799" t="s">
        <v>8292</v>
      </c>
      <c r="Q2799" s="9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8291</v>
      </c>
      <c r="O2800" t="s">
        <v>8291</v>
      </c>
      <c r="P2800" t="s">
        <v>8292</v>
      </c>
      <c r="Q2800" s="9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8291</v>
      </c>
      <c r="O2801" t="s">
        <v>8291</v>
      </c>
      <c r="P2801" t="s">
        <v>8292</v>
      </c>
      <c r="Q2801" s="9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8291</v>
      </c>
      <c r="O2802" t="s">
        <v>8291</v>
      </c>
      <c r="P2802" t="s">
        <v>8292</v>
      </c>
      <c r="Q2802" s="9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8291</v>
      </c>
      <c r="O2803" t="s">
        <v>8291</v>
      </c>
      <c r="P2803" t="s">
        <v>8292</v>
      </c>
      <c r="Q2803" s="9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8291</v>
      </c>
      <c r="O2804" t="s">
        <v>8291</v>
      </c>
      <c r="P2804" t="s">
        <v>8292</v>
      </c>
      <c r="Q2804" s="9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8291</v>
      </c>
      <c r="O2805" t="s">
        <v>8291</v>
      </c>
      <c r="P2805" t="s">
        <v>8292</v>
      </c>
      <c r="Q2805" s="9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8291</v>
      </c>
      <c r="O2806" t="s">
        <v>8291</v>
      </c>
      <c r="P2806" t="s">
        <v>8292</v>
      </c>
      <c r="Q2806" s="9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8291</v>
      </c>
      <c r="O2807" t="s">
        <v>8291</v>
      </c>
      <c r="P2807" t="s">
        <v>8292</v>
      </c>
      <c r="Q2807" s="9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8291</v>
      </c>
      <c r="O2808" t="s">
        <v>8291</v>
      </c>
      <c r="P2808" t="s">
        <v>8292</v>
      </c>
      <c r="Q2808" s="9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8291</v>
      </c>
      <c r="O2809" t="s">
        <v>8291</v>
      </c>
      <c r="P2809" t="s">
        <v>8292</v>
      </c>
      <c r="Q2809" s="9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8291</v>
      </c>
      <c r="O2810" t="s">
        <v>8291</v>
      </c>
      <c r="P2810" t="s">
        <v>8292</v>
      </c>
      <c r="Q2810" s="9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8291</v>
      </c>
      <c r="O2811" t="s">
        <v>8291</v>
      </c>
      <c r="P2811" t="s">
        <v>8292</v>
      </c>
      <c r="Q2811" s="9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8291</v>
      </c>
      <c r="O2812" t="s">
        <v>8291</v>
      </c>
      <c r="P2812" t="s">
        <v>8292</v>
      </c>
      <c r="Q2812" s="9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8291</v>
      </c>
      <c r="O2813" t="s">
        <v>8291</v>
      </c>
      <c r="P2813" t="s">
        <v>8292</v>
      </c>
      <c r="Q2813" s="9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8291</v>
      </c>
      <c r="O2814" t="s">
        <v>8291</v>
      </c>
      <c r="P2814" t="s">
        <v>8292</v>
      </c>
      <c r="Q2814" s="9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8291</v>
      </c>
      <c r="O2815" t="s">
        <v>8291</v>
      </c>
      <c r="P2815" t="s">
        <v>8292</v>
      </c>
      <c r="Q2815" s="9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8291</v>
      </c>
      <c r="O2816" t="s">
        <v>8291</v>
      </c>
      <c r="P2816" t="s">
        <v>8292</v>
      </c>
      <c r="Q2816" s="9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8291</v>
      </c>
      <c r="O2817" t="s">
        <v>8291</v>
      </c>
      <c r="P2817" t="s">
        <v>8292</v>
      </c>
      <c r="Q2817" s="9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8291</v>
      </c>
      <c r="O2818" t="s">
        <v>8291</v>
      </c>
      <c r="P2818" t="s">
        <v>8292</v>
      </c>
      <c r="Q2818" s="9">
        <f t="shared" ref="Q2818:Q2881" si="88">(((J2818/60)/60)/24)+DATE(1970,1,1)</f>
        <v>42188.467499999999</v>
      </c>
      <c r="R2818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8291</v>
      </c>
      <c r="O2819" t="s">
        <v>8291</v>
      </c>
      <c r="P2819" t="s">
        <v>8292</v>
      </c>
      <c r="Q2819" s="9">
        <f t="shared" si="88"/>
        <v>42023.634976851856</v>
      </c>
      <c r="R2819">
        <f t="shared" ref="R2819:R2882" si="89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8291</v>
      </c>
      <c r="O2820" t="s">
        <v>8291</v>
      </c>
      <c r="P2820" t="s">
        <v>8292</v>
      </c>
      <c r="Q2820" s="9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8291</v>
      </c>
      <c r="O2821" t="s">
        <v>8291</v>
      </c>
      <c r="P2821" t="s">
        <v>8292</v>
      </c>
      <c r="Q2821" s="9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8291</v>
      </c>
      <c r="O2822" t="s">
        <v>8291</v>
      </c>
      <c r="P2822" t="s">
        <v>8292</v>
      </c>
      <c r="Q2822" s="9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8291</v>
      </c>
      <c r="O2823" t="s">
        <v>8291</v>
      </c>
      <c r="P2823" t="s">
        <v>8292</v>
      </c>
      <c r="Q2823" s="9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8291</v>
      </c>
      <c r="O2824" t="s">
        <v>8291</v>
      </c>
      <c r="P2824" t="s">
        <v>8292</v>
      </c>
      <c r="Q2824" s="9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8291</v>
      </c>
      <c r="O2825" t="s">
        <v>8291</v>
      </c>
      <c r="P2825" t="s">
        <v>8292</v>
      </c>
      <c r="Q2825" s="9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8291</v>
      </c>
      <c r="O2826" t="s">
        <v>8291</v>
      </c>
      <c r="P2826" t="s">
        <v>8292</v>
      </c>
      <c r="Q2826" s="9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8291</v>
      </c>
      <c r="O2827" t="s">
        <v>8291</v>
      </c>
      <c r="P2827" t="s">
        <v>8292</v>
      </c>
      <c r="Q2827" s="9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8291</v>
      </c>
      <c r="O2828" t="s">
        <v>8291</v>
      </c>
      <c r="P2828" t="s">
        <v>8292</v>
      </c>
      <c r="Q2828" s="9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8291</v>
      </c>
      <c r="O2829" t="s">
        <v>8291</v>
      </c>
      <c r="P2829" t="s">
        <v>8292</v>
      </c>
      <c r="Q2829" s="9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8291</v>
      </c>
      <c r="O2830" t="s">
        <v>8291</v>
      </c>
      <c r="P2830" t="s">
        <v>8292</v>
      </c>
      <c r="Q2830" s="9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8291</v>
      </c>
      <c r="O2831" t="s">
        <v>8291</v>
      </c>
      <c r="P2831" t="s">
        <v>8292</v>
      </c>
      <c r="Q2831" s="9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8291</v>
      </c>
      <c r="O2832" t="s">
        <v>8291</v>
      </c>
      <c r="P2832" t="s">
        <v>8292</v>
      </c>
      <c r="Q2832" s="9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8291</v>
      </c>
      <c r="O2833" t="s">
        <v>8291</v>
      </c>
      <c r="P2833" t="s">
        <v>8292</v>
      </c>
      <c r="Q2833" s="9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8291</v>
      </c>
      <c r="O2834" t="s">
        <v>8291</v>
      </c>
      <c r="P2834" t="s">
        <v>8292</v>
      </c>
      <c r="Q2834" s="9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8291</v>
      </c>
      <c r="O2835" t="s">
        <v>8291</v>
      </c>
      <c r="P2835" t="s">
        <v>8292</v>
      </c>
      <c r="Q2835" s="9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8291</v>
      </c>
      <c r="O2836" t="s">
        <v>8291</v>
      </c>
      <c r="P2836" t="s">
        <v>8292</v>
      </c>
      <c r="Q2836" s="9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8291</v>
      </c>
      <c r="O2837" t="s">
        <v>8291</v>
      </c>
      <c r="P2837" t="s">
        <v>8292</v>
      </c>
      <c r="Q2837" s="9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8291</v>
      </c>
      <c r="O2838" t="s">
        <v>8291</v>
      </c>
      <c r="P2838" t="s">
        <v>8292</v>
      </c>
      <c r="Q2838" s="9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8291</v>
      </c>
      <c r="O2839" t="s">
        <v>8291</v>
      </c>
      <c r="P2839" t="s">
        <v>8292</v>
      </c>
      <c r="Q2839" s="9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8291</v>
      </c>
      <c r="O2840" t="s">
        <v>8291</v>
      </c>
      <c r="P2840" t="s">
        <v>8292</v>
      </c>
      <c r="Q2840" s="9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8291</v>
      </c>
      <c r="O2841" t="s">
        <v>8291</v>
      </c>
      <c r="P2841" t="s">
        <v>8292</v>
      </c>
      <c r="Q2841" s="9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8291</v>
      </c>
      <c r="O2842" t="s">
        <v>8291</v>
      </c>
      <c r="P2842" t="s">
        <v>8292</v>
      </c>
      <c r="Q2842" s="9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8291</v>
      </c>
      <c r="O2843" t="s">
        <v>8291</v>
      </c>
      <c r="P2843" t="s">
        <v>8292</v>
      </c>
      <c r="Q2843" s="9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8291</v>
      </c>
      <c r="O2844" t="s">
        <v>8291</v>
      </c>
      <c r="P2844" t="s">
        <v>8292</v>
      </c>
      <c r="Q2844" s="9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8291</v>
      </c>
      <c r="O2845" t="s">
        <v>8291</v>
      </c>
      <c r="P2845" t="s">
        <v>8292</v>
      </c>
      <c r="Q2845" s="9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8291</v>
      </c>
      <c r="O2846" t="s">
        <v>8291</v>
      </c>
      <c r="P2846" t="s">
        <v>8292</v>
      </c>
      <c r="Q2846" s="9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8291</v>
      </c>
      <c r="O2847" t="s">
        <v>8291</v>
      </c>
      <c r="P2847" t="s">
        <v>8292</v>
      </c>
      <c r="Q2847" s="9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8291</v>
      </c>
      <c r="O2848" t="s">
        <v>8291</v>
      </c>
      <c r="P2848" t="s">
        <v>8292</v>
      </c>
      <c r="Q2848" s="9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8291</v>
      </c>
      <c r="O2849" t="s">
        <v>8291</v>
      </c>
      <c r="P2849" t="s">
        <v>8292</v>
      </c>
      <c r="Q2849" s="9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8291</v>
      </c>
      <c r="O2850" t="s">
        <v>8291</v>
      </c>
      <c r="P2850" t="s">
        <v>8292</v>
      </c>
      <c r="Q2850" s="9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8291</v>
      </c>
      <c r="O2851" t="s">
        <v>8291</v>
      </c>
      <c r="P2851" t="s">
        <v>8292</v>
      </c>
      <c r="Q2851" s="9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8291</v>
      </c>
      <c r="O2852" t="s">
        <v>8291</v>
      </c>
      <c r="P2852" t="s">
        <v>8292</v>
      </c>
      <c r="Q2852" s="9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8291</v>
      </c>
      <c r="O2853" t="s">
        <v>8291</v>
      </c>
      <c r="P2853" t="s">
        <v>8292</v>
      </c>
      <c r="Q2853" s="9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8291</v>
      </c>
      <c r="O2854" t="s">
        <v>8291</v>
      </c>
      <c r="P2854" t="s">
        <v>8292</v>
      </c>
      <c r="Q2854" s="9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8291</v>
      </c>
      <c r="O2855" t="s">
        <v>8291</v>
      </c>
      <c r="P2855" t="s">
        <v>8292</v>
      </c>
      <c r="Q2855" s="9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8291</v>
      </c>
      <c r="O2856" t="s">
        <v>8291</v>
      </c>
      <c r="P2856" t="s">
        <v>8292</v>
      </c>
      <c r="Q2856" s="9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8291</v>
      </c>
      <c r="O2857" t="s">
        <v>8291</v>
      </c>
      <c r="P2857" t="s">
        <v>8292</v>
      </c>
      <c r="Q2857" s="9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8291</v>
      </c>
      <c r="O2858" t="s">
        <v>8291</v>
      </c>
      <c r="P2858" t="s">
        <v>8292</v>
      </c>
      <c r="Q2858" s="9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8291</v>
      </c>
      <c r="O2859" t="s">
        <v>8291</v>
      </c>
      <c r="P2859" t="s">
        <v>8292</v>
      </c>
      <c r="Q2859" s="9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8291</v>
      </c>
      <c r="O2860" t="s">
        <v>8291</v>
      </c>
      <c r="P2860" t="s">
        <v>8292</v>
      </c>
      <c r="Q2860" s="9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8291</v>
      </c>
      <c r="O2861" t="s">
        <v>8291</v>
      </c>
      <c r="P2861" t="s">
        <v>8292</v>
      </c>
      <c r="Q2861" s="9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8291</v>
      </c>
      <c r="O2862" t="s">
        <v>8291</v>
      </c>
      <c r="P2862" t="s">
        <v>8292</v>
      </c>
      <c r="Q2862" s="9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8291</v>
      </c>
      <c r="O2863" t="s">
        <v>8291</v>
      </c>
      <c r="P2863" t="s">
        <v>8292</v>
      </c>
      <c r="Q2863" s="9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8291</v>
      </c>
      <c r="O2864" t="s">
        <v>8291</v>
      </c>
      <c r="P2864" t="s">
        <v>8292</v>
      </c>
      <c r="Q2864" s="9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8291</v>
      </c>
      <c r="O2865" t="s">
        <v>8291</v>
      </c>
      <c r="P2865" t="s">
        <v>8292</v>
      </c>
      <c r="Q2865" s="9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8291</v>
      </c>
      <c r="O2866" t="s">
        <v>8291</v>
      </c>
      <c r="P2866" t="s">
        <v>8292</v>
      </c>
      <c r="Q2866" s="9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8291</v>
      </c>
      <c r="O2867" t="s">
        <v>8291</v>
      </c>
      <c r="P2867" t="s">
        <v>8292</v>
      </c>
      <c r="Q2867" s="9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8291</v>
      </c>
      <c r="O2868" t="s">
        <v>8291</v>
      </c>
      <c r="P2868" t="s">
        <v>8292</v>
      </c>
      <c r="Q2868" s="9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8291</v>
      </c>
      <c r="O2869" t="s">
        <v>8291</v>
      </c>
      <c r="P2869" t="s">
        <v>8292</v>
      </c>
      <c r="Q2869" s="9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8291</v>
      </c>
      <c r="O2870" t="s">
        <v>8291</v>
      </c>
      <c r="P2870" t="s">
        <v>8292</v>
      </c>
      <c r="Q2870" s="9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8291</v>
      </c>
      <c r="O2871" t="s">
        <v>8291</v>
      </c>
      <c r="P2871" t="s">
        <v>8292</v>
      </c>
      <c r="Q2871" s="9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8291</v>
      </c>
      <c r="O2872" t="s">
        <v>8291</v>
      </c>
      <c r="P2872" t="s">
        <v>8292</v>
      </c>
      <c r="Q2872" s="9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8291</v>
      </c>
      <c r="O2873" t="s">
        <v>8291</v>
      </c>
      <c r="P2873" t="s">
        <v>8292</v>
      </c>
      <c r="Q2873" s="9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8291</v>
      </c>
      <c r="O2874" t="s">
        <v>8291</v>
      </c>
      <c r="P2874" t="s">
        <v>8292</v>
      </c>
      <c r="Q2874" s="9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8291</v>
      </c>
      <c r="O2875" t="s">
        <v>8291</v>
      </c>
      <c r="P2875" t="s">
        <v>8292</v>
      </c>
      <c r="Q2875" s="9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8291</v>
      </c>
      <c r="O2876" t="s">
        <v>8291</v>
      </c>
      <c r="P2876" t="s">
        <v>8292</v>
      </c>
      <c r="Q2876" s="9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8291</v>
      </c>
      <c r="O2877" t="s">
        <v>8291</v>
      </c>
      <c r="P2877" t="s">
        <v>8292</v>
      </c>
      <c r="Q2877" s="9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8291</v>
      </c>
      <c r="O2878" t="s">
        <v>8291</v>
      </c>
      <c r="P2878" t="s">
        <v>8292</v>
      </c>
      <c r="Q2878" s="9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8291</v>
      </c>
      <c r="O2879" t="s">
        <v>8291</v>
      </c>
      <c r="P2879" t="s">
        <v>8292</v>
      </c>
      <c r="Q2879" s="9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8291</v>
      </c>
      <c r="O2880" t="s">
        <v>8291</v>
      </c>
      <c r="P2880" t="s">
        <v>8292</v>
      </c>
      <c r="Q2880" s="9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8291</v>
      </c>
      <c r="O2881" t="s">
        <v>8291</v>
      </c>
      <c r="P2881" t="s">
        <v>8292</v>
      </c>
      <c r="Q2881" s="9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8291</v>
      </c>
      <c r="O2882" t="s">
        <v>8291</v>
      </c>
      <c r="P2882" t="s">
        <v>8292</v>
      </c>
      <c r="Q2882" s="9">
        <f t="shared" ref="Q2882:Q2945" si="90">(((J2882/60)/60)/24)+DATE(1970,1,1)</f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8291</v>
      </c>
      <c r="O2883" t="s">
        <v>8291</v>
      </c>
      <c r="P2883" t="s">
        <v>8292</v>
      </c>
      <c r="Q2883" s="9">
        <f t="shared" si="90"/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8291</v>
      </c>
      <c r="O2884" t="s">
        <v>8291</v>
      </c>
      <c r="P2884" t="s">
        <v>8292</v>
      </c>
      <c r="Q2884" s="9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8291</v>
      </c>
      <c r="O2885" t="s">
        <v>8291</v>
      </c>
      <c r="P2885" t="s">
        <v>8292</v>
      </c>
      <c r="Q2885" s="9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8291</v>
      </c>
      <c r="O2886" t="s">
        <v>8291</v>
      </c>
      <c r="P2886" t="s">
        <v>8292</v>
      </c>
      <c r="Q2886" s="9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8291</v>
      </c>
      <c r="O2887" t="s">
        <v>8291</v>
      </c>
      <c r="P2887" t="s">
        <v>8292</v>
      </c>
      <c r="Q2887" s="9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8291</v>
      </c>
      <c r="O2888" t="s">
        <v>8291</v>
      </c>
      <c r="P2888" t="s">
        <v>8292</v>
      </c>
      <c r="Q2888" s="9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8291</v>
      </c>
      <c r="O2889" t="s">
        <v>8291</v>
      </c>
      <c r="P2889" t="s">
        <v>8292</v>
      </c>
      <c r="Q2889" s="9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8291</v>
      </c>
      <c r="O2890" t="s">
        <v>8291</v>
      </c>
      <c r="P2890" t="s">
        <v>8292</v>
      </c>
      <c r="Q2890" s="9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8291</v>
      </c>
      <c r="O2891" t="s">
        <v>8291</v>
      </c>
      <c r="P2891" t="s">
        <v>8292</v>
      </c>
      <c r="Q2891" s="9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8291</v>
      </c>
      <c r="O2892" t="s">
        <v>8291</v>
      </c>
      <c r="P2892" t="s">
        <v>8292</v>
      </c>
      <c r="Q2892" s="9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8291</v>
      </c>
      <c r="O2893" t="s">
        <v>8291</v>
      </c>
      <c r="P2893" t="s">
        <v>8292</v>
      </c>
      <c r="Q2893" s="9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8291</v>
      </c>
      <c r="O2894" t="s">
        <v>8291</v>
      </c>
      <c r="P2894" t="s">
        <v>8292</v>
      </c>
      <c r="Q2894" s="9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8291</v>
      </c>
      <c r="O2895" t="s">
        <v>8291</v>
      </c>
      <c r="P2895" t="s">
        <v>8292</v>
      </c>
      <c r="Q2895" s="9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8291</v>
      </c>
      <c r="O2896" t="s">
        <v>8291</v>
      </c>
      <c r="P2896" t="s">
        <v>8292</v>
      </c>
      <c r="Q2896" s="9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8291</v>
      </c>
      <c r="O2897" t="s">
        <v>8291</v>
      </c>
      <c r="P2897" t="s">
        <v>8292</v>
      </c>
      <c r="Q2897" s="9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8291</v>
      </c>
      <c r="O2898" t="s">
        <v>8291</v>
      </c>
      <c r="P2898" t="s">
        <v>8292</v>
      </c>
      <c r="Q2898" s="9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8291</v>
      </c>
      <c r="O2899" t="s">
        <v>8291</v>
      </c>
      <c r="P2899" t="s">
        <v>8292</v>
      </c>
      <c r="Q2899" s="9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8291</v>
      </c>
      <c r="O2900" t="s">
        <v>8291</v>
      </c>
      <c r="P2900" t="s">
        <v>8292</v>
      </c>
      <c r="Q2900" s="9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8291</v>
      </c>
      <c r="O2901" t="s">
        <v>8291</v>
      </c>
      <c r="P2901" t="s">
        <v>8292</v>
      </c>
      <c r="Q2901" s="9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8291</v>
      </c>
      <c r="O2902" t="s">
        <v>8291</v>
      </c>
      <c r="P2902" t="s">
        <v>8292</v>
      </c>
      <c r="Q2902" s="9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8291</v>
      </c>
      <c r="O2903" t="s">
        <v>8291</v>
      </c>
      <c r="P2903" t="s">
        <v>8292</v>
      </c>
      <c r="Q2903" s="9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8291</v>
      </c>
      <c r="O2904" t="s">
        <v>8291</v>
      </c>
      <c r="P2904" t="s">
        <v>8292</v>
      </c>
      <c r="Q2904" s="9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8291</v>
      </c>
      <c r="O2905" t="s">
        <v>8291</v>
      </c>
      <c r="P2905" t="s">
        <v>8292</v>
      </c>
      <c r="Q2905" s="9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8291</v>
      </c>
      <c r="O2906" t="s">
        <v>8291</v>
      </c>
      <c r="P2906" t="s">
        <v>8292</v>
      </c>
      <c r="Q2906" s="9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8291</v>
      </c>
      <c r="O2907" t="s">
        <v>8291</v>
      </c>
      <c r="P2907" t="s">
        <v>8292</v>
      </c>
      <c r="Q2907" s="9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8291</v>
      </c>
      <c r="O2908" t="s">
        <v>8291</v>
      </c>
      <c r="P2908" t="s">
        <v>8292</v>
      </c>
      <c r="Q2908" s="9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8291</v>
      </c>
      <c r="O2909" t="s">
        <v>8291</v>
      </c>
      <c r="P2909" t="s">
        <v>8292</v>
      </c>
      <c r="Q2909" s="9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8291</v>
      </c>
      <c r="O2910" t="s">
        <v>8291</v>
      </c>
      <c r="P2910" t="s">
        <v>8292</v>
      </c>
      <c r="Q2910" s="9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8291</v>
      </c>
      <c r="O2911" t="s">
        <v>8291</v>
      </c>
      <c r="P2911" t="s">
        <v>8292</v>
      </c>
      <c r="Q2911" s="9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8291</v>
      </c>
      <c r="O2912" t="s">
        <v>8291</v>
      </c>
      <c r="P2912" t="s">
        <v>8292</v>
      </c>
      <c r="Q2912" s="9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8291</v>
      </c>
      <c r="O2913" t="s">
        <v>8291</v>
      </c>
      <c r="P2913" t="s">
        <v>8292</v>
      </c>
      <c r="Q2913" s="9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8291</v>
      </c>
      <c r="O2914" t="s">
        <v>8291</v>
      </c>
      <c r="P2914" t="s">
        <v>8292</v>
      </c>
      <c r="Q2914" s="9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8291</v>
      </c>
      <c r="O2915" t="s">
        <v>8291</v>
      </c>
      <c r="P2915" t="s">
        <v>8292</v>
      </c>
      <c r="Q2915" s="9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8291</v>
      </c>
      <c r="O2916" t="s">
        <v>8291</v>
      </c>
      <c r="P2916" t="s">
        <v>8292</v>
      </c>
      <c r="Q2916" s="9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8291</v>
      </c>
      <c r="O2917" t="s">
        <v>8291</v>
      </c>
      <c r="P2917" t="s">
        <v>8292</v>
      </c>
      <c r="Q2917" s="9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8291</v>
      </c>
      <c r="O2918" t="s">
        <v>8291</v>
      </c>
      <c r="P2918" t="s">
        <v>8292</v>
      </c>
      <c r="Q2918" s="9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8291</v>
      </c>
      <c r="O2919" t="s">
        <v>8291</v>
      </c>
      <c r="P2919" t="s">
        <v>8292</v>
      </c>
      <c r="Q2919" s="9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8291</v>
      </c>
      <c r="O2920" t="s">
        <v>8291</v>
      </c>
      <c r="P2920" t="s">
        <v>8292</v>
      </c>
      <c r="Q2920" s="9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8291</v>
      </c>
      <c r="O2921" t="s">
        <v>8291</v>
      </c>
      <c r="P2921" t="s">
        <v>8292</v>
      </c>
      <c r="Q2921" s="9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8291</v>
      </c>
      <c r="O2922" t="s">
        <v>8291</v>
      </c>
      <c r="P2922" t="s">
        <v>8292</v>
      </c>
      <c r="Q2922" s="9">
        <f t="shared" si="90"/>
        <v>42058.792476851857</v>
      </c>
      <c r="R2922">
        <f t="shared" si="91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t="s">
        <v>8291</v>
      </c>
      <c r="P2923" t="s">
        <v>8333</v>
      </c>
      <c r="Q2923" s="9">
        <f t="shared" si="90"/>
        <v>41877.886620370373</v>
      </c>
      <c r="R2923">
        <f t="shared" si="91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t="s">
        <v>8291</v>
      </c>
      <c r="P2924" t="s">
        <v>8333</v>
      </c>
      <c r="Q2924" s="9">
        <f t="shared" si="90"/>
        <v>42097.874155092592</v>
      </c>
      <c r="R2924">
        <f t="shared" si="91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t="s">
        <v>8291</v>
      </c>
      <c r="P2925" t="s">
        <v>8333</v>
      </c>
      <c r="Q2925" s="9">
        <f t="shared" si="90"/>
        <v>42013.15253472222</v>
      </c>
      <c r="R2925">
        <f t="shared" si="91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t="s">
        <v>8291</v>
      </c>
      <c r="P2926" t="s">
        <v>8333</v>
      </c>
      <c r="Q2926" s="9">
        <f t="shared" si="90"/>
        <v>42103.556828703702</v>
      </c>
      <c r="R2926">
        <f t="shared" si="91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t="s">
        <v>8291</v>
      </c>
      <c r="P2927" t="s">
        <v>8333</v>
      </c>
      <c r="Q2927" s="9">
        <f t="shared" si="90"/>
        <v>41863.584120370368</v>
      </c>
      <c r="R2927">
        <f t="shared" si="91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t="s">
        <v>8291</v>
      </c>
      <c r="P2928" t="s">
        <v>8333</v>
      </c>
      <c r="Q2928" s="9">
        <f t="shared" si="90"/>
        <v>42044.765960648147</v>
      </c>
      <c r="R2928">
        <f t="shared" si="91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t="s">
        <v>8291</v>
      </c>
      <c r="P2929" t="s">
        <v>8333</v>
      </c>
      <c r="Q2929" s="9">
        <f t="shared" si="90"/>
        <v>41806.669317129628</v>
      </c>
      <c r="R2929">
        <f t="shared" si="91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t="s">
        <v>8291</v>
      </c>
      <c r="P2930" t="s">
        <v>8333</v>
      </c>
      <c r="Q2930" s="9">
        <f t="shared" si="90"/>
        <v>42403.998217592598</v>
      </c>
      <c r="R2930">
        <f t="shared" si="91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t="s">
        <v>8291</v>
      </c>
      <c r="P2931" t="s">
        <v>8333</v>
      </c>
      <c r="Q2931" s="9">
        <f t="shared" si="90"/>
        <v>41754.564328703702</v>
      </c>
      <c r="R2931">
        <f t="shared" si="91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t="s">
        <v>8291</v>
      </c>
      <c r="P2932" t="s">
        <v>8333</v>
      </c>
      <c r="Q2932" s="9">
        <f t="shared" si="90"/>
        <v>42101.584074074075</v>
      </c>
      <c r="R2932">
        <f t="shared" si="91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t="s">
        <v>8291</v>
      </c>
      <c r="P2933" t="s">
        <v>8333</v>
      </c>
      <c r="Q2933" s="9">
        <f t="shared" si="90"/>
        <v>41872.291238425925</v>
      </c>
      <c r="R2933">
        <f t="shared" si="91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t="s">
        <v>8291</v>
      </c>
      <c r="P2934" t="s">
        <v>8333</v>
      </c>
      <c r="Q2934" s="9">
        <f t="shared" si="90"/>
        <v>42025.164780092593</v>
      </c>
      <c r="R2934">
        <f t="shared" si="91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t="s">
        <v>8291</v>
      </c>
      <c r="P2935" t="s">
        <v>8333</v>
      </c>
      <c r="Q2935" s="9">
        <f t="shared" si="90"/>
        <v>42495.956631944442</v>
      </c>
      <c r="R2935">
        <f t="shared" si="91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t="s">
        <v>8291</v>
      </c>
      <c r="P2936" t="s">
        <v>8333</v>
      </c>
      <c r="Q2936" s="9">
        <f t="shared" si="90"/>
        <v>41775.636157407411</v>
      </c>
      <c r="R2936">
        <f t="shared" si="91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t="s">
        <v>8291</v>
      </c>
      <c r="P2937" t="s">
        <v>8333</v>
      </c>
      <c r="Q2937" s="9">
        <f t="shared" si="90"/>
        <v>42553.583425925928</v>
      </c>
      <c r="R2937">
        <f t="shared" si="91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t="s">
        <v>8291</v>
      </c>
      <c r="P2938" t="s">
        <v>8333</v>
      </c>
      <c r="Q2938" s="9">
        <f t="shared" si="90"/>
        <v>41912.650729166664</v>
      </c>
      <c r="R2938">
        <f t="shared" si="91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t="s">
        <v>8291</v>
      </c>
      <c r="P2939" t="s">
        <v>8333</v>
      </c>
      <c r="Q2939" s="9">
        <f t="shared" si="90"/>
        <v>41803.457326388889</v>
      </c>
      <c r="R2939">
        <f t="shared" si="91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t="s">
        <v>8291</v>
      </c>
      <c r="P2940" t="s">
        <v>8333</v>
      </c>
      <c r="Q2940" s="9">
        <f t="shared" si="90"/>
        <v>42004.703865740739</v>
      </c>
      <c r="R2940">
        <f t="shared" si="91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t="s">
        <v>8291</v>
      </c>
      <c r="P2941" t="s">
        <v>8333</v>
      </c>
      <c r="Q2941" s="9">
        <f t="shared" si="90"/>
        <v>41845.809166666666</v>
      </c>
      <c r="R2941">
        <f t="shared" si="91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t="s">
        <v>8291</v>
      </c>
      <c r="P2942" t="s">
        <v>8333</v>
      </c>
      <c r="Q2942" s="9">
        <f t="shared" si="90"/>
        <v>41982.773356481484</v>
      </c>
      <c r="R2942">
        <f t="shared" si="91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8291</v>
      </c>
      <c r="O2943" t="s">
        <v>8291</v>
      </c>
      <c r="P2943" t="s">
        <v>8331</v>
      </c>
      <c r="Q2943" s="9">
        <f t="shared" si="90"/>
        <v>42034.960127314815</v>
      </c>
      <c r="R2943">
        <f t="shared" si="91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8291</v>
      </c>
      <c r="O2944" t="s">
        <v>8291</v>
      </c>
      <c r="P2944" t="s">
        <v>8331</v>
      </c>
      <c r="Q2944" s="9">
        <f t="shared" si="90"/>
        <v>42334.803923611107</v>
      </c>
      <c r="R2944">
        <f t="shared" si="91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8291</v>
      </c>
      <c r="O2945" t="s">
        <v>8291</v>
      </c>
      <c r="P2945" t="s">
        <v>8331</v>
      </c>
      <c r="Q2945" s="9">
        <f t="shared" si="90"/>
        <v>42077.129398148143</v>
      </c>
      <c r="R2945">
        <f t="shared" si="91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8291</v>
      </c>
      <c r="O2946" t="s">
        <v>8291</v>
      </c>
      <c r="P2946" t="s">
        <v>8331</v>
      </c>
      <c r="Q2946" s="9">
        <f t="shared" ref="Q2946:Q3009" si="92">(((J2946/60)/60)/24)+DATE(1970,1,1)</f>
        <v>42132.9143287037</v>
      </c>
      <c r="R2946">
        <f t="shared" si="91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8291</v>
      </c>
      <c r="O2947" t="s">
        <v>8291</v>
      </c>
      <c r="P2947" t="s">
        <v>8331</v>
      </c>
      <c r="Q2947" s="9">
        <f t="shared" si="92"/>
        <v>42118.139583333337</v>
      </c>
      <c r="R2947">
        <f t="shared" ref="R2947:R3010" si="93">YEAR(Q2947)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8291</v>
      </c>
      <c r="O2948" t="s">
        <v>8291</v>
      </c>
      <c r="P2948" t="s">
        <v>8331</v>
      </c>
      <c r="Q2948" s="9">
        <f t="shared" si="92"/>
        <v>42567.531157407408</v>
      </c>
      <c r="R2948">
        <f t="shared" si="93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8291</v>
      </c>
      <c r="O2949" t="s">
        <v>8291</v>
      </c>
      <c r="P2949" t="s">
        <v>8331</v>
      </c>
      <c r="Q2949" s="9">
        <f t="shared" si="92"/>
        <v>42649.562118055561</v>
      </c>
      <c r="R2949">
        <f t="shared" si="93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8291</v>
      </c>
      <c r="O2950" t="s">
        <v>8291</v>
      </c>
      <c r="P2950" t="s">
        <v>8331</v>
      </c>
      <c r="Q2950" s="9">
        <f t="shared" si="92"/>
        <v>42097.649224537032</v>
      </c>
      <c r="R2950">
        <f t="shared" si="93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8291</v>
      </c>
      <c r="O2951" t="s">
        <v>8291</v>
      </c>
      <c r="P2951" t="s">
        <v>8331</v>
      </c>
      <c r="Q2951" s="9">
        <f t="shared" si="92"/>
        <v>42297.823113425926</v>
      </c>
      <c r="R2951">
        <f t="shared" si="93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8291</v>
      </c>
      <c r="O2952" t="s">
        <v>8291</v>
      </c>
      <c r="P2952" t="s">
        <v>8331</v>
      </c>
      <c r="Q2952" s="9">
        <f t="shared" si="92"/>
        <v>42362.36518518519</v>
      </c>
      <c r="R2952">
        <f t="shared" si="93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8291</v>
      </c>
      <c r="O2953" t="s">
        <v>8291</v>
      </c>
      <c r="P2953" t="s">
        <v>8331</v>
      </c>
      <c r="Q2953" s="9">
        <f t="shared" si="92"/>
        <v>41872.802928240737</v>
      </c>
      <c r="R2953">
        <f t="shared" si="93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8291</v>
      </c>
      <c r="O2954" t="s">
        <v>8291</v>
      </c>
      <c r="P2954" t="s">
        <v>8331</v>
      </c>
      <c r="Q2954" s="9">
        <f t="shared" si="92"/>
        <v>42628.690266203703</v>
      </c>
      <c r="R2954">
        <f t="shared" si="93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8291</v>
      </c>
      <c r="O2955" t="s">
        <v>8291</v>
      </c>
      <c r="P2955" t="s">
        <v>8331</v>
      </c>
      <c r="Q2955" s="9">
        <f t="shared" si="92"/>
        <v>42255.791909722218</v>
      </c>
      <c r="R2955">
        <f t="shared" si="93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8291</v>
      </c>
      <c r="O2956" t="s">
        <v>8291</v>
      </c>
      <c r="P2956" t="s">
        <v>8331</v>
      </c>
      <c r="Q2956" s="9">
        <f t="shared" si="92"/>
        <v>42790.583368055552</v>
      </c>
      <c r="R2956">
        <f t="shared" si="93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8291</v>
      </c>
      <c r="O2957" t="s">
        <v>8291</v>
      </c>
      <c r="P2957" t="s">
        <v>8331</v>
      </c>
      <c r="Q2957" s="9">
        <f t="shared" si="92"/>
        <v>42141.741307870368</v>
      </c>
      <c r="R2957">
        <f t="shared" si="93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8291</v>
      </c>
      <c r="O2958" t="s">
        <v>8291</v>
      </c>
      <c r="P2958" t="s">
        <v>8331</v>
      </c>
      <c r="Q2958" s="9">
        <f t="shared" si="92"/>
        <v>42464.958912037036</v>
      </c>
      <c r="R2958">
        <f t="shared" si="93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8291</v>
      </c>
      <c r="O2959" t="s">
        <v>8291</v>
      </c>
      <c r="P2959" t="s">
        <v>8331</v>
      </c>
      <c r="Q2959" s="9">
        <f t="shared" si="92"/>
        <v>42031.011249999996</v>
      </c>
      <c r="R2959">
        <f t="shared" si="93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8291</v>
      </c>
      <c r="O2960" t="s">
        <v>8291</v>
      </c>
      <c r="P2960" t="s">
        <v>8331</v>
      </c>
      <c r="Q2960" s="9">
        <f t="shared" si="92"/>
        <v>42438.779131944444</v>
      </c>
      <c r="R2960">
        <f t="shared" si="93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8291</v>
      </c>
      <c r="O2961" t="s">
        <v>8291</v>
      </c>
      <c r="P2961" t="s">
        <v>8331</v>
      </c>
      <c r="Q2961" s="9">
        <f t="shared" si="92"/>
        <v>42498.008391203708</v>
      </c>
      <c r="R2961">
        <f t="shared" si="93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8291</v>
      </c>
      <c r="O2962" t="s">
        <v>8291</v>
      </c>
      <c r="P2962" t="s">
        <v>8331</v>
      </c>
      <c r="Q2962" s="9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8291</v>
      </c>
      <c r="O2963" t="s">
        <v>8291</v>
      </c>
      <c r="P2963" t="s">
        <v>8292</v>
      </c>
      <c r="Q2963" s="9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8291</v>
      </c>
      <c r="O2964" t="s">
        <v>8291</v>
      </c>
      <c r="P2964" t="s">
        <v>8292</v>
      </c>
      <c r="Q2964" s="9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8291</v>
      </c>
      <c r="O2965" t="s">
        <v>8291</v>
      </c>
      <c r="P2965" t="s">
        <v>8292</v>
      </c>
      <c r="Q2965" s="9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8291</v>
      </c>
      <c r="O2966" t="s">
        <v>8291</v>
      </c>
      <c r="P2966" t="s">
        <v>8292</v>
      </c>
      <c r="Q2966" s="9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8291</v>
      </c>
      <c r="O2967" t="s">
        <v>8291</v>
      </c>
      <c r="P2967" t="s">
        <v>8292</v>
      </c>
      <c r="Q2967" s="9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8291</v>
      </c>
      <c r="O2968" t="s">
        <v>8291</v>
      </c>
      <c r="P2968" t="s">
        <v>8292</v>
      </c>
      <c r="Q2968" s="9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8291</v>
      </c>
      <c r="O2969" t="s">
        <v>8291</v>
      </c>
      <c r="P2969" t="s">
        <v>8292</v>
      </c>
      <c r="Q2969" s="9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8291</v>
      </c>
      <c r="O2970" t="s">
        <v>8291</v>
      </c>
      <c r="P2970" t="s">
        <v>8292</v>
      </c>
      <c r="Q2970" s="9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8291</v>
      </c>
      <c r="O2971" t="s">
        <v>8291</v>
      </c>
      <c r="P2971" t="s">
        <v>8292</v>
      </c>
      <c r="Q2971" s="9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8291</v>
      </c>
      <c r="O2972" t="s">
        <v>8291</v>
      </c>
      <c r="P2972" t="s">
        <v>8292</v>
      </c>
      <c r="Q2972" s="9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8291</v>
      </c>
      <c r="O2973" t="s">
        <v>8291</v>
      </c>
      <c r="P2973" t="s">
        <v>8292</v>
      </c>
      <c r="Q2973" s="9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8291</v>
      </c>
      <c r="O2974" t="s">
        <v>8291</v>
      </c>
      <c r="P2974" t="s">
        <v>8292</v>
      </c>
      <c r="Q2974" s="9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8291</v>
      </c>
      <c r="O2975" t="s">
        <v>8291</v>
      </c>
      <c r="P2975" t="s">
        <v>8292</v>
      </c>
      <c r="Q2975" s="9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8291</v>
      </c>
      <c r="O2976" t="s">
        <v>8291</v>
      </c>
      <c r="P2976" t="s">
        <v>8292</v>
      </c>
      <c r="Q2976" s="9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8291</v>
      </c>
      <c r="O2977" t="s">
        <v>8291</v>
      </c>
      <c r="P2977" t="s">
        <v>8292</v>
      </c>
      <c r="Q2977" s="9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8291</v>
      </c>
      <c r="O2978" t="s">
        <v>8291</v>
      </c>
      <c r="P2978" t="s">
        <v>8292</v>
      </c>
      <c r="Q2978" s="9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8291</v>
      </c>
      <c r="O2979" t="s">
        <v>8291</v>
      </c>
      <c r="P2979" t="s">
        <v>8292</v>
      </c>
      <c r="Q2979" s="9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8291</v>
      </c>
      <c r="O2980" t="s">
        <v>8291</v>
      </c>
      <c r="P2980" t="s">
        <v>8292</v>
      </c>
      <c r="Q2980" s="9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8291</v>
      </c>
      <c r="O2981" t="s">
        <v>8291</v>
      </c>
      <c r="P2981" t="s">
        <v>8292</v>
      </c>
      <c r="Q2981" s="9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8291</v>
      </c>
      <c r="O2982" t="s">
        <v>8291</v>
      </c>
      <c r="P2982" t="s">
        <v>8292</v>
      </c>
      <c r="Q2982" s="9">
        <f t="shared" si="92"/>
        <v>42219.915856481486</v>
      </c>
      <c r="R2982">
        <f t="shared" si="93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8291</v>
      </c>
      <c r="O2983" t="s">
        <v>8291</v>
      </c>
      <c r="P2983" t="s">
        <v>8331</v>
      </c>
      <c r="Q2983" s="9">
        <f t="shared" si="92"/>
        <v>42225.559675925921</v>
      </c>
      <c r="R2983">
        <f t="shared" si="93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8291</v>
      </c>
      <c r="O2984" t="s">
        <v>8291</v>
      </c>
      <c r="P2984" t="s">
        <v>8331</v>
      </c>
      <c r="Q2984" s="9">
        <f t="shared" si="92"/>
        <v>42381.686840277776</v>
      </c>
      <c r="R2984">
        <f t="shared" si="93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8291</v>
      </c>
      <c r="O2985" t="s">
        <v>8291</v>
      </c>
      <c r="P2985" t="s">
        <v>8331</v>
      </c>
      <c r="Q2985" s="9">
        <f t="shared" si="92"/>
        <v>41894.632361111115</v>
      </c>
      <c r="R2985">
        <f t="shared" si="93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8291</v>
      </c>
      <c r="O2986" t="s">
        <v>8291</v>
      </c>
      <c r="P2986" t="s">
        <v>8331</v>
      </c>
      <c r="Q2986" s="9">
        <f t="shared" si="92"/>
        <v>42576.278715277775</v>
      </c>
      <c r="R2986">
        <f t="shared" si="93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8291</v>
      </c>
      <c r="O2987" t="s">
        <v>8291</v>
      </c>
      <c r="P2987" t="s">
        <v>8331</v>
      </c>
      <c r="Q2987" s="9">
        <f t="shared" si="92"/>
        <v>42654.973703703698</v>
      </c>
      <c r="R2987">
        <f t="shared" si="93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8291</v>
      </c>
      <c r="O2988" t="s">
        <v>8291</v>
      </c>
      <c r="P2988" t="s">
        <v>8331</v>
      </c>
      <c r="Q2988" s="9">
        <f t="shared" si="92"/>
        <v>42431.500069444446</v>
      </c>
      <c r="R2988">
        <f t="shared" si="93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8291</v>
      </c>
      <c r="O2989" t="s">
        <v>8291</v>
      </c>
      <c r="P2989" t="s">
        <v>8331</v>
      </c>
      <c r="Q2989" s="9">
        <f t="shared" si="92"/>
        <v>42627.307303240741</v>
      </c>
      <c r="R2989">
        <f t="shared" si="93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8291</v>
      </c>
      <c r="O2990" t="s">
        <v>8291</v>
      </c>
      <c r="P2990" t="s">
        <v>8331</v>
      </c>
      <c r="Q2990" s="9">
        <f t="shared" si="92"/>
        <v>42511.362048611118</v>
      </c>
      <c r="R2990">
        <f t="shared" si="93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8291</v>
      </c>
      <c r="O2991" t="s">
        <v>8291</v>
      </c>
      <c r="P2991" t="s">
        <v>8331</v>
      </c>
      <c r="Q2991" s="9">
        <f t="shared" si="92"/>
        <v>42337.02039351852</v>
      </c>
      <c r="R2991">
        <f t="shared" si="93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8291</v>
      </c>
      <c r="O2992" t="s">
        <v>8291</v>
      </c>
      <c r="P2992" t="s">
        <v>8331</v>
      </c>
      <c r="Q2992" s="9">
        <f t="shared" si="92"/>
        <v>42341.57430555555</v>
      </c>
      <c r="R2992">
        <f t="shared" si="93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8291</v>
      </c>
      <c r="O2993" t="s">
        <v>8291</v>
      </c>
      <c r="P2993" t="s">
        <v>8331</v>
      </c>
      <c r="Q2993" s="9">
        <f t="shared" si="92"/>
        <v>42740.837152777778</v>
      </c>
      <c r="R2993">
        <f t="shared" si="93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8291</v>
      </c>
      <c r="O2994" t="s">
        <v>8291</v>
      </c>
      <c r="P2994" t="s">
        <v>8331</v>
      </c>
      <c r="Q2994" s="9">
        <f t="shared" si="92"/>
        <v>42622.767476851848</v>
      </c>
      <c r="R2994">
        <f t="shared" si="93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8291</v>
      </c>
      <c r="O2995" t="s">
        <v>8291</v>
      </c>
      <c r="P2995" t="s">
        <v>8331</v>
      </c>
      <c r="Q2995" s="9">
        <f t="shared" si="92"/>
        <v>42390.838738425926</v>
      </c>
      <c r="R2995">
        <f t="shared" si="93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8291</v>
      </c>
      <c r="O2996" t="s">
        <v>8291</v>
      </c>
      <c r="P2996" t="s">
        <v>8331</v>
      </c>
      <c r="Q2996" s="9">
        <f t="shared" si="92"/>
        <v>41885.478842592594</v>
      </c>
      <c r="R2996">
        <f t="shared" si="93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8291</v>
      </c>
      <c r="O2997" t="s">
        <v>8291</v>
      </c>
      <c r="P2997" t="s">
        <v>8331</v>
      </c>
      <c r="Q2997" s="9">
        <f t="shared" si="92"/>
        <v>42724.665173611109</v>
      </c>
      <c r="R2997">
        <f t="shared" si="93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8291</v>
      </c>
      <c r="O2998" t="s">
        <v>8291</v>
      </c>
      <c r="P2998" t="s">
        <v>8331</v>
      </c>
      <c r="Q2998" s="9">
        <f t="shared" si="92"/>
        <v>42090.912500000006</v>
      </c>
      <c r="R2998">
        <f t="shared" si="93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8291</v>
      </c>
      <c r="O2999" t="s">
        <v>8291</v>
      </c>
      <c r="P2999" t="s">
        <v>8331</v>
      </c>
      <c r="Q2999" s="9">
        <f t="shared" si="92"/>
        <v>42775.733715277776</v>
      </c>
      <c r="R2999">
        <f t="shared" si="93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8291</v>
      </c>
      <c r="O3000" t="s">
        <v>8291</v>
      </c>
      <c r="P3000" t="s">
        <v>8331</v>
      </c>
      <c r="Q3000" s="9">
        <f t="shared" si="92"/>
        <v>41778.193622685183</v>
      </c>
      <c r="R3000">
        <f t="shared" si="93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8291</v>
      </c>
      <c r="O3001" t="s">
        <v>8291</v>
      </c>
      <c r="P3001" t="s">
        <v>8331</v>
      </c>
      <c r="Q3001" s="9">
        <f t="shared" si="92"/>
        <v>42780.740277777775</v>
      </c>
      <c r="R3001">
        <f t="shared" si="93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8291</v>
      </c>
      <c r="O3002" t="s">
        <v>8291</v>
      </c>
      <c r="P3002" t="s">
        <v>8331</v>
      </c>
      <c r="Q3002" s="9">
        <f t="shared" si="92"/>
        <v>42752.827199074076</v>
      </c>
      <c r="R3002">
        <f t="shared" si="93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8291</v>
      </c>
      <c r="O3003" t="s">
        <v>8291</v>
      </c>
      <c r="P3003" t="s">
        <v>8331</v>
      </c>
      <c r="Q3003" s="9">
        <f t="shared" si="92"/>
        <v>42534.895625000005</v>
      </c>
      <c r="R3003">
        <f t="shared" si="93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8291</v>
      </c>
      <c r="O3004" t="s">
        <v>8291</v>
      </c>
      <c r="P3004" t="s">
        <v>8331</v>
      </c>
      <c r="Q3004" s="9">
        <f t="shared" si="92"/>
        <v>41239.83625</v>
      </c>
      <c r="R3004">
        <f t="shared" si="93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8291</v>
      </c>
      <c r="O3005" t="s">
        <v>8291</v>
      </c>
      <c r="P3005" t="s">
        <v>8331</v>
      </c>
      <c r="Q3005" s="9">
        <f t="shared" si="92"/>
        <v>42398.849259259259</v>
      </c>
      <c r="R3005">
        <f t="shared" si="93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8291</v>
      </c>
      <c r="O3006" t="s">
        <v>8291</v>
      </c>
      <c r="P3006" t="s">
        <v>8331</v>
      </c>
      <c r="Q3006" s="9">
        <f t="shared" si="92"/>
        <v>41928.881064814814</v>
      </c>
      <c r="R3006">
        <f t="shared" si="93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8291</v>
      </c>
      <c r="O3007" t="s">
        <v>8291</v>
      </c>
      <c r="P3007" t="s">
        <v>8331</v>
      </c>
      <c r="Q3007" s="9">
        <f t="shared" si="92"/>
        <v>41888.674826388888</v>
      </c>
      <c r="R3007">
        <f t="shared" si="93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8291</v>
      </c>
      <c r="O3008" t="s">
        <v>8291</v>
      </c>
      <c r="P3008" t="s">
        <v>8331</v>
      </c>
      <c r="Q3008" s="9">
        <f t="shared" si="92"/>
        <v>41957.756840277783</v>
      </c>
      <c r="R3008">
        <f t="shared" si="93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8291</v>
      </c>
      <c r="O3009" t="s">
        <v>8291</v>
      </c>
      <c r="P3009" t="s">
        <v>8331</v>
      </c>
      <c r="Q3009" s="9">
        <f t="shared" si="92"/>
        <v>42098.216238425928</v>
      </c>
      <c r="R3009">
        <f t="shared" si="93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8291</v>
      </c>
      <c r="O3010" t="s">
        <v>8291</v>
      </c>
      <c r="P3010" t="s">
        <v>8331</v>
      </c>
      <c r="Q3010" s="9">
        <f t="shared" ref="Q3010:Q3073" si="94">(((J3010/60)/60)/24)+DATE(1970,1,1)</f>
        <v>42360.212025462963</v>
      </c>
      <c r="R3010">
        <f t="shared" si="93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8291</v>
      </c>
      <c r="O3011" t="s">
        <v>8291</v>
      </c>
      <c r="P3011" t="s">
        <v>8331</v>
      </c>
      <c r="Q3011" s="9">
        <f t="shared" si="94"/>
        <v>41939.569907407407</v>
      </c>
      <c r="R3011">
        <f t="shared" ref="R3011:R3074" si="95">YEAR(Q3011)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8291</v>
      </c>
      <c r="O3012" t="s">
        <v>8291</v>
      </c>
      <c r="P3012" t="s">
        <v>8331</v>
      </c>
      <c r="Q3012" s="9">
        <f t="shared" si="94"/>
        <v>41996.832395833335</v>
      </c>
      <c r="R3012">
        <f t="shared" si="95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8291</v>
      </c>
      <c r="O3013" t="s">
        <v>8291</v>
      </c>
      <c r="P3013" t="s">
        <v>8331</v>
      </c>
      <c r="Q3013" s="9">
        <f t="shared" si="94"/>
        <v>42334.468935185185</v>
      </c>
      <c r="R3013">
        <f t="shared" si="95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8291</v>
      </c>
      <c r="O3014" t="s">
        <v>8291</v>
      </c>
      <c r="P3014" t="s">
        <v>8331</v>
      </c>
      <c r="Q3014" s="9">
        <f t="shared" si="94"/>
        <v>42024.702893518523</v>
      </c>
      <c r="R3014">
        <f t="shared" si="95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8291</v>
      </c>
      <c r="O3015" t="s">
        <v>8291</v>
      </c>
      <c r="P3015" t="s">
        <v>8331</v>
      </c>
      <c r="Q3015" s="9">
        <f t="shared" si="94"/>
        <v>42146.836215277777</v>
      </c>
      <c r="R3015">
        <f t="shared" si="95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8291</v>
      </c>
      <c r="O3016" t="s">
        <v>8291</v>
      </c>
      <c r="P3016" t="s">
        <v>8331</v>
      </c>
      <c r="Q3016" s="9">
        <f t="shared" si="94"/>
        <v>41920.123611111114</v>
      </c>
      <c r="R3016">
        <f t="shared" si="95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8291</v>
      </c>
      <c r="O3017" t="s">
        <v>8291</v>
      </c>
      <c r="P3017" t="s">
        <v>8331</v>
      </c>
      <c r="Q3017" s="9">
        <f t="shared" si="94"/>
        <v>41785.72729166667</v>
      </c>
      <c r="R3017">
        <f t="shared" si="95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8291</v>
      </c>
      <c r="O3018" t="s">
        <v>8291</v>
      </c>
      <c r="P3018" t="s">
        <v>8331</v>
      </c>
      <c r="Q3018" s="9">
        <f t="shared" si="94"/>
        <v>41778.548055555555</v>
      </c>
      <c r="R3018">
        <f t="shared" si="95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8291</v>
      </c>
      <c r="O3019" t="s">
        <v>8291</v>
      </c>
      <c r="P3019" t="s">
        <v>8331</v>
      </c>
      <c r="Q3019" s="9">
        <f t="shared" si="94"/>
        <v>41841.850034722222</v>
      </c>
      <c r="R3019">
        <f t="shared" si="95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8291</v>
      </c>
      <c r="O3020" t="s">
        <v>8291</v>
      </c>
      <c r="P3020" t="s">
        <v>8331</v>
      </c>
      <c r="Q3020" s="9">
        <f t="shared" si="94"/>
        <v>42163.29833333334</v>
      </c>
      <c r="R3020">
        <f t="shared" si="95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8291</v>
      </c>
      <c r="O3021" t="s">
        <v>8291</v>
      </c>
      <c r="P3021" t="s">
        <v>8331</v>
      </c>
      <c r="Q3021" s="9">
        <f t="shared" si="94"/>
        <v>41758.833564814813</v>
      </c>
      <c r="R3021">
        <f t="shared" si="95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8291</v>
      </c>
      <c r="O3022" t="s">
        <v>8291</v>
      </c>
      <c r="P3022" t="s">
        <v>8331</v>
      </c>
      <c r="Q3022" s="9">
        <f t="shared" si="94"/>
        <v>42170.846446759257</v>
      </c>
      <c r="R3022">
        <f t="shared" si="95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8291</v>
      </c>
      <c r="O3023" t="s">
        <v>8291</v>
      </c>
      <c r="P3023" t="s">
        <v>8331</v>
      </c>
      <c r="Q3023" s="9">
        <f t="shared" si="94"/>
        <v>42660.618854166663</v>
      </c>
      <c r="R3023">
        <f t="shared" si="95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8291</v>
      </c>
      <c r="O3024" t="s">
        <v>8291</v>
      </c>
      <c r="P3024" t="s">
        <v>8331</v>
      </c>
      <c r="Q3024" s="9">
        <f t="shared" si="94"/>
        <v>42564.95380787037</v>
      </c>
      <c r="R3024">
        <f t="shared" si="95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8291</v>
      </c>
      <c r="O3025" t="s">
        <v>8291</v>
      </c>
      <c r="P3025" t="s">
        <v>8331</v>
      </c>
      <c r="Q3025" s="9">
        <f t="shared" si="94"/>
        <v>42121.675763888896</v>
      </c>
      <c r="R3025">
        <f t="shared" si="95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8291</v>
      </c>
      <c r="O3026" t="s">
        <v>8291</v>
      </c>
      <c r="P3026" t="s">
        <v>8331</v>
      </c>
      <c r="Q3026" s="9">
        <f t="shared" si="94"/>
        <v>41158.993923611109</v>
      </c>
      <c r="R3026">
        <f t="shared" si="95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8291</v>
      </c>
      <c r="O3027" t="s">
        <v>8291</v>
      </c>
      <c r="P3027" t="s">
        <v>8331</v>
      </c>
      <c r="Q3027" s="9">
        <f t="shared" si="94"/>
        <v>41761.509409722225</v>
      </c>
      <c r="R3027">
        <f t="shared" si="95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8291</v>
      </c>
      <c r="O3028" t="s">
        <v>8291</v>
      </c>
      <c r="P3028" t="s">
        <v>8331</v>
      </c>
      <c r="Q3028" s="9">
        <f t="shared" si="94"/>
        <v>42783.459398148145</v>
      </c>
      <c r="R3028">
        <f t="shared" si="95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8291</v>
      </c>
      <c r="O3029" t="s">
        <v>8291</v>
      </c>
      <c r="P3029" t="s">
        <v>8331</v>
      </c>
      <c r="Q3029" s="9">
        <f t="shared" si="94"/>
        <v>42053.704293981486</v>
      </c>
      <c r="R3029">
        <f t="shared" si="95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8291</v>
      </c>
      <c r="O3030" t="s">
        <v>8291</v>
      </c>
      <c r="P3030" t="s">
        <v>8331</v>
      </c>
      <c r="Q3030" s="9">
        <f t="shared" si="94"/>
        <v>42567.264178240745</v>
      </c>
      <c r="R3030">
        <f t="shared" si="95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8291</v>
      </c>
      <c r="O3031" t="s">
        <v>8291</v>
      </c>
      <c r="P3031" t="s">
        <v>8331</v>
      </c>
      <c r="Q3031" s="9">
        <f t="shared" si="94"/>
        <v>41932.708877314813</v>
      </c>
      <c r="R3031">
        <f t="shared" si="95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8291</v>
      </c>
      <c r="O3032" t="s">
        <v>8291</v>
      </c>
      <c r="P3032" t="s">
        <v>8331</v>
      </c>
      <c r="Q3032" s="9">
        <f t="shared" si="94"/>
        <v>42233.747349537036</v>
      </c>
      <c r="R3032">
        <f t="shared" si="95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8291</v>
      </c>
      <c r="O3033" t="s">
        <v>8291</v>
      </c>
      <c r="P3033" t="s">
        <v>8331</v>
      </c>
      <c r="Q3033" s="9">
        <f t="shared" si="94"/>
        <v>42597.882488425923</v>
      </c>
      <c r="R3033">
        <f t="shared" si="95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8291</v>
      </c>
      <c r="O3034" t="s">
        <v>8291</v>
      </c>
      <c r="P3034" t="s">
        <v>8331</v>
      </c>
      <c r="Q3034" s="9">
        <f t="shared" si="94"/>
        <v>42228.044664351852</v>
      </c>
      <c r="R3034">
        <f t="shared" si="95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8291</v>
      </c>
      <c r="O3035" t="s">
        <v>8291</v>
      </c>
      <c r="P3035" t="s">
        <v>8331</v>
      </c>
      <c r="Q3035" s="9">
        <f t="shared" si="94"/>
        <v>42570.110243055555</v>
      </c>
      <c r="R3035">
        <f t="shared" si="95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8291</v>
      </c>
      <c r="O3036" t="s">
        <v>8291</v>
      </c>
      <c r="P3036" t="s">
        <v>8331</v>
      </c>
      <c r="Q3036" s="9">
        <f t="shared" si="94"/>
        <v>42644.535358796296</v>
      </c>
      <c r="R3036">
        <f t="shared" si="95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8291</v>
      </c>
      <c r="O3037" t="s">
        <v>8291</v>
      </c>
      <c r="P3037" t="s">
        <v>8331</v>
      </c>
      <c r="Q3037" s="9">
        <f t="shared" si="94"/>
        <v>41368.560289351852</v>
      </c>
      <c r="R3037">
        <f t="shared" si="95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8291</v>
      </c>
      <c r="O3038" t="s">
        <v>8291</v>
      </c>
      <c r="P3038" t="s">
        <v>8331</v>
      </c>
      <c r="Q3038" s="9">
        <f t="shared" si="94"/>
        <v>41466.785231481481</v>
      </c>
      <c r="R3038">
        <f t="shared" si="95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8291</v>
      </c>
      <c r="O3039" t="s">
        <v>8291</v>
      </c>
      <c r="P3039" t="s">
        <v>8331</v>
      </c>
      <c r="Q3039" s="9">
        <f t="shared" si="94"/>
        <v>40378.893206018518</v>
      </c>
      <c r="R3039">
        <f t="shared" si="95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8291</v>
      </c>
      <c r="O3040" t="s">
        <v>8291</v>
      </c>
      <c r="P3040" t="s">
        <v>8331</v>
      </c>
      <c r="Q3040" s="9">
        <f t="shared" si="94"/>
        <v>42373.252280092594</v>
      </c>
      <c r="R3040">
        <f t="shared" si="95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8291</v>
      </c>
      <c r="O3041" t="s">
        <v>8291</v>
      </c>
      <c r="P3041" t="s">
        <v>8331</v>
      </c>
      <c r="Q3041" s="9">
        <f t="shared" si="94"/>
        <v>41610.794421296298</v>
      </c>
      <c r="R3041">
        <f t="shared" si="95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8291</v>
      </c>
      <c r="O3042" t="s">
        <v>8291</v>
      </c>
      <c r="P3042" t="s">
        <v>8331</v>
      </c>
      <c r="Q3042" s="9">
        <f t="shared" si="94"/>
        <v>42177.791909722218</v>
      </c>
      <c r="R3042">
        <f t="shared" si="95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8291</v>
      </c>
      <c r="O3043" t="s">
        <v>8291</v>
      </c>
      <c r="P3043" t="s">
        <v>8331</v>
      </c>
      <c r="Q3043" s="9">
        <f t="shared" si="94"/>
        <v>42359.868611111116</v>
      </c>
      <c r="R3043">
        <f t="shared" si="95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8291</v>
      </c>
      <c r="O3044" t="s">
        <v>8291</v>
      </c>
      <c r="P3044" t="s">
        <v>8331</v>
      </c>
      <c r="Q3044" s="9">
        <f t="shared" si="94"/>
        <v>42253.688043981485</v>
      </c>
      <c r="R3044">
        <f t="shared" si="95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8291</v>
      </c>
      <c r="O3045" t="s">
        <v>8291</v>
      </c>
      <c r="P3045" t="s">
        <v>8331</v>
      </c>
      <c r="Q3045" s="9">
        <f t="shared" si="94"/>
        <v>42083.070590277777</v>
      </c>
      <c r="R3045">
        <f t="shared" si="95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8291</v>
      </c>
      <c r="O3046" t="s">
        <v>8291</v>
      </c>
      <c r="P3046" t="s">
        <v>8331</v>
      </c>
      <c r="Q3046" s="9">
        <f t="shared" si="94"/>
        <v>42387.7268287037</v>
      </c>
      <c r="R3046">
        <f t="shared" si="95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8291</v>
      </c>
      <c r="O3047" t="s">
        <v>8291</v>
      </c>
      <c r="P3047" t="s">
        <v>8331</v>
      </c>
      <c r="Q3047" s="9">
        <f t="shared" si="94"/>
        <v>41843.155729166669</v>
      </c>
      <c r="R3047">
        <f t="shared" si="95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8291</v>
      </c>
      <c r="O3048" t="s">
        <v>8291</v>
      </c>
      <c r="P3048" t="s">
        <v>8331</v>
      </c>
      <c r="Q3048" s="9">
        <f t="shared" si="94"/>
        <v>41862.803078703706</v>
      </c>
      <c r="R3048">
        <f t="shared" si="95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8291</v>
      </c>
      <c r="O3049" t="s">
        <v>8291</v>
      </c>
      <c r="P3049" t="s">
        <v>8331</v>
      </c>
      <c r="Q3049" s="9">
        <f t="shared" si="94"/>
        <v>42443.989050925928</v>
      </c>
      <c r="R3049">
        <f t="shared" si="95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8291</v>
      </c>
      <c r="O3050" t="s">
        <v>8291</v>
      </c>
      <c r="P3050" t="s">
        <v>8331</v>
      </c>
      <c r="Q3050" s="9">
        <f t="shared" si="94"/>
        <v>41975.901180555549</v>
      </c>
      <c r="R3050">
        <f t="shared" si="95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8291</v>
      </c>
      <c r="O3051" t="s">
        <v>8291</v>
      </c>
      <c r="P3051" t="s">
        <v>8331</v>
      </c>
      <c r="Q3051" s="9">
        <f t="shared" si="94"/>
        <v>42139.014525462961</v>
      </c>
      <c r="R3051">
        <f t="shared" si="95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8291</v>
      </c>
      <c r="O3052" t="s">
        <v>8291</v>
      </c>
      <c r="P3052" t="s">
        <v>8331</v>
      </c>
      <c r="Q3052" s="9">
        <f t="shared" si="94"/>
        <v>42465.16851851852</v>
      </c>
      <c r="R3052">
        <f t="shared" si="95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8291</v>
      </c>
      <c r="O3053" t="s">
        <v>8291</v>
      </c>
      <c r="P3053" t="s">
        <v>8331</v>
      </c>
      <c r="Q3053" s="9">
        <f t="shared" si="94"/>
        <v>42744.416030092587</v>
      </c>
      <c r="R3053">
        <f t="shared" si="95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8291</v>
      </c>
      <c r="O3054" t="s">
        <v>8291</v>
      </c>
      <c r="P3054" t="s">
        <v>8331</v>
      </c>
      <c r="Q3054" s="9">
        <f t="shared" si="94"/>
        <v>42122.670069444444</v>
      </c>
      <c r="R3054">
        <f t="shared" si="95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8291</v>
      </c>
      <c r="O3055" t="s">
        <v>8291</v>
      </c>
      <c r="P3055" t="s">
        <v>8331</v>
      </c>
      <c r="Q3055" s="9">
        <f t="shared" si="94"/>
        <v>41862.761724537035</v>
      </c>
      <c r="R3055">
        <f t="shared" si="95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8291</v>
      </c>
      <c r="O3056" t="s">
        <v>8291</v>
      </c>
      <c r="P3056" t="s">
        <v>8331</v>
      </c>
      <c r="Q3056" s="9">
        <f t="shared" si="94"/>
        <v>42027.832800925928</v>
      </c>
      <c r="R3056">
        <f t="shared" si="95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8291</v>
      </c>
      <c r="O3057" t="s">
        <v>8291</v>
      </c>
      <c r="P3057" t="s">
        <v>8331</v>
      </c>
      <c r="Q3057" s="9">
        <f t="shared" si="94"/>
        <v>41953.95821759259</v>
      </c>
      <c r="R3057">
        <f t="shared" si="95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8291</v>
      </c>
      <c r="O3058" t="s">
        <v>8291</v>
      </c>
      <c r="P3058" t="s">
        <v>8331</v>
      </c>
      <c r="Q3058" s="9">
        <f t="shared" si="94"/>
        <v>41851.636388888888</v>
      </c>
      <c r="R3058">
        <f t="shared" si="95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8291</v>
      </c>
      <c r="O3059" t="s">
        <v>8291</v>
      </c>
      <c r="P3059" t="s">
        <v>8331</v>
      </c>
      <c r="Q3059" s="9">
        <f t="shared" si="94"/>
        <v>42433.650590277779</v>
      </c>
      <c r="R3059">
        <f t="shared" si="95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8291</v>
      </c>
      <c r="O3060" t="s">
        <v>8291</v>
      </c>
      <c r="P3060" t="s">
        <v>8331</v>
      </c>
      <c r="Q3060" s="9">
        <f t="shared" si="94"/>
        <v>42460.374305555553</v>
      </c>
      <c r="R3060">
        <f t="shared" si="95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8291</v>
      </c>
      <c r="O3061" t="s">
        <v>8291</v>
      </c>
      <c r="P3061" t="s">
        <v>8331</v>
      </c>
      <c r="Q3061" s="9">
        <f t="shared" si="94"/>
        <v>41829.935717592591</v>
      </c>
      <c r="R3061">
        <f t="shared" si="95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8291</v>
      </c>
      <c r="O3062" t="s">
        <v>8291</v>
      </c>
      <c r="P3062" t="s">
        <v>8331</v>
      </c>
      <c r="Q3062" s="9">
        <f t="shared" si="94"/>
        <v>42245.274699074071</v>
      </c>
      <c r="R3062">
        <f t="shared" si="95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8291</v>
      </c>
      <c r="O3063" t="s">
        <v>8291</v>
      </c>
      <c r="P3063" t="s">
        <v>8331</v>
      </c>
      <c r="Q3063" s="9">
        <f t="shared" si="94"/>
        <v>41834.784120370372</v>
      </c>
      <c r="R3063">
        <f t="shared" si="95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8291</v>
      </c>
      <c r="O3064" t="s">
        <v>8291</v>
      </c>
      <c r="P3064" t="s">
        <v>8331</v>
      </c>
      <c r="Q3064" s="9">
        <f t="shared" si="94"/>
        <v>42248.535787037035</v>
      </c>
      <c r="R3064">
        <f t="shared" si="95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8291</v>
      </c>
      <c r="O3065" t="s">
        <v>8291</v>
      </c>
      <c r="P3065" t="s">
        <v>8331</v>
      </c>
      <c r="Q3065" s="9">
        <f t="shared" si="94"/>
        <v>42630.922893518517</v>
      </c>
      <c r="R3065">
        <f t="shared" si="95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8291</v>
      </c>
      <c r="O3066" t="s">
        <v>8291</v>
      </c>
      <c r="P3066" t="s">
        <v>8331</v>
      </c>
      <c r="Q3066" s="9">
        <f t="shared" si="94"/>
        <v>42299.130162037036</v>
      </c>
      <c r="R3066">
        <f t="shared" si="95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8291</v>
      </c>
      <c r="O3067" t="s">
        <v>8291</v>
      </c>
      <c r="P3067" t="s">
        <v>8331</v>
      </c>
      <c r="Q3067" s="9">
        <f t="shared" si="94"/>
        <v>41825.055231481485</v>
      </c>
      <c r="R3067">
        <f t="shared" si="95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8291</v>
      </c>
      <c r="O3068" t="s">
        <v>8291</v>
      </c>
      <c r="P3068" t="s">
        <v>8331</v>
      </c>
      <c r="Q3068" s="9">
        <f t="shared" si="94"/>
        <v>42531.228437500002</v>
      </c>
      <c r="R3068">
        <f t="shared" si="95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8291</v>
      </c>
      <c r="O3069" t="s">
        <v>8291</v>
      </c>
      <c r="P3069" t="s">
        <v>8331</v>
      </c>
      <c r="Q3069" s="9">
        <f t="shared" si="94"/>
        <v>42226.938414351855</v>
      </c>
      <c r="R3069">
        <f t="shared" si="95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8291</v>
      </c>
      <c r="O3070" t="s">
        <v>8291</v>
      </c>
      <c r="P3070" t="s">
        <v>8331</v>
      </c>
      <c r="Q3070" s="9">
        <f t="shared" si="94"/>
        <v>42263.691574074073</v>
      </c>
      <c r="R3070">
        <f t="shared" si="95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8291</v>
      </c>
      <c r="O3071" t="s">
        <v>8291</v>
      </c>
      <c r="P3071" t="s">
        <v>8331</v>
      </c>
      <c r="Q3071" s="9">
        <f t="shared" si="94"/>
        <v>41957.833726851852</v>
      </c>
      <c r="R3071">
        <f t="shared" si="95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8291</v>
      </c>
      <c r="O3072" t="s">
        <v>8291</v>
      </c>
      <c r="P3072" t="s">
        <v>8331</v>
      </c>
      <c r="Q3072" s="9">
        <f t="shared" si="94"/>
        <v>42690.733437499999</v>
      </c>
      <c r="R3072">
        <f t="shared" si="95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8291</v>
      </c>
      <c r="O3073" t="s">
        <v>8291</v>
      </c>
      <c r="P3073" t="s">
        <v>8331</v>
      </c>
      <c r="Q3073" s="9">
        <f t="shared" si="94"/>
        <v>42097.732418981483</v>
      </c>
      <c r="R3073">
        <f t="shared" si="95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8291</v>
      </c>
      <c r="O3074" t="s">
        <v>8291</v>
      </c>
      <c r="P3074" t="s">
        <v>8331</v>
      </c>
      <c r="Q3074" s="9">
        <f t="shared" ref="Q3074:Q3137" si="96">(((J3074/60)/60)/24)+DATE(1970,1,1)</f>
        <v>42658.690532407403</v>
      </c>
      <c r="R3074">
        <f t="shared" si="95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8291</v>
      </c>
      <c r="O3075" t="s">
        <v>8291</v>
      </c>
      <c r="P3075" t="s">
        <v>8331</v>
      </c>
      <c r="Q3075" s="9">
        <f t="shared" si="96"/>
        <v>42111.684027777781</v>
      </c>
      <c r="R3075">
        <f t="shared" ref="R3075:R3138" si="97">YEAR(Q3075)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8291</v>
      </c>
      <c r="O3076" t="s">
        <v>8291</v>
      </c>
      <c r="P3076" t="s">
        <v>8331</v>
      </c>
      <c r="Q3076" s="9">
        <f t="shared" si="96"/>
        <v>42409.571284722217</v>
      </c>
      <c r="R3076">
        <f t="shared" si="97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8291</v>
      </c>
      <c r="O3077" t="s">
        <v>8291</v>
      </c>
      <c r="P3077" t="s">
        <v>8331</v>
      </c>
      <c r="Q3077" s="9">
        <f t="shared" si="96"/>
        <v>42551.102314814809</v>
      </c>
      <c r="R3077">
        <f t="shared" si="97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8291</v>
      </c>
      <c r="O3078" t="s">
        <v>8291</v>
      </c>
      <c r="P3078" t="s">
        <v>8331</v>
      </c>
      <c r="Q3078" s="9">
        <f t="shared" si="96"/>
        <v>42226.651886574073</v>
      </c>
      <c r="R3078">
        <f t="shared" si="97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8291</v>
      </c>
      <c r="O3079" t="s">
        <v>8291</v>
      </c>
      <c r="P3079" t="s">
        <v>8331</v>
      </c>
      <c r="Q3079" s="9">
        <f t="shared" si="96"/>
        <v>42766.956921296296</v>
      </c>
      <c r="R3079">
        <f t="shared" si="97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8291</v>
      </c>
      <c r="O3080" t="s">
        <v>8291</v>
      </c>
      <c r="P3080" t="s">
        <v>8331</v>
      </c>
      <c r="Q3080" s="9">
        <f t="shared" si="96"/>
        <v>42031.138831018514</v>
      </c>
      <c r="R3080">
        <f t="shared" si="97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8291</v>
      </c>
      <c r="O3081" t="s">
        <v>8291</v>
      </c>
      <c r="P3081" t="s">
        <v>8331</v>
      </c>
      <c r="Q3081" s="9">
        <f t="shared" si="96"/>
        <v>42055.713368055556</v>
      </c>
      <c r="R3081">
        <f t="shared" si="97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8291</v>
      </c>
      <c r="O3082" t="s">
        <v>8291</v>
      </c>
      <c r="P3082" t="s">
        <v>8331</v>
      </c>
      <c r="Q3082" s="9">
        <f t="shared" si="96"/>
        <v>41940.028287037036</v>
      </c>
      <c r="R3082">
        <f t="shared" si="97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8291</v>
      </c>
      <c r="O3083" t="s">
        <v>8291</v>
      </c>
      <c r="P3083" t="s">
        <v>8331</v>
      </c>
      <c r="Q3083" s="9">
        <f t="shared" si="96"/>
        <v>42237.181608796294</v>
      </c>
      <c r="R3083">
        <f t="shared" si="97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8291</v>
      </c>
      <c r="O3084" t="s">
        <v>8291</v>
      </c>
      <c r="P3084" t="s">
        <v>8331</v>
      </c>
      <c r="Q3084" s="9">
        <f t="shared" si="96"/>
        <v>42293.922986111109</v>
      </c>
      <c r="R3084">
        <f t="shared" si="97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8291</v>
      </c>
      <c r="O3085" t="s">
        <v>8291</v>
      </c>
      <c r="P3085" t="s">
        <v>8331</v>
      </c>
      <c r="Q3085" s="9">
        <f t="shared" si="96"/>
        <v>41853.563402777778</v>
      </c>
      <c r="R3085">
        <f t="shared" si="97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8291</v>
      </c>
      <c r="O3086" t="s">
        <v>8291</v>
      </c>
      <c r="P3086" t="s">
        <v>8331</v>
      </c>
      <c r="Q3086" s="9">
        <f t="shared" si="96"/>
        <v>42100.723738425921</v>
      </c>
      <c r="R3086">
        <f t="shared" si="97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8291</v>
      </c>
      <c r="O3087" t="s">
        <v>8291</v>
      </c>
      <c r="P3087" t="s">
        <v>8331</v>
      </c>
      <c r="Q3087" s="9">
        <f t="shared" si="96"/>
        <v>42246.883784722217</v>
      </c>
      <c r="R3087">
        <f t="shared" si="97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8291</v>
      </c>
      <c r="O3088" t="s">
        <v>8291</v>
      </c>
      <c r="P3088" t="s">
        <v>8331</v>
      </c>
      <c r="Q3088" s="9">
        <f t="shared" si="96"/>
        <v>42173.67082175926</v>
      </c>
      <c r="R3088">
        <f t="shared" si="97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8291</v>
      </c>
      <c r="O3089" t="s">
        <v>8291</v>
      </c>
      <c r="P3089" t="s">
        <v>8331</v>
      </c>
      <c r="Q3089" s="9">
        <f t="shared" si="96"/>
        <v>42665.150347222225</v>
      </c>
      <c r="R3089">
        <f t="shared" si="97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8291</v>
      </c>
      <c r="O3090" t="s">
        <v>8291</v>
      </c>
      <c r="P3090" t="s">
        <v>8331</v>
      </c>
      <c r="Q3090" s="9">
        <f t="shared" si="96"/>
        <v>41981.57230324074</v>
      </c>
      <c r="R3090">
        <f t="shared" si="97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8291</v>
      </c>
      <c r="O3091" t="s">
        <v>8291</v>
      </c>
      <c r="P3091" t="s">
        <v>8331</v>
      </c>
      <c r="Q3091" s="9">
        <f t="shared" si="96"/>
        <v>42528.542627314819</v>
      </c>
      <c r="R3091">
        <f t="shared" si="97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8291</v>
      </c>
      <c r="O3092" t="s">
        <v>8291</v>
      </c>
      <c r="P3092" t="s">
        <v>8331</v>
      </c>
      <c r="Q3092" s="9">
        <f t="shared" si="96"/>
        <v>42065.818807870368</v>
      </c>
      <c r="R3092">
        <f t="shared" si="97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8291</v>
      </c>
      <c r="O3093" t="s">
        <v>8291</v>
      </c>
      <c r="P3093" t="s">
        <v>8331</v>
      </c>
      <c r="Q3093" s="9">
        <f t="shared" si="96"/>
        <v>42566.948414351849</v>
      </c>
      <c r="R3093">
        <f t="shared" si="97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8291</v>
      </c>
      <c r="O3094" t="s">
        <v>8291</v>
      </c>
      <c r="P3094" t="s">
        <v>8331</v>
      </c>
      <c r="Q3094" s="9">
        <f t="shared" si="96"/>
        <v>42255.619351851856</v>
      </c>
      <c r="R3094">
        <f t="shared" si="97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8291</v>
      </c>
      <c r="O3095" t="s">
        <v>8291</v>
      </c>
      <c r="P3095" t="s">
        <v>8331</v>
      </c>
      <c r="Q3095" s="9">
        <f t="shared" si="96"/>
        <v>41760.909039351849</v>
      </c>
      <c r="R3095">
        <f t="shared" si="97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8291</v>
      </c>
      <c r="O3096" t="s">
        <v>8291</v>
      </c>
      <c r="P3096" t="s">
        <v>8331</v>
      </c>
      <c r="Q3096" s="9">
        <f t="shared" si="96"/>
        <v>42207.795787037037</v>
      </c>
      <c r="R3096">
        <f t="shared" si="97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8291</v>
      </c>
      <c r="O3097" t="s">
        <v>8291</v>
      </c>
      <c r="P3097" t="s">
        <v>8331</v>
      </c>
      <c r="Q3097" s="9">
        <f t="shared" si="96"/>
        <v>42523.025231481486</v>
      </c>
      <c r="R3097">
        <f t="shared" si="97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8291</v>
      </c>
      <c r="O3098" t="s">
        <v>8291</v>
      </c>
      <c r="P3098" t="s">
        <v>8331</v>
      </c>
      <c r="Q3098" s="9">
        <f t="shared" si="96"/>
        <v>42114.825532407413</v>
      </c>
      <c r="R3098">
        <f t="shared" si="97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8291</v>
      </c>
      <c r="O3099" t="s">
        <v>8291</v>
      </c>
      <c r="P3099" t="s">
        <v>8331</v>
      </c>
      <c r="Q3099" s="9">
        <f t="shared" si="96"/>
        <v>42629.503483796296</v>
      </c>
      <c r="R3099">
        <f t="shared" si="97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8291</v>
      </c>
      <c r="O3100" t="s">
        <v>8291</v>
      </c>
      <c r="P3100" t="s">
        <v>8331</v>
      </c>
      <c r="Q3100" s="9">
        <f t="shared" si="96"/>
        <v>42359.792233796295</v>
      </c>
      <c r="R3100">
        <f t="shared" si="97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8291</v>
      </c>
      <c r="O3101" t="s">
        <v>8291</v>
      </c>
      <c r="P3101" t="s">
        <v>8331</v>
      </c>
      <c r="Q3101" s="9">
        <f t="shared" si="96"/>
        <v>42382.189710648148</v>
      </c>
      <c r="R3101">
        <f t="shared" si="97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8291</v>
      </c>
      <c r="O3102" t="s">
        <v>8291</v>
      </c>
      <c r="P3102" t="s">
        <v>8331</v>
      </c>
      <c r="Q3102" s="9">
        <f t="shared" si="96"/>
        <v>41902.622395833336</v>
      </c>
      <c r="R3102">
        <f t="shared" si="97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8291</v>
      </c>
      <c r="O3103" t="s">
        <v>8291</v>
      </c>
      <c r="P3103" t="s">
        <v>8331</v>
      </c>
      <c r="Q3103" s="9">
        <f t="shared" si="96"/>
        <v>42171.383530092593</v>
      </c>
      <c r="R3103">
        <f t="shared" si="97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8291</v>
      </c>
      <c r="O3104" t="s">
        <v>8291</v>
      </c>
      <c r="P3104" t="s">
        <v>8331</v>
      </c>
      <c r="Q3104" s="9">
        <f t="shared" si="96"/>
        <v>42555.340486111112</v>
      </c>
      <c r="R3104">
        <f t="shared" si="97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8291</v>
      </c>
      <c r="O3105" t="s">
        <v>8291</v>
      </c>
      <c r="P3105" t="s">
        <v>8331</v>
      </c>
      <c r="Q3105" s="9">
        <f t="shared" si="96"/>
        <v>42107.156319444446</v>
      </c>
      <c r="R3105">
        <f t="shared" si="97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8291</v>
      </c>
      <c r="O3106" t="s">
        <v>8291</v>
      </c>
      <c r="P3106" t="s">
        <v>8331</v>
      </c>
      <c r="Q3106" s="9">
        <f t="shared" si="96"/>
        <v>42006.908692129626</v>
      </c>
      <c r="R3106">
        <f t="shared" si="97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8291</v>
      </c>
      <c r="O3107" t="s">
        <v>8291</v>
      </c>
      <c r="P3107" t="s">
        <v>8331</v>
      </c>
      <c r="Q3107" s="9">
        <f t="shared" si="96"/>
        <v>41876.718935185185</v>
      </c>
      <c r="R3107">
        <f t="shared" si="97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8291</v>
      </c>
      <c r="O3108" t="s">
        <v>8291</v>
      </c>
      <c r="P3108" t="s">
        <v>8331</v>
      </c>
      <c r="Q3108" s="9">
        <f t="shared" si="96"/>
        <v>42241.429120370376</v>
      </c>
      <c r="R3108">
        <f t="shared" si="97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8291</v>
      </c>
      <c r="O3109" t="s">
        <v>8291</v>
      </c>
      <c r="P3109" t="s">
        <v>8331</v>
      </c>
      <c r="Q3109" s="9">
        <f t="shared" si="96"/>
        <v>42128.814247685179</v>
      </c>
      <c r="R3109">
        <f t="shared" si="97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8291</v>
      </c>
      <c r="O3110" t="s">
        <v>8291</v>
      </c>
      <c r="P3110" t="s">
        <v>8331</v>
      </c>
      <c r="Q3110" s="9">
        <f t="shared" si="96"/>
        <v>42062.680486111116</v>
      </c>
      <c r="R3110">
        <f t="shared" si="97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8291</v>
      </c>
      <c r="O3111" t="s">
        <v>8291</v>
      </c>
      <c r="P3111" t="s">
        <v>8331</v>
      </c>
      <c r="Q3111" s="9">
        <f t="shared" si="96"/>
        <v>41844.125115740739</v>
      </c>
      <c r="R3111">
        <f t="shared" si="97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8291</v>
      </c>
      <c r="O3112" t="s">
        <v>8291</v>
      </c>
      <c r="P3112" t="s">
        <v>8331</v>
      </c>
      <c r="Q3112" s="9">
        <f t="shared" si="96"/>
        <v>42745.031469907408</v>
      </c>
      <c r="R3112">
        <f t="shared" si="97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8291</v>
      </c>
      <c r="O3113" t="s">
        <v>8291</v>
      </c>
      <c r="P3113" t="s">
        <v>8331</v>
      </c>
      <c r="Q3113" s="9">
        <f t="shared" si="96"/>
        <v>41885.595138888886</v>
      </c>
      <c r="R3113">
        <f t="shared" si="97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8291</v>
      </c>
      <c r="O3114" t="s">
        <v>8291</v>
      </c>
      <c r="P3114" t="s">
        <v>8331</v>
      </c>
      <c r="Q3114" s="9">
        <f t="shared" si="96"/>
        <v>42615.121921296297</v>
      </c>
      <c r="R3114">
        <f t="shared" si="97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8291</v>
      </c>
      <c r="O3115" t="s">
        <v>8291</v>
      </c>
      <c r="P3115" t="s">
        <v>8331</v>
      </c>
      <c r="Q3115" s="9">
        <f t="shared" si="96"/>
        <v>42081.731273148151</v>
      </c>
      <c r="R3115">
        <f t="shared" si="97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8291</v>
      </c>
      <c r="O3116" t="s">
        <v>8291</v>
      </c>
      <c r="P3116" t="s">
        <v>8331</v>
      </c>
      <c r="Q3116" s="9">
        <f t="shared" si="96"/>
        <v>41843.632523148146</v>
      </c>
      <c r="R3116">
        <f t="shared" si="97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8291</v>
      </c>
      <c r="O3117" t="s">
        <v>8291</v>
      </c>
      <c r="P3117" t="s">
        <v>8331</v>
      </c>
      <c r="Q3117" s="9">
        <f t="shared" si="96"/>
        <v>42496.447071759263</v>
      </c>
      <c r="R3117">
        <f t="shared" si="97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8291</v>
      </c>
      <c r="O3118" t="s">
        <v>8291</v>
      </c>
      <c r="P3118" t="s">
        <v>8331</v>
      </c>
      <c r="Q3118" s="9">
        <f t="shared" si="96"/>
        <v>42081.515335648146</v>
      </c>
      <c r="R3118">
        <f t="shared" si="97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8291</v>
      </c>
      <c r="O3119" t="s">
        <v>8291</v>
      </c>
      <c r="P3119" t="s">
        <v>8331</v>
      </c>
      <c r="Q3119" s="9">
        <f t="shared" si="96"/>
        <v>42509.374537037031</v>
      </c>
      <c r="R3119">
        <f t="shared" si="97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8291</v>
      </c>
      <c r="O3120" t="s">
        <v>8291</v>
      </c>
      <c r="P3120" t="s">
        <v>8331</v>
      </c>
      <c r="Q3120" s="9">
        <f t="shared" si="96"/>
        <v>42534.649571759262</v>
      </c>
      <c r="R3120">
        <f t="shared" si="97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8291</v>
      </c>
      <c r="O3121" t="s">
        <v>8291</v>
      </c>
      <c r="P3121" t="s">
        <v>8331</v>
      </c>
      <c r="Q3121" s="9">
        <f t="shared" si="96"/>
        <v>42060.04550925926</v>
      </c>
      <c r="R3121">
        <f t="shared" si="97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8291</v>
      </c>
      <c r="O3122" t="s">
        <v>8291</v>
      </c>
      <c r="P3122" t="s">
        <v>8331</v>
      </c>
      <c r="Q3122" s="9">
        <f t="shared" si="96"/>
        <v>42435.942083333335</v>
      </c>
      <c r="R3122">
        <f t="shared" si="97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8291</v>
      </c>
      <c r="O3123" t="s">
        <v>8291</v>
      </c>
      <c r="P3123" t="s">
        <v>8331</v>
      </c>
      <c r="Q3123" s="9">
        <f t="shared" si="96"/>
        <v>41848.679803240739</v>
      </c>
      <c r="R3123">
        <f t="shared" si="97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8291</v>
      </c>
      <c r="O3124" t="s">
        <v>8291</v>
      </c>
      <c r="P3124" t="s">
        <v>8331</v>
      </c>
      <c r="Q3124" s="9">
        <f t="shared" si="96"/>
        <v>42678.932083333333</v>
      </c>
      <c r="R3124">
        <f t="shared" si="97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8291</v>
      </c>
      <c r="O3125" t="s">
        <v>8291</v>
      </c>
      <c r="P3125" t="s">
        <v>8331</v>
      </c>
      <c r="Q3125" s="9">
        <f t="shared" si="96"/>
        <v>42530.993032407408</v>
      </c>
      <c r="R3125">
        <f t="shared" si="97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8291</v>
      </c>
      <c r="O3126" t="s">
        <v>8291</v>
      </c>
      <c r="P3126" t="s">
        <v>8331</v>
      </c>
      <c r="Q3126" s="9">
        <f t="shared" si="96"/>
        <v>41977.780104166668</v>
      </c>
      <c r="R3126">
        <f t="shared" si="97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8291</v>
      </c>
      <c r="O3127" t="s">
        <v>8291</v>
      </c>
      <c r="P3127" t="s">
        <v>8331</v>
      </c>
      <c r="Q3127" s="9">
        <f t="shared" si="96"/>
        <v>42346.20685185185</v>
      </c>
      <c r="R3127">
        <f t="shared" si="97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8291</v>
      </c>
      <c r="O3128" t="s">
        <v>8291</v>
      </c>
      <c r="P3128" t="s">
        <v>8331</v>
      </c>
      <c r="Q3128" s="9">
        <f t="shared" si="96"/>
        <v>42427.01807870371</v>
      </c>
      <c r="R3128">
        <f t="shared" si="97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8291</v>
      </c>
      <c r="O3129" t="s">
        <v>8291</v>
      </c>
      <c r="P3129" t="s">
        <v>8331</v>
      </c>
      <c r="Q3129" s="9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8291</v>
      </c>
      <c r="O3130" t="s">
        <v>8291</v>
      </c>
      <c r="P3130" t="s">
        <v>8292</v>
      </c>
      <c r="Q3130" s="9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8291</v>
      </c>
      <c r="O3131" t="s">
        <v>8291</v>
      </c>
      <c r="P3131" t="s">
        <v>8292</v>
      </c>
      <c r="Q3131" s="9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8291</v>
      </c>
      <c r="O3132" t="s">
        <v>8291</v>
      </c>
      <c r="P3132" t="s">
        <v>8292</v>
      </c>
      <c r="Q3132" s="9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8291</v>
      </c>
      <c r="O3133" t="s">
        <v>8291</v>
      </c>
      <c r="P3133" t="s">
        <v>8292</v>
      </c>
      <c r="Q3133" s="9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8291</v>
      </c>
      <c r="O3134" t="s">
        <v>8291</v>
      </c>
      <c r="P3134" t="s">
        <v>8292</v>
      </c>
      <c r="Q3134" s="9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8291</v>
      </c>
      <c r="O3135" t="s">
        <v>8291</v>
      </c>
      <c r="P3135" t="s">
        <v>8292</v>
      </c>
      <c r="Q3135" s="9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8291</v>
      </c>
      <c r="O3136" t="s">
        <v>8291</v>
      </c>
      <c r="P3136" t="s">
        <v>8292</v>
      </c>
      <c r="Q3136" s="9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8291</v>
      </c>
      <c r="O3137" t="s">
        <v>8291</v>
      </c>
      <c r="P3137" t="s">
        <v>8292</v>
      </c>
      <c r="Q3137" s="9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8291</v>
      </c>
      <c r="O3138" t="s">
        <v>8291</v>
      </c>
      <c r="P3138" t="s">
        <v>8292</v>
      </c>
      <c r="Q3138" s="9">
        <f t="shared" ref="Q3138:Q3201" si="98">(((J3138/60)/60)/24)+DATE(1970,1,1)</f>
        <v>42789.462430555555</v>
      </c>
      <c r="R3138">
        <f t="shared" si="97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8291</v>
      </c>
      <c r="O3139" t="s">
        <v>8291</v>
      </c>
      <c r="P3139" t="s">
        <v>8292</v>
      </c>
      <c r="Q3139" s="9">
        <f t="shared" si="98"/>
        <v>42807.885057870371</v>
      </c>
      <c r="R3139">
        <f t="shared" ref="R3139:R3202" si="9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8291</v>
      </c>
      <c r="O3140" t="s">
        <v>8291</v>
      </c>
      <c r="P3140" t="s">
        <v>8292</v>
      </c>
      <c r="Q3140" s="9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8291</v>
      </c>
      <c r="O3141" t="s">
        <v>8291</v>
      </c>
      <c r="P3141" t="s">
        <v>8292</v>
      </c>
      <c r="Q3141" s="9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8291</v>
      </c>
      <c r="O3142" t="s">
        <v>8291</v>
      </c>
      <c r="P3142" t="s">
        <v>8292</v>
      </c>
      <c r="Q3142" s="9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8291</v>
      </c>
      <c r="O3143" t="s">
        <v>8291</v>
      </c>
      <c r="P3143" t="s">
        <v>8292</v>
      </c>
      <c r="Q3143" s="9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8291</v>
      </c>
      <c r="O3144" t="s">
        <v>8291</v>
      </c>
      <c r="P3144" t="s">
        <v>8292</v>
      </c>
      <c r="Q3144" s="9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8291</v>
      </c>
      <c r="O3145" t="s">
        <v>8291</v>
      </c>
      <c r="P3145" t="s">
        <v>8292</v>
      </c>
      <c r="Q3145" s="9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8291</v>
      </c>
      <c r="O3146" t="s">
        <v>8291</v>
      </c>
      <c r="P3146" t="s">
        <v>8292</v>
      </c>
      <c r="Q3146" s="9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8291</v>
      </c>
      <c r="O3147" t="s">
        <v>8291</v>
      </c>
      <c r="P3147" t="s">
        <v>8292</v>
      </c>
      <c r="Q3147" s="9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8291</v>
      </c>
      <c r="O3148" t="s">
        <v>8291</v>
      </c>
      <c r="P3148" t="s">
        <v>8292</v>
      </c>
      <c r="Q3148" s="9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8291</v>
      </c>
      <c r="O3149" t="s">
        <v>8291</v>
      </c>
      <c r="P3149" t="s">
        <v>8292</v>
      </c>
      <c r="Q3149" s="9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8291</v>
      </c>
      <c r="O3150" t="s">
        <v>8291</v>
      </c>
      <c r="P3150" t="s">
        <v>8292</v>
      </c>
      <c r="Q3150" s="9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8291</v>
      </c>
      <c r="O3151" t="s">
        <v>8291</v>
      </c>
      <c r="P3151" t="s">
        <v>8292</v>
      </c>
      <c r="Q3151" s="9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8291</v>
      </c>
      <c r="O3152" t="s">
        <v>8291</v>
      </c>
      <c r="P3152" t="s">
        <v>8292</v>
      </c>
      <c r="Q3152" s="9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8291</v>
      </c>
      <c r="O3153" t="s">
        <v>8291</v>
      </c>
      <c r="P3153" t="s">
        <v>8292</v>
      </c>
      <c r="Q3153" s="9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8291</v>
      </c>
      <c r="O3154" t="s">
        <v>8291</v>
      </c>
      <c r="P3154" t="s">
        <v>8292</v>
      </c>
      <c r="Q3154" s="9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8291</v>
      </c>
      <c r="O3155" t="s">
        <v>8291</v>
      </c>
      <c r="P3155" t="s">
        <v>8292</v>
      </c>
      <c r="Q3155" s="9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8291</v>
      </c>
      <c r="O3156" t="s">
        <v>8291</v>
      </c>
      <c r="P3156" t="s">
        <v>8292</v>
      </c>
      <c r="Q3156" s="9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8291</v>
      </c>
      <c r="O3157" t="s">
        <v>8291</v>
      </c>
      <c r="P3157" t="s">
        <v>8292</v>
      </c>
      <c r="Q3157" s="9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8291</v>
      </c>
      <c r="O3158" t="s">
        <v>8291</v>
      </c>
      <c r="P3158" t="s">
        <v>8292</v>
      </c>
      <c r="Q3158" s="9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8291</v>
      </c>
      <c r="O3159" t="s">
        <v>8291</v>
      </c>
      <c r="P3159" t="s">
        <v>8292</v>
      </c>
      <c r="Q3159" s="9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8291</v>
      </c>
      <c r="O3160" t="s">
        <v>8291</v>
      </c>
      <c r="P3160" t="s">
        <v>8292</v>
      </c>
      <c r="Q3160" s="9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8291</v>
      </c>
      <c r="O3161" t="s">
        <v>8291</v>
      </c>
      <c r="P3161" t="s">
        <v>8292</v>
      </c>
      <c r="Q3161" s="9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8291</v>
      </c>
      <c r="O3162" t="s">
        <v>8291</v>
      </c>
      <c r="P3162" t="s">
        <v>8292</v>
      </c>
      <c r="Q3162" s="9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8291</v>
      </c>
      <c r="O3163" t="s">
        <v>8291</v>
      </c>
      <c r="P3163" t="s">
        <v>8292</v>
      </c>
      <c r="Q3163" s="9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8291</v>
      </c>
      <c r="O3164" t="s">
        <v>8291</v>
      </c>
      <c r="P3164" t="s">
        <v>8292</v>
      </c>
      <c r="Q3164" s="9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8291</v>
      </c>
      <c r="O3165" t="s">
        <v>8291</v>
      </c>
      <c r="P3165" t="s">
        <v>8292</v>
      </c>
      <c r="Q3165" s="9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8291</v>
      </c>
      <c r="O3166" t="s">
        <v>8291</v>
      </c>
      <c r="P3166" t="s">
        <v>8292</v>
      </c>
      <c r="Q3166" s="9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8291</v>
      </c>
      <c r="O3167" t="s">
        <v>8291</v>
      </c>
      <c r="P3167" t="s">
        <v>8292</v>
      </c>
      <c r="Q3167" s="9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8291</v>
      </c>
      <c r="O3168" t="s">
        <v>8291</v>
      </c>
      <c r="P3168" t="s">
        <v>8292</v>
      </c>
      <c r="Q3168" s="9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8291</v>
      </c>
      <c r="O3169" t="s">
        <v>8291</v>
      </c>
      <c r="P3169" t="s">
        <v>8292</v>
      </c>
      <c r="Q3169" s="9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8291</v>
      </c>
      <c r="O3170" t="s">
        <v>8291</v>
      </c>
      <c r="P3170" t="s">
        <v>8292</v>
      </c>
      <c r="Q3170" s="9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8291</v>
      </c>
      <c r="O3171" t="s">
        <v>8291</v>
      </c>
      <c r="P3171" t="s">
        <v>8292</v>
      </c>
      <c r="Q3171" s="9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8291</v>
      </c>
      <c r="O3172" t="s">
        <v>8291</v>
      </c>
      <c r="P3172" t="s">
        <v>8292</v>
      </c>
      <c r="Q3172" s="9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8291</v>
      </c>
      <c r="O3173" t="s">
        <v>8291</v>
      </c>
      <c r="P3173" t="s">
        <v>8292</v>
      </c>
      <c r="Q3173" s="9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8291</v>
      </c>
      <c r="O3174" t="s">
        <v>8291</v>
      </c>
      <c r="P3174" t="s">
        <v>8292</v>
      </c>
      <c r="Q3174" s="9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8291</v>
      </c>
      <c r="O3175" t="s">
        <v>8291</v>
      </c>
      <c r="P3175" t="s">
        <v>8292</v>
      </c>
      <c r="Q3175" s="9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8291</v>
      </c>
      <c r="O3176" t="s">
        <v>8291</v>
      </c>
      <c r="P3176" t="s">
        <v>8292</v>
      </c>
      <c r="Q3176" s="9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8291</v>
      </c>
      <c r="O3177" t="s">
        <v>8291</v>
      </c>
      <c r="P3177" t="s">
        <v>8292</v>
      </c>
      <c r="Q3177" s="9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8291</v>
      </c>
      <c r="O3178" t="s">
        <v>8291</v>
      </c>
      <c r="P3178" t="s">
        <v>8292</v>
      </c>
      <c r="Q3178" s="9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8291</v>
      </c>
      <c r="O3179" t="s">
        <v>8291</v>
      </c>
      <c r="P3179" t="s">
        <v>8292</v>
      </c>
      <c r="Q3179" s="9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8291</v>
      </c>
      <c r="O3180" t="s">
        <v>8291</v>
      </c>
      <c r="P3180" t="s">
        <v>8292</v>
      </c>
      <c r="Q3180" s="9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8291</v>
      </c>
      <c r="O3181" t="s">
        <v>8291</v>
      </c>
      <c r="P3181" t="s">
        <v>8292</v>
      </c>
      <c r="Q3181" s="9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8291</v>
      </c>
      <c r="O3182" t="s">
        <v>8291</v>
      </c>
      <c r="P3182" t="s">
        <v>8292</v>
      </c>
      <c r="Q3182" s="9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8291</v>
      </c>
      <c r="O3183" t="s">
        <v>8291</v>
      </c>
      <c r="P3183" t="s">
        <v>8292</v>
      </c>
      <c r="Q3183" s="9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8291</v>
      </c>
      <c r="O3184" t="s">
        <v>8291</v>
      </c>
      <c r="P3184" t="s">
        <v>8292</v>
      </c>
      <c r="Q3184" s="9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8291</v>
      </c>
      <c r="O3185" t="s">
        <v>8291</v>
      </c>
      <c r="P3185" t="s">
        <v>8292</v>
      </c>
      <c r="Q3185" s="9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8291</v>
      </c>
      <c r="O3186" t="s">
        <v>8291</v>
      </c>
      <c r="P3186" t="s">
        <v>8292</v>
      </c>
      <c r="Q3186" s="9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8291</v>
      </c>
      <c r="O3187" t="s">
        <v>8291</v>
      </c>
      <c r="P3187" t="s">
        <v>8292</v>
      </c>
      <c r="Q3187" s="9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8291</v>
      </c>
      <c r="O3188" t="s">
        <v>8291</v>
      </c>
      <c r="P3188" t="s">
        <v>8292</v>
      </c>
      <c r="Q3188" s="9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8291</v>
      </c>
      <c r="O3189" t="s">
        <v>8291</v>
      </c>
      <c r="P3189" t="s">
        <v>8292</v>
      </c>
      <c r="Q3189" s="9">
        <f t="shared" si="98"/>
        <v>41835.666354166664</v>
      </c>
      <c r="R3189">
        <f t="shared" si="9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t="s">
        <v>8291</v>
      </c>
      <c r="P3190" t="s">
        <v>8333</v>
      </c>
      <c r="Q3190" s="9">
        <f t="shared" si="98"/>
        <v>42144.415532407409</v>
      </c>
      <c r="R3190">
        <f t="shared" si="9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t="s">
        <v>8291</v>
      </c>
      <c r="P3191" t="s">
        <v>8333</v>
      </c>
      <c r="Q3191" s="9">
        <f t="shared" si="98"/>
        <v>42118.346435185187</v>
      </c>
      <c r="R3191">
        <f t="shared" si="9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t="s">
        <v>8291</v>
      </c>
      <c r="P3192" t="s">
        <v>8333</v>
      </c>
      <c r="Q3192" s="9">
        <f t="shared" si="98"/>
        <v>42683.151331018518</v>
      </c>
      <c r="R3192">
        <f t="shared" si="9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t="s">
        <v>8291</v>
      </c>
      <c r="P3193" t="s">
        <v>8333</v>
      </c>
      <c r="Q3193" s="9">
        <f t="shared" si="98"/>
        <v>42538.755428240736</v>
      </c>
      <c r="R3193">
        <f t="shared" si="9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t="s">
        <v>8291</v>
      </c>
      <c r="P3194" t="s">
        <v>8333</v>
      </c>
      <c r="Q3194" s="9">
        <f t="shared" si="98"/>
        <v>42018.94049768518</v>
      </c>
      <c r="R3194">
        <f t="shared" si="9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t="s">
        <v>8291</v>
      </c>
      <c r="P3195" t="s">
        <v>8333</v>
      </c>
      <c r="Q3195" s="9">
        <f t="shared" si="98"/>
        <v>42010.968240740738</v>
      </c>
      <c r="R3195">
        <f t="shared" si="9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t="s">
        <v>8291</v>
      </c>
      <c r="P3196" t="s">
        <v>8333</v>
      </c>
      <c r="Q3196" s="9">
        <f t="shared" si="98"/>
        <v>42182.062476851846</v>
      </c>
      <c r="R3196">
        <f t="shared" si="9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t="s">
        <v>8291</v>
      </c>
      <c r="P3197" t="s">
        <v>8333</v>
      </c>
      <c r="Q3197" s="9">
        <f t="shared" si="98"/>
        <v>42017.594236111108</v>
      </c>
      <c r="R3197">
        <f t="shared" si="9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t="s">
        <v>8291</v>
      </c>
      <c r="P3198" t="s">
        <v>8333</v>
      </c>
      <c r="Q3198" s="9">
        <f t="shared" si="98"/>
        <v>42157.598090277781</v>
      </c>
      <c r="R3198">
        <f t="shared" si="9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t="s">
        <v>8291</v>
      </c>
      <c r="P3199" t="s">
        <v>8333</v>
      </c>
      <c r="Q3199" s="9">
        <f t="shared" si="98"/>
        <v>42009.493263888886</v>
      </c>
      <c r="R3199">
        <f t="shared" si="9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t="s">
        <v>8291</v>
      </c>
      <c r="P3200" t="s">
        <v>8333</v>
      </c>
      <c r="Q3200" s="9">
        <f t="shared" si="98"/>
        <v>42013.424502314811</v>
      </c>
      <c r="R3200">
        <f t="shared" si="9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t="s">
        <v>8291</v>
      </c>
      <c r="P3201" t="s">
        <v>8333</v>
      </c>
      <c r="Q3201" s="9">
        <f t="shared" si="98"/>
        <v>41858.761782407404</v>
      </c>
      <c r="R3201">
        <f t="shared" si="9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t="s">
        <v>8291</v>
      </c>
      <c r="P3202" t="s">
        <v>8333</v>
      </c>
      <c r="Q3202" s="9">
        <f t="shared" ref="Q3202:Q3265" si="100">(((J3202/60)/60)/24)+DATE(1970,1,1)</f>
        <v>42460.320613425924</v>
      </c>
      <c r="R3202">
        <f t="shared" si="9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t="s">
        <v>8291</v>
      </c>
      <c r="P3203" t="s">
        <v>8333</v>
      </c>
      <c r="Q3203" s="9">
        <f t="shared" si="100"/>
        <v>41861.767094907409</v>
      </c>
      <c r="R3203">
        <f t="shared" ref="R3203:R3266" si="101">YEAR(Q3203)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t="s">
        <v>8291</v>
      </c>
      <c r="P3204" t="s">
        <v>8333</v>
      </c>
      <c r="Q3204" s="9">
        <f t="shared" si="100"/>
        <v>42293.853541666671</v>
      </c>
      <c r="R3204">
        <f t="shared" si="101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t="s">
        <v>8291</v>
      </c>
      <c r="P3205" t="s">
        <v>8333</v>
      </c>
      <c r="Q3205" s="9">
        <f t="shared" si="100"/>
        <v>42242.988680555558</v>
      </c>
      <c r="R3205">
        <f t="shared" si="101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t="s">
        <v>8291</v>
      </c>
      <c r="P3206" t="s">
        <v>8333</v>
      </c>
      <c r="Q3206" s="9">
        <f t="shared" si="100"/>
        <v>42172.686099537037</v>
      </c>
      <c r="R3206">
        <f t="shared" si="101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t="s">
        <v>8291</v>
      </c>
      <c r="P3207" t="s">
        <v>8333</v>
      </c>
      <c r="Q3207" s="9">
        <f t="shared" si="100"/>
        <v>42095.374675925923</v>
      </c>
      <c r="R3207">
        <f t="shared" si="101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t="s">
        <v>8291</v>
      </c>
      <c r="P3208" t="s">
        <v>8333</v>
      </c>
      <c r="Q3208" s="9">
        <f t="shared" si="100"/>
        <v>42236.276053240741</v>
      </c>
      <c r="R3208">
        <f t="shared" si="101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t="s">
        <v>8291</v>
      </c>
      <c r="P3209" t="s">
        <v>8333</v>
      </c>
      <c r="Q3209" s="9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8291</v>
      </c>
      <c r="O3210" t="s">
        <v>8291</v>
      </c>
      <c r="P3210" t="s">
        <v>8292</v>
      </c>
      <c r="Q3210" s="9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8291</v>
      </c>
      <c r="O3211" t="s">
        <v>8291</v>
      </c>
      <c r="P3211" t="s">
        <v>8292</v>
      </c>
      <c r="Q3211" s="9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8291</v>
      </c>
      <c r="O3212" t="s">
        <v>8291</v>
      </c>
      <c r="P3212" t="s">
        <v>8292</v>
      </c>
      <c r="Q3212" s="9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8291</v>
      </c>
      <c r="O3213" t="s">
        <v>8291</v>
      </c>
      <c r="P3213" t="s">
        <v>8292</v>
      </c>
      <c r="Q3213" s="9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8291</v>
      </c>
      <c r="O3214" t="s">
        <v>8291</v>
      </c>
      <c r="P3214" t="s">
        <v>8292</v>
      </c>
      <c r="Q3214" s="9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8291</v>
      </c>
      <c r="O3215" t="s">
        <v>8291</v>
      </c>
      <c r="P3215" t="s">
        <v>8292</v>
      </c>
      <c r="Q3215" s="9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8291</v>
      </c>
      <c r="O3216" t="s">
        <v>8291</v>
      </c>
      <c r="P3216" t="s">
        <v>8292</v>
      </c>
      <c r="Q3216" s="9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8291</v>
      </c>
      <c r="O3217" t="s">
        <v>8291</v>
      </c>
      <c r="P3217" t="s">
        <v>8292</v>
      </c>
      <c r="Q3217" s="9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8291</v>
      </c>
      <c r="O3218" t="s">
        <v>8291</v>
      </c>
      <c r="P3218" t="s">
        <v>8292</v>
      </c>
      <c r="Q3218" s="9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8291</v>
      </c>
      <c r="O3219" t="s">
        <v>8291</v>
      </c>
      <c r="P3219" t="s">
        <v>8292</v>
      </c>
      <c r="Q3219" s="9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8291</v>
      </c>
      <c r="O3220" t="s">
        <v>8291</v>
      </c>
      <c r="P3220" t="s">
        <v>8292</v>
      </c>
      <c r="Q3220" s="9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8291</v>
      </c>
      <c r="O3221" t="s">
        <v>8291</v>
      </c>
      <c r="P3221" t="s">
        <v>8292</v>
      </c>
      <c r="Q3221" s="9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8291</v>
      </c>
      <c r="O3222" t="s">
        <v>8291</v>
      </c>
      <c r="P3222" t="s">
        <v>8292</v>
      </c>
      <c r="Q3222" s="9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8291</v>
      </c>
      <c r="O3223" t="s">
        <v>8291</v>
      </c>
      <c r="P3223" t="s">
        <v>8292</v>
      </c>
      <c r="Q3223" s="9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8291</v>
      </c>
      <c r="O3224" t="s">
        <v>8291</v>
      </c>
      <c r="P3224" t="s">
        <v>8292</v>
      </c>
      <c r="Q3224" s="9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8291</v>
      </c>
      <c r="O3225" t="s">
        <v>8291</v>
      </c>
      <c r="P3225" t="s">
        <v>8292</v>
      </c>
      <c r="Q3225" s="9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8291</v>
      </c>
      <c r="O3226" t="s">
        <v>8291</v>
      </c>
      <c r="P3226" t="s">
        <v>8292</v>
      </c>
      <c r="Q3226" s="9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8291</v>
      </c>
      <c r="O3227" t="s">
        <v>8291</v>
      </c>
      <c r="P3227" t="s">
        <v>8292</v>
      </c>
      <c r="Q3227" s="9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8291</v>
      </c>
      <c r="O3228" t="s">
        <v>8291</v>
      </c>
      <c r="P3228" t="s">
        <v>8292</v>
      </c>
      <c r="Q3228" s="9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8291</v>
      </c>
      <c r="O3229" t="s">
        <v>8291</v>
      </c>
      <c r="P3229" t="s">
        <v>8292</v>
      </c>
      <c r="Q3229" s="9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8291</v>
      </c>
      <c r="O3230" t="s">
        <v>8291</v>
      </c>
      <c r="P3230" t="s">
        <v>8292</v>
      </c>
      <c r="Q3230" s="9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8291</v>
      </c>
      <c r="O3231" t="s">
        <v>8291</v>
      </c>
      <c r="P3231" t="s">
        <v>8292</v>
      </c>
      <c r="Q3231" s="9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8291</v>
      </c>
      <c r="O3232" t="s">
        <v>8291</v>
      </c>
      <c r="P3232" t="s">
        <v>8292</v>
      </c>
      <c r="Q3232" s="9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8291</v>
      </c>
      <c r="O3233" t="s">
        <v>8291</v>
      </c>
      <c r="P3233" t="s">
        <v>8292</v>
      </c>
      <c r="Q3233" s="9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8291</v>
      </c>
      <c r="O3234" t="s">
        <v>8291</v>
      </c>
      <c r="P3234" t="s">
        <v>8292</v>
      </c>
      <c r="Q3234" s="9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8291</v>
      </c>
      <c r="O3235" t="s">
        <v>8291</v>
      </c>
      <c r="P3235" t="s">
        <v>8292</v>
      </c>
      <c r="Q3235" s="9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8291</v>
      </c>
      <c r="O3236" t="s">
        <v>8291</v>
      </c>
      <c r="P3236" t="s">
        <v>8292</v>
      </c>
      <c r="Q3236" s="9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8291</v>
      </c>
      <c r="O3237" t="s">
        <v>8291</v>
      </c>
      <c r="P3237" t="s">
        <v>8292</v>
      </c>
      <c r="Q3237" s="9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8291</v>
      </c>
      <c r="O3238" t="s">
        <v>8291</v>
      </c>
      <c r="P3238" t="s">
        <v>8292</v>
      </c>
      <c r="Q3238" s="9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8291</v>
      </c>
      <c r="O3239" t="s">
        <v>8291</v>
      </c>
      <c r="P3239" t="s">
        <v>8292</v>
      </c>
      <c r="Q3239" s="9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8291</v>
      </c>
      <c r="O3240" t="s">
        <v>8291</v>
      </c>
      <c r="P3240" t="s">
        <v>8292</v>
      </c>
      <c r="Q3240" s="9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8291</v>
      </c>
      <c r="O3241" t="s">
        <v>8291</v>
      </c>
      <c r="P3241" t="s">
        <v>8292</v>
      </c>
      <c r="Q3241" s="9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8291</v>
      </c>
      <c r="O3242" t="s">
        <v>8291</v>
      </c>
      <c r="P3242" t="s">
        <v>8292</v>
      </c>
      <c r="Q3242" s="9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8291</v>
      </c>
      <c r="O3243" t="s">
        <v>8291</v>
      </c>
      <c r="P3243" t="s">
        <v>8292</v>
      </c>
      <c r="Q3243" s="9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8291</v>
      </c>
      <c r="O3244" t="s">
        <v>8291</v>
      </c>
      <c r="P3244" t="s">
        <v>8292</v>
      </c>
      <c r="Q3244" s="9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8291</v>
      </c>
      <c r="O3245" t="s">
        <v>8291</v>
      </c>
      <c r="P3245" t="s">
        <v>8292</v>
      </c>
      <c r="Q3245" s="9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8291</v>
      </c>
      <c r="O3246" t="s">
        <v>8291</v>
      </c>
      <c r="P3246" t="s">
        <v>8292</v>
      </c>
      <c r="Q3246" s="9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8291</v>
      </c>
      <c r="O3247" t="s">
        <v>8291</v>
      </c>
      <c r="P3247" t="s">
        <v>8292</v>
      </c>
      <c r="Q3247" s="9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8291</v>
      </c>
      <c r="O3248" t="s">
        <v>8291</v>
      </c>
      <c r="P3248" t="s">
        <v>8292</v>
      </c>
      <c r="Q3248" s="9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8291</v>
      </c>
      <c r="O3249" t="s">
        <v>8291</v>
      </c>
      <c r="P3249" t="s">
        <v>8292</v>
      </c>
      <c r="Q3249" s="9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8291</v>
      </c>
      <c r="O3250" t="s">
        <v>8291</v>
      </c>
      <c r="P3250" t="s">
        <v>8292</v>
      </c>
      <c r="Q3250" s="9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8291</v>
      </c>
      <c r="O3251" t="s">
        <v>8291</v>
      </c>
      <c r="P3251" t="s">
        <v>8292</v>
      </c>
      <c r="Q3251" s="9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8291</v>
      </c>
      <c r="O3252" t="s">
        <v>8291</v>
      </c>
      <c r="P3252" t="s">
        <v>8292</v>
      </c>
      <c r="Q3252" s="9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8291</v>
      </c>
      <c r="O3253" t="s">
        <v>8291</v>
      </c>
      <c r="P3253" t="s">
        <v>8292</v>
      </c>
      <c r="Q3253" s="9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8291</v>
      </c>
      <c r="O3254" t="s">
        <v>8291</v>
      </c>
      <c r="P3254" t="s">
        <v>8292</v>
      </c>
      <c r="Q3254" s="9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8291</v>
      </c>
      <c r="O3255" t="s">
        <v>8291</v>
      </c>
      <c r="P3255" t="s">
        <v>8292</v>
      </c>
      <c r="Q3255" s="9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8291</v>
      </c>
      <c r="O3256" t="s">
        <v>8291</v>
      </c>
      <c r="P3256" t="s">
        <v>8292</v>
      </c>
      <c r="Q3256" s="9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8291</v>
      </c>
      <c r="O3257" t="s">
        <v>8291</v>
      </c>
      <c r="P3257" t="s">
        <v>8292</v>
      </c>
      <c r="Q3257" s="9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8291</v>
      </c>
      <c r="O3258" t="s">
        <v>8291</v>
      </c>
      <c r="P3258" t="s">
        <v>8292</v>
      </c>
      <c r="Q3258" s="9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8291</v>
      </c>
      <c r="O3259" t="s">
        <v>8291</v>
      </c>
      <c r="P3259" t="s">
        <v>8292</v>
      </c>
      <c r="Q3259" s="9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8291</v>
      </c>
      <c r="O3260" t="s">
        <v>8291</v>
      </c>
      <c r="P3260" t="s">
        <v>8292</v>
      </c>
      <c r="Q3260" s="9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8291</v>
      </c>
      <c r="O3261" t="s">
        <v>8291</v>
      </c>
      <c r="P3261" t="s">
        <v>8292</v>
      </c>
      <c r="Q3261" s="9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8291</v>
      </c>
      <c r="O3262" t="s">
        <v>8291</v>
      </c>
      <c r="P3262" t="s">
        <v>8292</v>
      </c>
      <c r="Q3262" s="9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8291</v>
      </c>
      <c r="O3263" t="s">
        <v>8291</v>
      </c>
      <c r="P3263" t="s">
        <v>8292</v>
      </c>
      <c r="Q3263" s="9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8291</v>
      </c>
      <c r="O3264" t="s">
        <v>8291</v>
      </c>
      <c r="P3264" t="s">
        <v>8292</v>
      </c>
      <c r="Q3264" s="9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8291</v>
      </c>
      <c r="O3265" t="s">
        <v>8291</v>
      </c>
      <c r="P3265" t="s">
        <v>8292</v>
      </c>
      <c r="Q3265" s="9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8291</v>
      </c>
      <c r="O3266" t="s">
        <v>8291</v>
      </c>
      <c r="P3266" t="s">
        <v>8292</v>
      </c>
      <c r="Q3266" s="9">
        <f t="shared" ref="Q3266:Q3329" si="102">(((J3266/60)/60)/24)+DATE(1970,1,1)</f>
        <v>42016.800208333334</v>
      </c>
      <c r="R3266">
        <f t="shared" si="101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8291</v>
      </c>
      <c r="O3267" t="s">
        <v>8291</v>
      </c>
      <c r="P3267" t="s">
        <v>8292</v>
      </c>
      <c r="Q3267" s="9">
        <f t="shared" si="102"/>
        <v>42311.711979166663</v>
      </c>
      <c r="R3267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8291</v>
      </c>
      <c r="O3268" t="s">
        <v>8291</v>
      </c>
      <c r="P3268" t="s">
        <v>8292</v>
      </c>
      <c r="Q3268" s="9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8291</v>
      </c>
      <c r="O3269" t="s">
        <v>8291</v>
      </c>
      <c r="P3269" t="s">
        <v>8292</v>
      </c>
      <c r="Q3269" s="9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8291</v>
      </c>
      <c r="O3270" t="s">
        <v>8291</v>
      </c>
      <c r="P3270" t="s">
        <v>8292</v>
      </c>
      <c r="Q3270" s="9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8291</v>
      </c>
      <c r="O3271" t="s">
        <v>8291</v>
      </c>
      <c r="P3271" t="s">
        <v>8292</v>
      </c>
      <c r="Q3271" s="9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8291</v>
      </c>
      <c r="O3272" t="s">
        <v>8291</v>
      </c>
      <c r="P3272" t="s">
        <v>8292</v>
      </c>
      <c r="Q3272" s="9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8291</v>
      </c>
      <c r="O3273" t="s">
        <v>8291</v>
      </c>
      <c r="P3273" t="s">
        <v>8292</v>
      </c>
      <c r="Q3273" s="9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8291</v>
      </c>
      <c r="O3274" t="s">
        <v>8291</v>
      </c>
      <c r="P3274" t="s">
        <v>8292</v>
      </c>
      <c r="Q3274" s="9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8291</v>
      </c>
      <c r="O3275" t="s">
        <v>8291</v>
      </c>
      <c r="P3275" t="s">
        <v>8292</v>
      </c>
      <c r="Q3275" s="9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8291</v>
      </c>
      <c r="O3276" t="s">
        <v>8291</v>
      </c>
      <c r="P3276" t="s">
        <v>8292</v>
      </c>
      <c r="Q3276" s="9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8291</v>
      </c>
      <c r="O3277" t="s">
        <v>8291</v>
      </c>
      <c r="P3277" t="s">
        <v>8292</v>
      </c>
      <c r="Q3277" s="9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8291</v>
      </c>
      <c r="O3278" t="s">
        <v>8291</v>
      </c>
      <c r="P3278" t="s">
        <v>8292</v>
      </c>
      <c r="Q3278" s="9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8291</v>
      </c>
      <c r="O3279" t="s">
        <v>8291</v>
      </c>
      <c r="P3279" t="s">
        <v>8292</v>
      </c>
      <c r="Q3279" s="9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8291</v>
      </c>
      <c r="O3280" t="s">
        <v>8291</v>
      </c>
      <c r="P3280" t="s">
        <v>8292</v>
      </c>
      <c r="Q3280" s="9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8291</v>
      </c>
      <c r="O3281" t="s">
        <v>8291</v>
      </c>
      <c r="P3281" t="s">
        <v>8292</v>
      </c>
      <c r="Q3281" s="9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8291</v>
      </c>
      <c r="O3282" t="s">
        <v>8291</v>
      </c>
      <c r="P3282" t="s">
        <v>8292</v>
      </c>
      <c r="Q3282" s="9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8291</v>
      </c>
      <c r="O3283" t="s">
        <v>8291</v>
      </c>
      <c r="P3283" t="s">
        <v>8292</v>
      </c>
      <c r="Q3283" s="9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8291</v>
      </c>
      <c r="O3284" t="s">
        <v>8291</v>
      </c>
      <c r="P3284" t="s">
        <v>8292</v>
      </c>
      <c r="Q3284" s="9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8291</v>
      </c>
      <c r="O3285" t="s">
        <v>8291</v>
      </c>
      <c r="P3285" t="s">
        <v>8292</v>
      </c>
      <c r="Q3285" s="9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8291</v>
      </c>
      <c r="O3286" t="s">
        <v>8291</v>
      </c>
      <c r="P3286" t="s">
        <v>8292</v>
      </c>
      <c r="Q3286" s="9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8291</v>
      </c>
      <c r="O3287" t="s">
        <v>8291</v>
      </c>
      <c r="P3287" t="s">
        <v>8292</v>
      </c>
      <c r="Q3287" s="9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8291</v>
      </c>
      <c r="O3288" t="s">
        <v>8291</v>
      </c>
      <c r="P3288" t="s">
        <v>8292</v>
      </c>
      <c r="Q3288" s="9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8291</v>
      </c>
      <c r="O3289" t="s">
        <v>8291</v>
      </c>
      <c r="P3289" t="s">
        <v>8292</v>
      </c>
      <c r="Q3289" s="9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8291</v>
      </c>
      <c r="O3290" t="s">
        <v>8291</v>
      </c>
      <c r="P3290" t="s">
        <v>8292</v>
      </c>
      <c r="Q3290" s="9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8291</v>
      </c>
      <c r="O3291" t="s">
        <v>8291</v>
      </c>
      <c r="P3291" t="s">
        <v>8292</v>
      </c>
      <c r="Q3291" s="9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8291</v>
      </c>
      <c r="O3292" t="s">
        <v>8291</v>
      </c>
      <c r="P3292" t="s">
        <v>8292</v>
      </c>
      <c r="Q3292" s="9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8291</v>
      </c>
      <c r="O3293" t="s">
        <v>8291</v>
      </c>
      <c r="P3293" t="s">
        <v>8292</v>
      </c>
      <c r="Q3293" s="9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8291</v>
      </c>
      <c r="O3294" t="s">
        <v>8291</v>
      </c>
      <c r="P3294" t="s">
        <v>8292</v>
      </c>
      <c r="Q3294" s="9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8291</v>
      </c>
      <c r="O3295" t="s">
        <v>8291</v>
      </c>
      <c r="P3295" t="s">
        <v>8292</v>
      </c>
      <c r="Q3295" s="9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8291</v>
      </c>
      <c r="O3296" t="s">
        <v>8291</v>
      </c>
      <c r="P3296" t="s">
        <v>8292</v>
      </c>
      <c r="Q3296" s="9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8291</v>
      </c>
      <c r="O3297" t="s">
        <v>8291</v>
      </c>
      <c r="P3297" t="s">
        <v>8292</v>
      </c>
      <c r="Q3297" s="9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8291</v>
      </c>
      <c r="O3298" t="s">
        <v>8291</v>
      </c>
      <c r="P3298" t="s">
        <v>8292</v>
      </c>
      <c r="Q3298" s="9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8291</v>
      </c>
      <c r="O3299" t="s">
        <v>8291</v>
      </c>
      <c r="P3299" t="s">
        <v>8292</v>
      </c>
      <c r="Q3299" s="9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8291</v>
      </c>
      <c r="O3300" t="s">
        <v>8291</v>
      </c>
      <c r="P3300" t="s">
        <v>8292</v>
      </c>
      <c r="Q3300" s="9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8291</v>
      </c>
      <c r="O3301" t="s">
        <v>8291</v>
      </c>
      <c r="P3301" t="s">
        <v>8292</v>
      </c>
      <c r="Q3301" s="9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8291</v>
      </c>
      <c r="O3302" t="s">
        <v>8291</v>
      </c>
      <c r="P3302" t="s">
        <v>8292</v>
      </c>
      <c r="Q3302" s="9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8291</v>
      </c>
      <c r="O3303" t="s">
        <v>8291</v>
      </c>
      <c r="P3303" t="s">
        <v>8292</v>
      </c>
      <c r="Q3303" s="9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8291</v>
      </c>
      <c r="O3304" t="s">
        <v>8291</v>
      </c>
      <c r="P3304" t="s">
        <v>8292</v>
      </c>
      <c r="Q3304" s="9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8291</v>
      </c>
      <c r="O3305" t="s">
        <v>8291</v>
      </c>
      <c r="P3305" t="s">
        <v>8292</v>
      </c>
      <c r="Q3305" s="9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8291</v>
      </c>
      <c r="O3306" t="s">
        <v>8291</v>
      </c>
      <c r="P3306" t="s">
        <v>8292</v>
      </c>
      <c r="Q3306" s="9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8291</v>
      </c>
      <c r="O3307" t="s">
        <v>8291</v>
      </c>
      <c r="P3307" t="s">
        <v>8292</v>
      </c>
      <c r="Q3307" s="9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8291</v>
      </c>
      <c r="O3308" t="s">
        <v>8291</v>
      </c>
      <c r="P3308" t="s">
        <v>8292</v>
      </c>
      <c r="Q3308" s="9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8291</v>
      </c>
      <c r="O3309" t="s">
        <v>8291</v>
      </c>
      <c r="P3309" t="s">
        <v>8292</v>
      </c>
      <c r="Q3309" s="9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8291</v>
      </c>
      <c r="O3310" t="s">
        <v>8291</v>
      </c>
      <c r="P3310" t="s">
        <v>8292</v>
      </c>
      <c r="Q3310" s="9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8291</v>
      </c>
      <c r="O3311" t="s">
        <v>8291</v>
      </c>
      <c r="P3311" t="s">
        <v>8292</v>
      </c>
      <c r="Q3311" s="9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8291</v>
      </c>
      <c r="O3312" t="s">
        <v>8291</v>
      </c>
      <c r="P3312" t="s">
        <v>8292</v>
      </c>
      <c r="Q3312" s="9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8291</v>
      </c>
      <c r="O3313" t="s">
        <v>8291</v>
      </c>
      <c r="P3313" t="s">
        <v>8292</v>
      </c>
      <c r="Q3313" s="9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8291</v>
      </c>
      <c r="O3314" t="s">
        <v>8291</v>
      </c>
      <c r="P3314" t="s">
        <v>8292</v>
      </c>
      <c r="Q3314" s="9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8291</v>
      </c>
      <c r="O3315" t="s">
        <v>8291</v>
      </c>
      <c r="P3315" t="s">
        <v>8292</v>
      </c>
      <c r="Q3315" s="9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8291</v>
      </c>
      <c r="O3316" t="s">
        <v>8291</v>
      </c>
      <c r="P3316" t="s">
        <v>8292</v>
      </c>
      <c r="Q3316" s="9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8291</v>
      </c>
      <c r="O3317" t="s">
        <v>8291</v>
      </c>
      <c r="P3317" t="s">
        <v>8292</v>
      </c>
      <c r="Q3317" s="9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8291</v>
      </c>
      <c r="O3318" t="s">
        <v>8291</v>
      </c>
      <c r="P3318" t="s">
        <v>8292</v>
      </c>
      <c r="Q3318" s="9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8291</v>
      </c>
      <c r="O3319" t="s">
        <v>8291</v>
      </c>
      <c r="P3319" t="s">
        <v>8292</v>
      </c>
      <c r="Q3319" s="9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8291</v>
      </c>
      <c r="O3320" t="s">
        <v>8291</v>
      </c>
      <c r="P3320" t="s">
        <v>8292</v>
      </c>
      <c r="Q3320" s="9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8291</v>
      </c>
      <c r="O3321" t="s">
        <v>8291</v>
      </c>
      <c r="P3321" t="s">
        <v>8292</v>
      </c>
      <c r="Q3321" s="9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8291</v>
      </c>
      <c r="O3322" t="s">
        <v>8291</v>
      </c>
      <c r="P3322" t="s">
        <v>8292</v>
      </c>
      <c r="Q3322" s="9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8291</v>
      </c>
      <c r="O3323" t="s">
        <v>8291</v>
      </c>
      <c r="P3323" t="s">
        <v>8292</v>
      </c>
      <c r="Q3323" s="9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8291</v>
      </c>
      <c r="O3324" t="s">
        <v>8291</v>
      </c>
      <c r="P3324" t="s">
        <v>8292</v>
      </c>
      <c r="Q3324" s="9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8291</v>
      </c>
      <c r="O3325" t="s">
        <v>8291</v>
      </c>
      <c r="P3325" t="s">
        <v>8292</v>
      </c>
      <c r="Q3325" s="9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8291</v>
      </c>
      <c r="O3326" t="s">
        <v>8291</v>
      </c>
      <c r="P3326" t="s">
        <v>8292</v>
      </c>
      <c r="Q3326" s="9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8291</v>
      </c>
      <c r="O3327" t="s">
        <v>8291</v>
      </c>
      <c r="P3327" t="s">
        <v>8292</v>
      </c>
      <c r="Q3327" s="9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8291</v>
      </c>
      <c r="O3328" t="s">
        <v>8291</v>
      </c>
      <c r="P3328" t="s">
        <v>8292</v>
      </c>
      <c r="Q3328" s="9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8291</v>
      </c>
      <c r="O3329" t="s">
        <v>8291</v>
      </c>
      <c r="P3329" t="s">
        <v>8292</v>
      </c>
      <c r="Q3329" s="9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8291</v>
      </c>
      <c r="O3330" t="s">
        <v>8291</v>
      </c>
      <c r="P3330" t="s">
        <v>8292</v>
      </c>
      <c r="Q3330" s="9">
        <f t="shared" ref="Q3330:Q3393" si="104">(((J3330/60)/60)/24)+DATE(1970,1,1)</f>
        <v>41822.57503472222</v>
      </c>
      <c r="R3330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8291</v>
      </c>
      <c r="O3331" t="s">
        <v>8291</v>
      </c>
      <c r="P3331" t="s">
        <v>8292</v>
      </c>
      <c r="Q3331" s="9">
        <f t="shared" si="104"/>
        <v>41837.323009259257</v>
      </c>
      <c r="R3331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8291</v>
      </c>
      <c r="O3332" t="s">
        <v>8291</v>
      </c>
      <c r="P3332" t="s">
        <v>8292</v>
      </c>
      <c r="Q3332" s="9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8291</v>
      </c>
      <c r="O3333" t="s">
        <v>8291</v>
      </c>
      <c r="P3333" t="s">
        <v>8292</v>
      </c>
      <c r="Q3333" s="9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8291</v>
      </c>
      <c r="O3334" t="s">
        <v>8291</v>
      </c>
      <c r="P3334" t="s">
        <v>8292</v>
      </c>
      <c r="Q3334" s="9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8291</v>
      </c>
      <c r="O3335" t="s">
        <v>8291</v>
      </c>
      <c r="P3335" t="s">
        <v>8292</v>
      </c>
      <c r="Q3335" s="9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8291</v>
      </c>
      <c r="O3336" t="s">
        <v>8291</v>
      </c>
      <c r="P3336" t="s">
        <v>8292</v>
      </c>
      <c r="Q3336" s="9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8291</v>
      </c>
      <c r="O3337" t="s">
        <v>8291</v>
      </c>
      <c r="P3337" t="s">
        <v>8292</v>
      </c>
      <c r="Q3337" s="9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8291</v>
      </c>
      <c r="O3338" t="s">
        <v>8291</v>
      </c>
      <c r="P3338" t="s">
        <v>8292</v>
      </c>
      <c r="Q3338" s="9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8291</v>
      </c>
      <c r="O3339" t="s">
        <v>8291</v>
      </c>
      <c r="P3339" t="s">
        <v>8292</v>
      </c>
      <c r="Q3339" s="9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8291</v>
      </c>
      <c r="O3340" t="s">
        <v>8291</v>
      </c>
      <c r="P3340" t="s">
        <v>8292</v>
      </c>
      <c r="Q3340" s="9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8291</v>
      </c>
      <c r="O3341" t="s">
        <v>8291</v>
      </c>
      <c r="P3341" t="s">
        <v>8292</v>
      </c>
      <c r="Q3341" s="9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8291</v>
      </c>
      <c r="O3342" t="s">
        <v>8291</v>
      </c>
      <c r="P3342" t="s">
        <v>8292</v>
      </c>
      <c r="Q3342" s="9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8291</v>
      </c>
      <c r="O3343" t="s">
        <v>8291</v>
      </c>
      <c r="P3343" t="s">
        <v>8292</v>
      </c>
      <c r="Q3343" s="9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8291</v>
      </c>
      <c r="O3344" t="s">
        <v>8291</v>
      </c>
      <c r="P3344" t="s">
        <v>8292</v>
      </c>
      <c r="Q3344" s="9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8291</v>
      </c>
      <c r="O3345" t="s">
        <v>8291</v>
      </c>
      <c r="P3345" t="s">
        <v>8292</v>
      </c>
      <c r="Q3345" s="9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8291</v>
      </c>
      <c r="O3346" t="s">
        <v>8291</v>
      </c>
      <c r="P3346" t="s">
        <v>8292</v>
      </c>
      <c r="Q3346" s="9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8291</v>
      </c>
      <c r="O3347" t="s">
        <v>8291</v>
      </c>
      <c r="P3347" t="s">
        <v>8292</v>
      </c>
      <c r="Q3347" s="9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8291</v>
      </c>
      <c r="O3348" t="s">
        <v>8291</v>
      </c>
      <c r="P3348" t="s">
        <v>8292</v>
      </c>
      <c r="Q3348" s="9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8291</v>
      </c>
      <c r="O3349" t="s">
        <v>8291</v>
      </c>
      <c r="P3349" t="s">
        <v>8292</v>
      </c>
      <c r="Q3349" s="9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8291</v>
      </c>
      <c r="O3350" t="s">
        <v>8291</v>
      </c>
      <c r="P3350" t="s">
        <v>8292</v>
      </c>
      <c r="Q3350" s="9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8291</v>
      </c>
      <c r="O3351" t="s">
        <v>8291</v>
      </c>
      <c r="P3351" t="s">
        <v>8292</v>
      </c>
      <c r="Q3351" s="9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8291</v>
      </c>
      <c r="O3352" t="s">
        <v>8291</v>
      </c>
      <c r="P3352" t="s">
        <v>8292</v>
      </c>
      <c r="Q3352" s="9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8291</v>
      </c>
      <c r="O3353" t="s">
        <v>8291</v>
      </c>
      <c r="P3353" t="s">
        <v>8292</v>
      </c>
      <c r="Q3353" s="9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8291</v>
      </c>
      <c r="O3354" t="s">
        <v>8291</v>
      </c>
      <c r="P3354" t="s">
        <v>8292</v>
      </c>
      <c r="Q3354" s="9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8291</v>
      </c>
      <c r="O3355" t="s">
        <v>8291</v>
      </c>
      <c r="P3355" t="s">
        <v>8292</v>
      </c>
      <c r="Q3355" s="9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8291</v>
      </c>
      <c r="O3356" t="s">
        <v>8291</v>
      </c>
      <c r="P3356" t="s">
        <v>8292</v>
      </c>
      <c r="Q3356" s="9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8291</v>
      </c>
      <c r="O3357" t="s">
        <v>8291</v>
      </c>
      <c r="P3357" t="s">
        <v>8292</v>
      </c>
      <c r="Q3357" s="9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8291</v>
      </c>
      <c r="O3358" t="s">
        <v>8291</v>
      </c>
      <c r="P3358" t="s">
        <v>8292</v>
      </c>
      <c r="Q3358" s="9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8291</v>
      </c>
      <c r="O3359" t="s">
        <v>8291</v>
      </c>
      <c r="P3359" t="s">
        <v>8292</v>
      </c>
      <c r="Q3359" s="9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8291</v>
      </c>
      <c r="O3360" t="s">
        <v>8291</v>
      </c>
      <c r="P3360" t="s">
        <v>8292</v>
      </c>
      <c r="Q3360" s="9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8291</v>
      </c>
      <c r="O3361" t="s">
        <v>8291</v>
      </c>
      <c r="P3361" t="s">
        <v>8292</v>
      </c>
      <c r="Q3361" s="9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8291</v>
      </c>
      <c r="O3362" t="s">
        <v>8291</v>
      </c>
      <c r="P3362" t="s">
        <v>8292</v>
      </c>
      <c r="Q3362" s="9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8291</v>
      </c>
      <c r="O3363" t="s">
        <v>8291</v>
      </c>
      <c r="P3363" t="s">
        <v>8292</v>
      </c>
      <c r="Q3363" s="9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8291</v>
      </c>
      <c r="O3364" t="s">
        <v>8291</v>
      </c>
      <c r="P3364" t="s">
        <v>8292</v>
      </c>
      <c r="Q3364" s="9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8291</v>
      </c>
      <c r="O3365" t="s">
        <v>8291</v>
      </c>
      <c r="P3365" t="s">
        <v>8292</v>
      </c>
      <c r="Q3365" s="9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8291</v>
      </c>
      <c r="O3366" t="s">
        <v>8291</v>
      </c>
      <c r="P3366" t="s">
        <v>8292</v>
      </c>
      <c r="Q3366" s="9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8291</v>
      </c>
      <c r="O3367" t="s">
        <v>8291</v>
      </c>
      <c r="P3367" t="s">
        <v>8292</v>
      </c>
      <c r="Q3367" s="9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8291</v>
      </c>
      <c r="O3368" t="s">
        <v>8291</v>
      </c>
      <c r="P3368" t="s">
        <v>8292</v>
      </c>
      <c r="Q3368" s="9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8291</v>
      </c>
      <c r="O3369" t="s">
        <v>8291</v>
      </c>
      <c r="P3369" t="s">
        <v>8292</v>
      </c>
      <c r="Q3369" s="9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8291</v>
      </c>
      <c r="O3370" t="s">
        <v>8291</v>
      </c>
      <c r="P3370" t="s">
        <v>8292</v>
      </c>
      <c r="Q3370" s="9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8291</v>
      </c>
      <c r="O3371" t="s">
        <v>8291</v>
      </c>
      <c r="P3371" t="s">
        <v>8292</v>
      </c>
      <c r="Q3371" s="9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8291</v>
      </c>
      <c r="O3372" t="s">
        <v>8291</v>
      </c>
      <c r="P3372" t="s">
        <v>8292</v>
      </c>
      <c r="Q3372" s="9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8291</v>
      </c>
      <c r="O3373" t="s">
        <v>8291</v>
      </c>
      <c r="P3373" t="s">
        <v>8292</v>
      </c>
      <c r="Q3373" s="9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8291</v>
      </c>
      <c r="O3374" t="s">
        <v>8291</v>
      </c>
      <c r="P3374" t="s">
        <v>8292</v>
      </c>
      <c r="Q3374" s="9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8291</v>
      </c>
      <c r="O3375" t="s">
        <v>8291</v>
      </c>
      <c r="P3375" t="s">
        <v>8292</v>
      </c>
      <c r="Q3375" s="9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8291</v>
      </c>
      <c r="O3376" t="s">
        <v>8291</v>
      </c>
      <c r="P3376" t="s">
        <v>8292</v>
      </c>
      <c r="Q3376" s="9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8291</v>
      </c>
      <c r="O3377" t="s">
        <v>8291</v>
      </c>
      <c r="P3377" t="s">
        <v>8292</v>
      </c>
      <c r="Q3377" s="9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8291</v>
      </c>
      <c r="O3378" t="s">
        <v>8291</v>
      </c>
      <c r="P3378" t="s">
        <v>8292</v>
      </c>
      <c r="Q3378" s="9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8291</v>
      </c>
      <c r="O3379" t="s">
        <v>8291</v>
      </c>
      <c r="P3379" t="s">
        <v>8292</v>
      </c>
      <c r="Q3379" s="9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8291</v>
      </c>
      <c r="O3380" t="s">
        <v>8291</v>
      </c>
      <c r="P3380" t="s">
        <v>8292</v>
      </c>
      <c r="Q3380" s="9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8291</v>
      </c>
      <c r="O3381" t="s">
        <v>8291</v>
      </c>
      <c r="P3381" t="s">
        <v>8292</v>
      </c>
      <c r="Q3381" s="9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8291</v>
      </c>
      <c r="O3382" t="s">
        <v>8291</v>
      </c>
      <c r="P3382" t="s">
        <v>8292</v>
      </c>
      <c r="Q3382" s="9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8291</v>
      </c>
      <c r="O3383" t="s">
        <v>8291</v>
      </c>
      <c r="P3383" t="s">
        <v>8292</v>
      </c>
      <c r="Q3383" s="9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8291</v>
      </c>
      <c r="O3384" t="s">
        <v>8291</v>
      </c>
      <c r="P3384" t="s">
        <v>8292</v>
      </c>
      <c r="Q3384" s="9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8291</v>
      </c>
      <c r="O3385" t="s">
        <v>8291</v>
      </c>
      <c r="P3385" t="s">
        <v>8292</v>
      </c>
      <c r="Q3385" s="9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8291</v>
      </c>
      <c r="O3386" t="s">
        <v>8291</v>
      </c>
      <c r="P3386" t="s">
        <v>8292</v>
      </c>
      <c r="Q3386" s="9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8291</v>
      </c>
      <c r="O3387" t="s">
        <v>8291</v>
      </c>
      <c r="P3387" t="s">
        <v>8292</v>
      </c>
      <c r="Q3387" s="9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8291</v>
      </c>
      <c r="O3388" t="s">
        <v>8291</v>
      </c>
      <c r="P3388" t="s">
        <v>8292</v>
      </c>
      <c r="Q3388" s="9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8291</v>
      </c>
      <c r="O3389" t="s">
        <v>8291</v>
      </c>
      <c r="P3389" t="s">
        <v>8292</v>
      </c>
      <c r="Q3389" s="9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8291</v>
      </c>
      <c r="O3390" t="s">
        <v>8291</v>
      </c>
      <c r="P3390" t="s">
        <v>8292</v>
      </c>
      <c r="Q3390" s="9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8291</v>
      </c>
      <c r="O3391" t="s">
        <v>8291</v>
      </c>
      <c r="P3391" t="s">
        <v>8292</v>
      </c>
      <c r="Q3391" s="9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8291</v>
      </c>
      <c r="O3392" t="s">
        <v>8291</v>
      </c>
      <c r="P3392" t="s">
        <v>8292</v>
      </c>
      <c r="Q3392" s="9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8291</v>
      </c>
      <c r="O3393" t="s">
        <v>8291</v>
      </c>
      <c r="P3393" t="s">
        <v>8292</v>
      </c>
      <c r="Q3393" s="9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8291</v>
      </c>
      <c r="O3394" t="s">
        <v>8291</v>
      </c>
      <c r="P3394" t="s">
        <v>8292</v>
      </c>
      <c r="Q3394" s="9">
        <f t="shared" ref="Q3394:Q3457" si="106">(((J3394/60)/60)/24)+DATE(1970,1,1)</f>
        <v>42446.845543981486</v>
      </c>
      <c r="R3394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8291</v>
      </c>
      <c r="O3395" t="s">
        <v>8291</v>
      </c>
      <c r="P3395" t="s">
        <v>8292</v>
      </c>
      <c r="Q3395" s="9">
        <f t="shared" si="106"/>
        <v>41923.921643518523</v>
      </c>
      <c r="R3395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8291</v>
      </c>
      <c r="O3396" t="s">
        <v>8291</v>
      </c>
      <c r="P3396" t="s">
        <v>8292</v>
      </c>
      <c r="Q3396" s="9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8291</v>
      </c>
      <c r="O3397" t="s">
        <v>8291</v>
      </c>
      <c r="P3397" t="s">
        <v>8292</v>
      </c>
      <c r="Q3397" s="9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8291</v>
      </c>
      <c r="O3398" t="s">
        <v>8291</v>
      </c>
      <c r="P3398" t="s">
        <v>8292</v>
      </c>
      <c r="Q3398" s="9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8291</v>
      </c>
      <c r="O3399" t="s">
        <v>8291</v>
      </c>
      <c r="P3399" t="s">
        <v>8292</v>
      </c>
      <c r="Q3399" s="9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8291</v>
      </c>
      <c r="O3400" t="s">
        <v>8291</v>
      </c>
      <c r="P3400" t="s">
        <v>8292</v>
      </c>
      <c r="Q3400" s="9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8291</v>
      </c>
      <c r="O3401" t="s">
        <v>8291</v>
      </c>
      <c r="P3401" t="s">
        <v>8292</v>
      </c>
      <c r="Q3401" s="9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8291</v>
      </c>
      <c r="O3402" t="s">
        <v>8291</v>
      </c>
      <c r="P3402" t="s">
        <v>8292</v>
      </c>
      <c r="Q3402" s="9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8291</v>
      </c>
      <c r="O3403" t="s">
        <v>8291</v>
      </c>
      <c r="P3403" t="s">
        <v>8292</v>
      </c>
      <c r="Q3403" s="9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8291</v>
      </c>
      <c r="O3404" t="s">
        <v>8291</v>
      </c>
      <c r="P3404" t="s">
        <v>8292</v>
      </c>
      <c r="Q3404" s="9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8291</v>
      </c>
      <c r="O3405" t="s">
        <v>8291</v>
      </c>
      <c r="P3405" t="s">
        <v>8292</v>
      </c>
      <c r="Q3405" s="9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8291</v>
      </c>
      <c r="O3406" t="s">
        <v>8291</v>
      </c>
      <c r="P3406" t="s">
        <v>8292</v>
      </c>
      <c r="Q3406" s="9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8291</v>
      </c>
      <c r="O3407" t="s">
        <v>8291</v>
      </c>
      <c r="P3407" t="s">
        <v>8292</v>
      </c>
      <c r="Q3407" s="9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8291</v>
      </c>
      <c r="O3408" t="s">
        <v>8291</v>
      </c>
      <c r="P3408" t="s">
        <v>8292</v>
      </c>
      <c r="Q3408" s="9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8291</v>
      </c>
      <c r="O3409" t="s">
        <v>8291</v>
      </c>
      <c r="P3409" t="s">
        <v>8292</v>
      </c>
      <c r="Q3409" s="9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8291</v>
      </c>
      <c r="O3410" t="s">
        <v>8291</v>
      </c>
      <c r="P3410" t="s">
        <v>8292</v>
      </c>
      <c r="Q3410" s="9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8291</v>
      </c>
      <c r="O3411" t="s">
        <v>8291</v>
      </c>
      <c r="P3411" t="s">
        <v>8292</v>
      </c>
      <c r="Q3411" s="9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8291</v>
      </c>
      <c r="O3412" t="s">
        <v>8291</v>
      </c>
      <c r="P3412" t="s">
        <v>8292</v>
      </c>
      <c r="Q3412" s="9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8291</v>
      </c>
      <c r="O3413" t="s">
        <v>8291</v>
      </c>
      <c r="P3413" t="s">
        <v>8292</v>
      </c>
      <c r="Q3413" s="9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8291</v>
      </c>
      <c r="O3414" t="s">
        <v>8291</v>
      </c>
      <c r="P3414" t="s">
        <v>8292</v>
      </c>
      <c r="Q3414" s="9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8291</v>
      </c>
      <c r="O3415" t="s">
        <v>8291</v>
      </c>
      <c r="P3415" t="s">
        <v>8292</v>
      </c>
      <c r="Q3415" s="9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8291</v>
      </c>
      <c r="O3416" t="s">
        <v>8291</v>
      </c>
      <c r="P3416" t="s">
        <v>8292</v>
      </c>
      <c r="Q3416" s="9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8291</v>
      </c>
      <c r="O3417" t="s">
        <v>8291</v>
      </c>
      <c r="P3417" t="s">
        <v>8292</v>
      </c>
      <c r="Q3417" s="9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8291</v>
      </c>
      <c r="O3418" t="s">
        <v>8291</v>
      </c>
      <c r="P3418" t="s">
        <v>8292</v>
      </c>
      <c r="Q3418" s="9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8291</v>
      </c>
      <c r="O3419" t="s">
        <v>8291</v>
      </c>
      <c r="P3419" t="s">
        <v>8292</v>
      </c>
      <c r="Q3419" s="9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8291</v>
      </c>
      <c r="O3420" t="s">
        <v>8291</v>
      </c>
      <c r="P3420" t="s">
        <v>8292</v>
      </c>
      <c r="Q3420" s="9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8291</v>
      </c>
      <c r="O3421" t="s">
        <v>8291</v>
      </c>
      <c r="P3421" t="s">
        <v>8292</v>
      </c>
      <c r="Q3421" s="9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8291</v>
      </c>
      <c r="O3422" t="s">
        <v>8291</v>
      </c>
      <c r="P3422" t="s">
        <v>8292</v>
      </c>
      <c r="Q3422" s="9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8291</v>
      </c>
      <c r="O3423" t="s">
        <v>8291</v>
      </c>
      <c r="P3423" t="s">
        <v>8292</v>
      </c>
      <c r="Q3423" s="9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8291</v>
      </c>
      <c r="O3424" t="s">
        <v>8291</v>
      </c>
      <c r="P3424" t="s">
        <v>8292</v>
      </c>
      <c r="Q3424" s="9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8291</v>
      </c>
      <c r="O3425" t="s">
        <v>8291</v>
      </c>
      <c r="P3425" t="s">
        <v>8292</v>
      </c>
      <c r="Q3425" s="9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8291</v>
      </c>
      <c r="O3426" t="s">
        <v>8291</v>
      </c>
      <c r="P3426" t="s">
        <v>8292</v>
      </c>
      <c r="Q3426" s="9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8291</v>
      </c>
      <c r="O3427" t="s">
        <v>8291</v>
      </c>
      <c r="P3427" t="s">
        <v>8292</v>
      </c>
      <c r="Q3427" s="9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8291</v>
      </c>
      <c r="O3428" t="s">
        <v>8291</v>
      </c>
      <c r="P3428" t="s">
        <v>8292</v>
      </c>
      <c r="Q3428" s="9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8291</v>
      </c>
      <c r="O3429" t="s">
        <v>8291</v>
      </c>
      <c r="P3429" t="s">
        <v>8292</v>
      </c>
      <c r="Q3429" s="9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8291</v>
      </c>
      <c r="O3430" t="s">
        <v>8291</v>
      </c>
      <c r="P3430" t="s">
        <v>8292</v>
      </c>
      <c r="Q3430" s="9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8291</v>
      </c>
      <c r="O3431" t="s">
        <v>8291</v>
      </c>
      <c r="P3431" t="s">
        <v>8292</v>
      </c>
      <c r="Q3431" s="9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8291</v>
      </c>
      <c r="O3432" t="s">
        <v>8291</v>
      </c>
      <c r="P3432" t="s">
        <v>8292</v>
      </c>
      <c r="Q3432" s="9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8291</v>
      </c>
      <c r="O3433" t="s">
        <v>8291</v>
      </c>
      <c r="P3433" t="s">
        <v>8292</v>
      </c>
      <c r="Q3433" s="9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8291</v>
      </c>
      <c r="O3434" t="s">
        <v>8291</v>
      </c>
      <c r="P3434" t="s">
        <v>8292</v>
      </c>
      <c r="Q3434" s="9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8291</v>
      </c>
      <c r="O3435" t="s">
        <v>8291</v>
      </c>
      <c r="P3435" t="s">
        <v>8292</v>
      </c>
      <c r="Q3435" s="9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8291</v>
      </c>
      <c r="O3436" t="s">
        <v>8291</v>
      </c>
      <c r="P3436" t="s">
        <v>8292</v>
      </c>
      <c r="Q3436" s="9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8291</v>
      </c>
      <c r="O3437" t="s">
        <v>8291</v>
      </c>
      <c r="P3437" t="s">
        <v>8292</v>
      </c>
      <c r="Q3437" s="9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8291</v>
      </c>
      <c r="O3438" t="s">
        <v>8291</v>
      </c>
      <c r="P3438" t="s">
        <v>8292</v>
      </c>
      <c r="Q3438" s="9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8291</v>
      </c>
      <c r="O3439" t="s">
        <v>8291</v>
      </c>
      <c r="P3439" t="s">
        <v>8292</v>
      </c>
      <c r="Q3439" s="9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8291</v>
      </c>
      <c r="O3440" t="s">
        <v>8291</v>
      </c>
      <c r="P3440" t="s">
        <v>8292</v>
      </c>
      <c r="Q3440" s="9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8291</v>
      </c>
      <c r="O3441" t="s">
        <v>8291</v>
      </c>
      <c r="P3441" t="s">
        <v>8292</v>
      </c>
      <c r="Q3441" s="9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8291</v>
      </c>
      <c r="O3442" t="s">
        <v>8291</v>
      </c>
      <c r="P3442" t="s">
        <v>8292</v>
      </c>
      <c r="Q3442" s="9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8291</v>
      </c>
      <c r="O3443" t="s">
        <v>8291</v>
      </c>
      <c r="P3443" t="s">
        <v>8292</v>
      </c>
      <c r="Q3443" s="9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8291</v>
      </c>
      <c r="O3444" t="s">
        <v>8291</v>
      </c>
      <c r="P3444" t="s">
        <v>8292</v>
      </c>
      <c r="Q3444" s="9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8291</v>
      </c>
      <c r="O3445" t="s">
        <v>8291</v>
      </c>
      <c r="P3445" t="s">
        <v>8292</v>
      </c>
      <c r="Q3445" s="9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8291</v>
      </c>
      <c r="O3446" t="s">
        <v>8291</v>
      </c>
      <c r="P3446" t="s">
        <v>8292</v>
      </c>
      <c r="Q3446" s="9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8291</v>
      </c>
      <c r="O3447" t="s">
        <v>8291</v>
      </c>
      <c r="P3447" t="s">
        <v>8292</v>
      </c>
      <c r="Q3447" s="9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8291</v>
      </c>
      <c r="O3448" t="s">
        <v>8291</v>
      </c>
      <c r="P3448" t="s">
        <v>8292</v>
      </c>
      <c r="Q3448" s="9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8291</v>
      </c>
      <c r="O3449" t="s">
        <v>8291</v>
      </c>
      <c r="P3449" t="s">
        <v>8292</v>
      </c>
      <c r="Q3449" s="9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8291</v>
      </c>
      <c r="O3450" t="s">
        <v>8291</v>
      </c>
      <c r="P3450" t="s">
        <v>8292</v>
      </c>
      <c r="Q3450" s="9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8291</v>
      </c>
      <c r="O3451" t="s">
        <v>8291</v>
      </c>
      <c r="P3451" t="s">
        <v>8292</v>
      </c>
      <c r="Q3451" s="9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8291</v>
      </c>
      <c r="O3452" t="s">
        <v>8291</v>
      </c>
      <c r="P3452" t="s">
        <v>8292</v>
      </c>
      <c r="Q3452" s="9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8291</v>
      </c>
      <c r="O3453" t="s">
        <v>8291</v>
      </c>
      <c r="P3453" t="s">
        <v>8292</v>
      </c>
      <c r="Q3453" s="9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8291</v>
      </c>
      <c r="O3454" t="s">
        <v>8291</v>
      </c>
      <c r="P3454" t="s">
        <v>8292</v>
      </c>
      <c r="Q3454" s="9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8291</v>
      </c>
      <c r="O3455" t="s">
        <v>8291</v>
      </c>
      <c r="P3455" t="s">
        <v>8292</v>
      </c>
      <c r="Q3455" s="9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8291</v>
      </c>
      <c r="O3456" t="s">
        <v>8291</v>
      </c>
      <c r="P3456" t="s">
        <v>8292</v>
      </c>
      <c r="Q3456" s="9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8291</v>
      </c>
      <c r="O3457" t="s">
        <v>8291</v>
      </c>
      <c r="P3457" t="s">
        <v>8292</v>
      </c>
      <c r="Q3457" s="9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8291</v>
      </c>
      <c r="O3458" t="s">
        <v>8291</v>
      </c>
      <c r="P3458" t="s">
        <v>8292</v>
      </c>
      <c r="Q3458" s="9">
        <f t="shared" ref="Q3458:Q3521" si="108">(((J3458/60)/60)/24)+DATE(1970,1,1)</f>
        <v>41821.205636574072</v>
      </c>
      <c r="R3458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8291</v>
      </c>
      <c r="O3459" t="s">
        <v>8291</v>
      </c>
      <c r="P3459" t="s">
        <v>8292</v>
      </c>
      <c r="Q3459" s="9">
        <f t="shared" si="108"/>
        <v>42016.706678240742</v>
      </c>
      <c r="R3459">
        <f t="shared" ref="R3459:R3522" si="109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8291</v>
      </c>
      <c r="O3460" t="s">
        <v>8291</v>
      </c>
      <c r="P3460" t="s">
        <v>8292</v>
      </c>
      <c r="Q3460" s="9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8291</v>
      </c>
      <c r="O3461" t="s">
        <v>8291</v>
      </c>
      <c r="P3461" t="s">
        <v>8292</v>
      </c>
      <c r="Q3461" s="9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8291</v>
      </c>
      <c r="O3462" t="s">
        <v>8291</v>
      </c>
      <c r="P3462" t="s">
        <v>8292</v>
      </c>
      <c r="Q3462" s="9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8291</v>
      </c>
      <c r="O3463" t="s">
        <v>8291</v>
      </c>
      <c r="P3463" t="s">
        <v>8292</v>
      </c>
      <c r="Q3463" s="9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8291</v>
      </c>
      <c r="O3464" t="s">
        <v>8291</v>
      </c>
      <c r="P3464" t="s">
        <v>8292</v>
      </c>
      <c r="Q3464" s="9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8291</v>
      </c>
      <c r="O3465" t="s">
        <v>8291</v>
      </c>
      <c r="P3465" t="s">
        <v>8292</v>
      </c>
      <c r="Q3465" s="9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8291</v>
      </c>
      <c r="O3466" t="s">
        <v>8291</v>
      </c>
      <c r="P3466" t="s">
        <v>8292</v>
      </c>
      <c r="Q3466" s="9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8291</v>
      </c>
      <c r="O3467" t="s">
        <v>8291</v>
      </c>
      <c r="P3467" t="s">
        <v>8292</v>
      </c>
      <c r="Q3467" s="9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8291</v>
      </c>
      <c r="O3468" t="s">
        <v>8291</v>
      </c>
      <c r="P3468" t="s">
        <v>8292</v>
      </c>
      <c r="Q3468" s="9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8291</v>
      </c>
      <c r="O3469" t="s">
        <v>8291</v>
      </c>
      <c r="P3469" t="s">
        <v>8292</v>
      </c>
      <c r="Q3469" s="9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8291</v>
      </c>
      <c r="O3470" t="s">
        <v>8291</v>
      </c>
      <c r="P3470" t="s">
        <v>8292</v>
      </c>
      <c r="Q3470" s="9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8291</v>
      </c>
      <c r="O3471" t="s">
        <v>8291</v>
      </c>
      <c r="P3471" t="s">
        <v>8292</v>
      </c>
      <c r="Q3471" s="9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8291</v>
      </c>
      <c r="O3472" t="s">
        <v>8291</v>
      </c>
      <c r="P3472" t="s">
        <v>8292</v>
      </c>
      <c r="Q3472" s="9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8291</v>
      </c>
      <c r="O3473" t="s">
        <v>8291</v>
      </c>
      <c r="P3473" t="s">
        <v>8292</v>
      </c>
      <c r="Q3473" s="9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8291</v>
      </c>
      <c r="O3474" t="s">
        <v>8291</v>
      </c>
      <c r="P3474" t="s">
        <v>8292</v>
      </c>
      <c r="Q3474" s="9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8291</v>
      </c>
      <c r="O3475" t="s">
        <v>8291</v>
      </c>
      <c r="P3475" t="s">
        <v>8292</v>
      </c>
      <c r="Q3475" s="9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8291</v>
      </c>
      <c r="O3476" t="s">
        <v>8291</v>
      </c>
      <c r="P3476" t="s">
        <v>8292</v>
      </c>
      <c r="Q3476" s="9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8291</v>
      </c>
      <c r="O3477" t="s">
        <v>8291</v>
      </c>
      <c r="P3477" t="s">
        <v>8292</v>
      </c>
      <c r="Q3477" s="9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8291</v>
      </c>
      <c r="O3478" t="s">
        <v>8291</v>
      </c>
      <c r="P3478" t="s">
        <v>8292</v>
      </c>
      <c r="Q3478" s="9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8291</v>
      </c>
      <c r="O3479" t="s">
        <v>8291</v>
      </c>
      <c r="P3479" t="s">
        <v>8292</v>
      </c>
      <c r="Q3479" s="9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8291</v>
      </c>
      <c r="O3480" t="s">
        <v>8291</v>
      </c>
      <c r="P3480" t="s">
        <v>8292</v>
      </c>
      <c r="Q3480" s="9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8291</v>
      </c>
      <c r="O3481" t="s">
        <v>8291</v>
      </c>
      <c r="P3481" t="s">
        <v>8292</v>
      </c>
      <c r="Q3481" s="9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8291</v>
      </c>
      <c r="O3482" t="s">
        <v>8291</v>
      </c>
      <c r="P3482" t="s">
        <v>8292</v>
      </c>
      <c r="Q3482" s="9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8291</v>
      </c>
      <c r="O3483" t="s">
        <v>8291</v>
      </c>
      <c r="P3483" t="s">
        <v>8292</v>
      </c>
      <c r="Q3483" s="9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8291</v>
      </c>
      <c r="O3484" t="s">
        <v>8291</v>
      </c>
      <c r="P3484" t="s">
        <v>8292</v>
      </c>
      <c r="Q3484" s="9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8291</v>
      </c>
      <c r="O3485" t="s">
        <v>8291</v>
      </c>
      <c r="P3485" t="s">
        <v>8292</v>
      </c>
      <c r="Q3485" s="9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8291</v>
      </c>
      <c r="O3486" t="s">
        <v>8291</v>
      </c>
      <c r="P3486" t="s">
        <v>8292</v>
      </c>
      <c r="Q3486" s="9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8291</v>
      </c>
      <c r="O3487" t="s">
        <v>8291</v>
      </c>
      <c r="P3487" t="s">
        <v>8292</v>
      </c>
      <c r="Q3487" s="9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8291</v>
      </c>
      <c r="O3488" t="s">
        <v>8291</v>
      </c>
      <c r="P3488" t="s">
        <v>8292</v>
      </c>
      <c r="Q3488" s="9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8291</v>
      </c>
      <c r="O3489" t="s">
        <v>8291</v>
      </c>
      <c r="P3489" t="s">
        <v>8292</v>
      </c>
      <c r="Q3489" s="9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8291</v>
      </c>
      <c r="O3490" t="s">
        <v>8291</v>
      </c>
      <c r="P3490" t="s">
        <v>8292</v>
      </c>
      <c r="Q3490" s="9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8291</v>
      </c>
      <c r="O3491" t="s">
        <v>8291</v>
      </c>
      <c r="P3491" t="s">
        <v>8292</v>
      </c>
      <c r="Q3491" s="9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8291</v>
      </c>
      <c r="O3492" t="s">
        <v>8291</v>
      </c>
      <c r="P3492" t="s">
        <v>8292</v>
      </c>
      <c r="Q3492" s="9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8291</v>
      </c>
      <c r="O3493" t="s">
        <v>8291</v>
      </c>
      <c r="P3493" t="s">
        <v>8292</v>
      </c>
      <c r="Q3493" s="9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8291</v>
      </c>
      <c r="O3494" t="s">
        <v>8291</v>
      </c>
      <c r="P3494" t="s">
        <v>8292</v>
      </c>
      <c r="Q3494" s="9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8291</v>
      </c>
      <c r="O3495" t="s">
        <v>8291</v>
      </c>
      <c r="P3495" t="s">
        <v>8292</v>
      </c>
      <c r="Q3495" s="9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8291</v>
      </c>
      <c r="O3496" t="s">
        <v>8291</v>
      </c>
      <c r="P3496" t="s">
        <v>8292</v>
      </c>
      <c r="Q3496" s="9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8291</v>
      </c>
      <c r="O3497" t="s">
        <v>8291</v>
      </c>
      <c r="P3497" t="s">
        <v>8292</v>
      </c>
      <c r="Q3497" s="9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8291</v>
      </c>
      <c r="O3498" t="s">
        <v>8291</v>
      </c>
      <c r="P3498" t="s">
        <v>8292</v>
      </c>
      <c r="Q3498" s="9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8291</v>
      </c>
      <c r="O3499" t="s">
        <v>8291</v>
      </c>
      <c r="P3499" t="s">
        <v>8292</v>
      </c>
      <c r="Q3499" s="9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8291</v>
      </c>
      <c r="O3500" t="s">
        <v>8291</v>
      </c>
      <c r="P3500" t="s">
        <v>8292</v>
      </c>
      <c r="Q3500" s="9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8291</v>
      </c>
      <c r="O3501" t="s">
        <v>8291</v>
      </c>
      <c r="P3501" t="s">
        <v>8292</v>
      </c>
      <c r="Q3501" s="9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8291</v>
      </c>
      <c r="O3502" t="s">
        <v>8291</v>
      </c>
      <c r="P3502" t="s">
        <v>8292</v>
      </c>
      <c r="Q3502" s="9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8291</v>
      </c>
      <c r="O3503" t="s">
        <v>8291</v>
      </c>
      <c r="P3503" t="s">
        <v>8292</v>
      </c>
      <c r="Q3503" s="9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8291</v>
      </c>
      <c r="O3504" t="s">
        <v>8291</v>
      </c>
      <c r="P3504" t="s">
        <v>8292</v>
      </c>
      <c r="Q3504" s="9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8291</v>
      </c>
      <c r="O3505" t="s">
        <v>8291</v>
      </c>
      <c r="P3505" t="s">
        <v>8292</v>
      </c>
      <c r="Q3505" s="9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8291</v>
      </c>
      <c r="O3506" t="s">
        <v>8291</v>
      </c>
      <c r="P3506" t="s">
        <v>8292</v>
      </c>
      <c r="Q3506" s="9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8291</v>
      </c>
      <c r="O3507" t="s">
        <v>8291</v>
      </c>
      <c r="P3507" t="s">
        <v>8292</v>
      </c>
      <c r="Q3507" s="9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8291</v>
      </c>
      <c r="O3508" t="s">
        <v>8291</v>
      </c>
      <c r="P3508" t="s">
        <v>8292</v>
      </c>
      <c r="Q3508" s="9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8291</v>
      </c>
      <c r="O3509" t="s">
        <v>8291</v>
      </c>
      <c r="P3509" t="s">
        <v>8292</v>
      </c>
      <c r="Q3509" s="9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8291</v>
      </c>
      <c r="O3510" t="s">
        <v>8291</v>
      </c>
      <c r="P3510" t="s">
        <v>8292</v>
      </c>
      <c r="Q3510" s="9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8291</v>
      </c>
      <c r="O3511" t="s">
        <v>8291</v>
      </c>
      <c r="P3511" t="s">
        <v>8292</v>
      </c>
      <c r="Q3511" s="9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8291</v>
      </c>
      <c r="O3512" t="s">
        <v>8291</v>
      </c>
      <c r="P3512" t="s">
        <v>8292</v>
      </c>
      <c r="Q3512" s="9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8291</v>
      </c>
      <c r="O3513" t="s">
        <v>8291</v>
      </c>
      <c r="P3513" t="s">
        <v>8292</v>
      </c>
      <c r="Q3513" s="9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8291</v>
      </c>
      <c r="O3514" t="s">
        <v>8291</v>
      </c>
      <c r="P3514" t="s">
        <v>8292</v>
      </c>
      <c r="Q3514" s="9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8291</v>
      </c>
      <c r="O3515" t="s">
        <v>8291</v>
      </c>
      <c r="P3515" t="s">
        <v>8292</v>
      </c>
      <c r="Q3515" s="9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8291</v>
      </c>
      <c r="O3516" t="s">
        <v>8291</v>
      </c>
      <c r="P3516" t="s">
        <v>8292</v>
      </c>
      <c r="Q3516" s="9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8291</v>
      </c>
      <c r="O3517" t="s">
        <v>8291</v>
      </c>
      <c r="P3517" t="s">
        <v>8292</v>
      </c>
      <c r="Q3517" s="9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8291</v>
      </c>
      <c r="O3518" t="s">
        <v>8291</v>
      </c>
      <c r="P3518" t="s">
        <v>8292</v>
      </c>
      <c r="Q3518" s="9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8291</v>
      </c>
      <c r="O3519" t="s">
        <v>8291</v>
      </c>
      <c r="P3519" t="s">
        <v>8292</v>
      </c>
      <c r="Q3519" s="9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8291</v>
      </c>
      <c r="O3520" t="s">
        <v>8291</v>
      </c>
      <c r="P3520" t="s">
        <v>8292</v>
      </c>
      <c r="Q3520" s="9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8291</v>
      </c>
      <c r="O3521" t="s">
        <v>8291</v>
      </c>
      <c r="P3521" t="s">
        <v>8292</v>
      </c>
      <c r="Q3521" s="9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8291</v>
      </c>
      <c r="O3522" t="s">
        <v>8291</v>
      </c>
      <c r="P3522" t="s">
        <v>8292</v>
      </c>
      <c r="Q3522" s="9">
        <f t="shared" ref="Q3522:Q3585" si="110">(((J3522/60)/60)/24)+DATE(1970,1,1)</f>
        <v>42227.824212962965</v>
      </c>
      <c r="R3522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8291</v>
      </c>
      <c r="O3523" t="s">
        <v>8291</v>
      </c>
      <c r="P3523" t="s">
        <v>8292</v>
      </c>
      <c r="Q3523" s="9">
        <f t="shared" si="110"/>
        <v>41881.361342592594</v>
      </c>
      <c r="R3523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8291</v>
      </c>
      <c r="O3524" t="s">
        <v>8291</v>
      </c>
      <c r="P3524" t="s">
        <v>8292</v>
      </c>
      <c r="Q3524" s="9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8291</v>
      </c>
      <c r="O3525" t="s">
        <v>8291</v>
      </c>
      <c r="P3525" t="s">
        <v>8292</v>
      </c>
      <c r="Q3525" s="9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8291</v>
      </c>
      <c r="O3526" t="s">
        <v>8291</v>
      </c>
      <c r="P3526" t="s">
        <v>8292</v>
      </c>
      <c r="Q3526" s="9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8291</v>
      </c>
      <c r="O3527" t="s">
        <v>8291</v>
      </c>
      <c r="P3527" t="s">
        <v>8292</v>
      </c>
      <c r="Q3527" s="9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8291</v>
      </c>
      <c r="O3528" t="s">
        <v>8291</v>
      </c>
      <c r="P3528" t="s">
        <v>8292</v>
      </c>
      <c r="Q3528" s="9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8291</v>
      </c>
      <c r="O3529" t="s">
        <v>8291</v>
      </c>
      <c r="P3529" t="s">
        <v>8292</v>
      </c>
      <c r="Q3529" s="9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8291</v>
      </c>
      <c r="O3530" t="s">
        <v>8291</v>
      </c>
      <c r="P3530" t="s">
        <v>8292</v>
      </c>
      <c r="Q3530" s="9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8291</v>
      </c>
      <c r="O3531" t="s">
        <v>8291</v>
      </c>
      <c r="P3531" t="s">
        <v>8292</v>
      </c>
      <c r="Q3531" s="9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8291</v>
      </c>
      <c r="O3532" t="s">
        <v>8291</v>
      </c>
      <c r="P3532" t="s">
        <v>8292</v>
      </c>
      <c r="Q3532" s="9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8291</v>
      </c>
      <c r="O3533" t="s">
        <v>8291</v>
      </c>
      <c r="P3533" t="s">
        <v>8292</v>
      </c>
      <c r="Q3533" s="9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8291</v>
      </c>
      <c r="O3534" t="s">
        <v>8291</v>
      </c>
      <c r="P3534" t="s">
        <v>8292</v>
      </c>
      <c r="Q3534" s="9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8291</v>
      </c>
      <c r="O3535" t="s">
        <v>8291</v>
      </c>
      <c r="P3535" t="s">
        <v>8292</v>
      </c>
      <c r="Q3535" s="9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8291</v>
      </c>
      <c r="O3536" t="s">
        <v>8291</v>
      </c>
      <c r="P3536" t="s">
        <v>8292</v>
      </c>
      <c r="Q3536" s="9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8291</v>
      </c>
      <c r="O3537" t="s">
        <v>8291</v>
      </c>
      <c r="P3537" t="s">
        <v>8292</v>
      </c>
      <c r="Q3537" s="9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8291</v>
      </c>
      <c r="O3538" t="s">
        <v>8291</v>
      </c>
      <c r="P3538" t="s">
        <v>8292</v>
      </c>
      <c r="Q3538" s="9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8291</v>
      </c>
      <c r="O3539" t="s">
        <v>8291</v>
      </c>
      <c r="P3539" t="s">
        <v>8292</v>
      </c>
      <c r="Q3539" s="9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8291</v>
      </c>
      <c r="O3540" t="s">
        <v>8291</v>
      </c>
      <c r="P3540" t="s">
        <v>8292</v>
      </c>
      <c r="Q3540" s="9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8291</v>
      </c>
      <c r="O3541" t="s">
        <v>8291</v>
      </c>
      <c r="P3541" t="s">
        <v>8292</v>
      </c>
      <c r="Q3541" s="9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8291</v>
      </c>
      <c r="O3542" t="s">
        <v>8291</v>
      </c>
      <c r="P3542" t="s">
        <v>8292</v>
      </c>
      <c r="Q3542" s="9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8291</v>
      </c>
      <c r="O3543" t="s">
        <v>8291</v>
      </c>
      <c r="P3543" t="s">
        <v>8292</v>
      </c>
      <c r="Q3543" s="9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8291</v>
      </c>
      <c r="O3544" t="s">
        <v>8291</v>
      </c>
      <c r="P3544" t="s">
        <v>8292</v>
      </c>
      <c r="Q3544" s="9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8291</v>
      </c>
      <c r="O3545" t="s">
        <v>8291</v>
      </c>
      <c r="P3545" t="s">
        <v>8292</v>
      </c>
      <c r="Q3545" s="9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8291</v>
      </c>
      <c r="O3546" t="s">
        <v>8291</v>
      </c>
      <c r="P3546" t="s">
        <v>8292</v>
      </c>
      <c r="Q3546" s="9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8291</v>
      </c>
      <c r="O3547" t="s">
        <v>8291</v>
      </c>
      <c r="P3547" t="s">
        <v>8292</v>
      </c>
      <c r="Q3547" s="9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8291</v>
      </c>
      <c r="O3548" t="s">
        <v>8291</v>
      </c>
      <c r="P3548" t="s">
        <v>8292</v>
      </c>
      <c r="Q3548" s="9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8291</v>
      </c>
      <c r="O3549" t="s">
        <v>8291</v>
      </c>
      <c r="P3549" t="s">
        <v>8292</v>
      </c>
      <c r="Q3549" s="9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8291</v>
      </c>
      <c r="O3550" t="s">
        <v>8291</v>
      </c>
      <c r="P3550" t="s">
        <v>8292</v>
      </c>
      <c r="Q3550" s="9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8291</v>
      </c>
      <c r="O3551" t="s">
        <v>8291</v>
      </c>
      <c r="P3551" t="s">
        <v>8292</v>
      </c>
      <c r="Q3551" s="9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8291</v>
      </c>
      <c r="O3552" t="s">
        <v>8291</v>
      </c>
      <c r="P3552" t="s">
        <v>8292</v>
      </c>
      <c r="Q3552" s="9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8291</v>
      </c>
      <c r="O3553" t="s">
        <v>8291</v>
      </c>
      <c r="P3553" t="s">
        <v>8292</v>
      </c>
      <c r="Q3553" s="9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8291</v>
      </c>
      <c r="O3554" t="s">
        <v>8291</v>
      </c>
      <c r="P3554" t="s">
        <v>8292</v>
      </c>
      <c r="Q3554" s="9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8291</v>
      </c>
      <c r="O3555" t="s">
        <v>8291</v>
      </c>
      <c r="P3555" t="s">
        <v>8292</v>
      </c>
      <c r="Q3555" s="9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8291</v>
      </c>
      <c r="O3556" t="s">
        <v>8291</v>
      </c>
      <c r="P3556" t="s">
        <v>8292</v>
      </c>
      <c r="Q3556" s="9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8291</v>
      </c>
      <c r="O3557" t="s">
        <v>8291</v>
      </c>
      <c r="P3557" t="s">
        <v>8292</v>
      </c>
      <c r="Q3557" s="9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8291</v>
      </c>
      <c r="O3558" t="s">
        <v>8291</v>
      </c>
      <c r="P3558" t="s">
        <v>8292</v>
      </c>
      <c r="Q3558" s="9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8291</v>
      </c>
      <c r="O3559" t="s">
        <v>8291</v>
      </c>
      <c r="P3559" t="s">
        <v>8292</v>
      </c>
      <c r="Q3559" s="9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8291</v>
      </c>
      <c r="O3560" t="s">
        <v>8291</v>
      </c>
      <c r="P3560" t="s">
        <v>8292</v>
      </c>
      <c r="Q3560" s="9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8291</v>
      </c>
      <c r="O3561" t="s">
        <v>8291</v>
      </c>
      <c r="P3561" t="s">
        <v>8292</v>
      </c>
      <c r="Q3561" s="9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8291</v>
      </c>
      <c r="O3562" t="s">
        <v>8291</v>
      </c>
      <c r="P3562" t="s">
        <v>8292</v>
      </c>
      <c r="Q3562" s="9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8291</v>
      </c>
      <c r="O3563" t="s">
        <v>8291</v>
      </c>
      <c r="P3563" t="s">
        <v>8292</v>
      </c>
      <c r="Q3563" s="9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8291</v>
      </c>
      <c r="O3564" t="s">
        <v>8291</v>
      </c>
      <c r="P3564" t="s">
        <v>8292</v>
      </c>
      <c r="Q3564" s="9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8291</v>
      </c>
      <c r="O3565" t="s">
        <v>8291</v>
      </c>
      <c r="P3565" t="s">
        <v>8292</v>
      </c>
      <c r="Q3565" s="9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8291</v>
      </c>
      <c r="O3566" t="s">
        <v>8291</v>
      </c>
      <c r="P3566" t="s">
        <v>8292</v>
      </c>
      <c r="Q3566" s="9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8291</v>
      </c>
      <c r="O3567" t="s">
        <v>8291</v>
      </c>
      <c r="P3567" t="s">
        <v>8292</v>
      </c>
      <c r="Q3567" s="9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8291</v>
      </c>
      <c r="O3568" t="s">
        <v>8291</v>
      </c>
      <c r="P3568" t="s">
        <v>8292</v>
      </c>
      <c r="Q3568" s="9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8291</v>
      </c>
      <c r="O3569" t="s">
        <v>8291</v>
      </c>
      <c r="P3569" t="s">
        <v>8292</v>
      </c>
      <c r="Q3569" s="9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8291</v>
      </c>
      <c r="O3570" t="s">
        <v>8291</v>
      </c>
      <c r="P3570" t="s">
        <v>8292</v>
      </c>
      <c r="Q3570" s="9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8291</v>
      </c>
      <c r="O3571" t="s">
        <v>8291</v>
      </c>
      <c r="P3571" t="s">
        <v>8292</v>
      </c>
      <c r="Q3571" s="9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8291</v>
      </c>
      <c r="O3572" t="s">
        <v>8291</v>
      </c>
      <c r="P3572" t="s">
        <v>8292</v>
      </c>
      <c r="Q3572" s="9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8291</v>
      </c>
      <c r="O3573" t="s">
        <v>8291</v>
      </c>
      <c r="P3573" t="s">
        <v>8292</v>
      </c>
      <c r="Q3573" s="9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8291</v>
      </c>
      <c r="O3574" t="s">
        <v>8291</v>
      </c>
      <c r="P3574" t="s">
        <v>8292</v>
      </c>
      <c r="Q3574" s="9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8291</v>
      </c>
      <c r="O3575" t="s">
        <v>8291</v>
      </c>
      <c r="P3575" t="s">
        <v>8292</v>
      </c>
      <c r="Q3575" s="9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8291</v>
      </c>
      <c r="O3576" t="s">
        <v>8291</v>
      </c>
      <c r="P3576" t="s">
        <v>8292</v>
      </c>
      <c r="Q3576" s="9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8291</v>
      </c>
      <c r="O3577" t="s">
        <v>8291</v>
      </c>
      <c r="P3577" t="s">
        <v>8292</v>
      </c>
      <c r="Q3577" s="9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8291</v>
      </c>
      <c r="O3578" t="s">
        <v>8291</v>
      </c>
      <c r="P3578" t="s">
        <v>8292</v>
      </c>
      <c r="Q3578" s="9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8291</v>
      </c>
      <c r="O3579" t="s">
        <v>8291</v>
      </c>
      <c r="P3579" t="s">
        <v>8292</v>
      </c>
      <c r="Q3579" s="9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8291</v>
      </c>
      <c r="O3580" t="s">
        <v>8291</v>
      </c>
      <c r="P3580" t="s">
        <v>8292</v>
      </c>
      <c r="Q3580" s="9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8291</v>
      </c>
      <c r="O3581" t="s">
        <v>8291</v>
      </c>
      <c r="P3581" t="s">
        <v>8292</v>
      </c>
      <c r="Q3581" s="9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8291</v>
      </c>
      <c r="O3582" t="s">
        <v>8291</v>
      </c>
      <c r="P3582" t="s">
        <v>8292</v>
      </c>
      <c r="Q3582" s="9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8291</v>
      </c>
      <c r="O3583" t="s">
        <v>8291</v>
      </c>
      <c r="P3583" t="s">
        <v>8292</v>
      </c>
      <c r="Q3583" s="9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8291</v>
      </c>
      <c r="O3584" t="s">
        <v>8291</v>
      </c>
      <c r="P3584" t="s">
        <v>8292</v>
      </c>
      <c r="Q3584" s="9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8291</v>
      </c>
      <c r="O3585" t="s">
        <v>8291</v>
      </c>
      <c r="P3585" t="s">
        <v>8292</v>
      </c>
      <c r="Q3585" s="9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8291</v>
      </c>
      <c r="O3586" t="s">
        <v>8291</v>
      </c>
      <c r="P3586" t="s">
        <v>8292</v>
      </c>
      <c r="Q3586" s="9">
        <f t="shared" ref="Q3586:Q3649" si="112">(((J3586/60)/60)/24)+DATE(1970,1,1)</f>
        <v>42168.316481481481</v>
      </c>
      <c r="R3586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8291</v>
      </c>
      <c r="O3587" t="s">
        <v>8291</v>
      </c>
      <c r="P3587" t="s">
        <v>8292</v>
      </c>
      <c r="Q3587" s="9">
        <f t="shared" si="112"/>
        <v>41964.716319444444</v>
      </c>
      <c r="R3587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8291</v>
      </c>
      <c r="O3588" t="s">
        <v>8291</v>
      </c>
      <c r="P3588" t="s">
        <v>8292</v>
      </c>
      <c r="Q3588" s="9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8291</v>
      </c>
      <c r="O3589" t="s">
        <v>8291</v>
      </c>
      <c r="P3589" t="s">
        <v>8292</v>
      </c>
      <c r="Q3589" s="9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8291</v>
      </c>
      <c r="O3590" t="s">
        <v>8291</v>
      </c>
      <c r="P3590" t="s">
        <v>8292</v>
      </c>
      <c r="Q3590" s="9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8291</v>
      </c>
      <c r="O3591" t="s">
        <v>8291</v>
      </c>
      <c r="P3591" t="s">
        <v>8292</v>
      </c>
      <c r="Q3591" s="9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8291</v>
      </c>
      <c r="O3592" t="s">
        <v>8291</v>
      </c>
      <c r="P3592" t="s">
        <v>8292</v>
      </c>
      <c r="Q3592" s="9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8291</v>
      </c>
      <c r="O3593" t="s">
        <v>8291</v>
      </c>
      <c r="P3593" t="s">
        <v>8292</v>
      </c>
      <c r="Q3593" s="9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8291</v>
      </c>
      <c r="O3594" t="s">
        <v>8291</v>
      </c>
      <c r="P3594" t="s">
        <v>8292</v>
      </c>
      <c r="Q3594" s="9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8291</v>
      </c>
      <c r="O3595" t="s">
        <v>8291</v>
      </c>
      <c r="P3595" t="s">
        <v>8292</v>
      </c>
      <c r="Q3595" s="9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8291</v>
      </c>
      <c r="O3596" t="s">
        <v>8291</v>
      </c>
      <c r="P3596" t="s">
        <v>8292</v>
      </c>
      <c r="Q3596" s="9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8291</v>
      </c>
      <c r="O3597" t="s">
        <v>8291</v>
      </c>
      <c r="P3597" t="s">
        <v>8292</v>
      </c>
      <c r="Q3597" s="9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8291</v>
      </c>
      <c r="O3598" t="s">
        <v>8291</v>
      </c>
      <c r="P3598" t="s">
        <v>8292</v>
      </c>
      <c r="Q3598" s="9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8291</v>
      </c>
      <c r="O3599" t="s">
        <v>8291</v>
      </c>
      <c r="P3599" t="s">
        <v>8292</v>
      </c>
      <c r="Q3599" s="9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8291</v>
      </c>
      <c r="O3600" t="s">
        <v>8291</v>
      </c>
      <c r="P3600" t="s">
        <v>8292</v>
      </c>
      <c r="Q3600" s="9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8291</v>
      </c>
      <c r="O3601" t="s">
        <v>8291</v>
      </c>
      <c r="P3601" t="s">
        <v>8292</v>
      </c>
      <c r="Q3601" s="9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8291</v>
      </c>
      <c r="O3602" t="s">
        <v>8291</v>
      </c>
      <c r="P3602" t="s">
        <v>8292</v>
      </c>
      <c r="Q3602" s="9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8291</v>
      </c>
      <c r="O3603" t="s">
        <v>8291</v>
      </c>
      <c r="P3603" t="s">
        <v>8292</v>
      </c>
      <c r="Q3603" s="9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8291</v>
      </c>
      <c r="O3604" t="s">
        <v>8291</v>
      </c>
      <c r="P3604" t="s">
        <v>8292</v>
      </c>
      <c r="Q3604" s="9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8291</v>
      </c>
      <c r="O3605" t="s">
        <v>8291</v>
      </c>
      <c r="P3605" t="s">
        <v>8292</v>
      </c>
      <c r="Q3605" s="9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8291</v>
      </c>
      <c r="O3606" t="s">
        <v>8291</v>
      </c>
      <c r="P3606" t="s">
        <v>8292</v>
      </c>
      <c r="Q3606" s="9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8291</v>
      </c>
      <c r="O3607" t="s">
        <v>8291</v>
      </c>
      <c r="P3607" t="s">
        <v>8292</v>
      </c>
      <c r="Q3607" s="9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8291</v>
      </c>
      <c r="O3608" t="s">
        <v>8291</v>
      </c>
      <c r="P3608" t="s">
        <v>8292</v>
      </c>
      <c r="Q3608" s="9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8291</v>
      </c>
      <c r="O3609" t="s">
        <v>8291</v>
      </c>
      <c r="P3609" t="s">
        <v>8292</v>
      </c>
      <c r="Q3609" s="9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8291</v>
      </c>
      <c r="O3610" t="s">
        <v>8291</v>
      </c>
      <c r="P3610" t="s">
        <v>8292</v>
      </c>
      <c r="Q3610" s="9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8291</v>
      </c>
      <c r="O3611" t="s">
        <v>8291</v>
      </c>
      <c r="P3611" t="s">
        <v>8292</v>
      </c>
      <c r="Q3611" s="9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8291</v>
      </c>
      <c r="O3612" t="s">
        <v>8291</v>
      </c>
      <c r="P3612" t="s">
        <v>8292</v>
      </c>
      <c r="Q3612" s="9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8291</v>
      </c>
      <c r="O3613" t="s">
        <v>8291</v>
      </c>
      <c r="P3613" t="s">
        <v>8292</v>
      </c>
      <c r="Q3613" s="9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8291</v>
      </c>
      <c r="O3614" t="s">
        <v>8291</v>
      </c>
      <c r="P3614" t="s">
        <v>8292</v>
      </c>
      <c r="Q3614" s="9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8291</v>
      </c>
      <c r="O3615" t="s">
        <v>8291</v>
      </c>
      <c r="P3615" t="s">
        <v>8292</v>
      </c>
      <c r="Q3615" s="9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8291</v>
      </c>
      <c r="O3616" t="s">
        <v>8291</v>
      </c>
      <c r="P3616" t="s">
        <v>8292</v>
      </c>
      <c r="Q3616" s="9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8291</v>
      </c>
      <c r="O3617" t="s">
        <v>8291</v>
      </c>
      <c r="P3617" t="s">
        <v>8292</v>
      </c>
      <c r="Q3617" s="9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8291</v>
      </c>
      <c r="O3618" t="s">
        <v>8291</v>
      </c>
      <c r="P3618" t="s">
        <v>8292</v>
      </c>
      <c r="Q3618" s="9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8291</v>
      </c>
      <c r="O3619" t="s">
        <v>8291</v>
      </c>
      <c r="P3619" t="s">
        <v>8292</v>
      </c>
      <c r="Q3619" s="9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8291</v>
      </c>
      <c r="O3620" t="s">
        <v>8291</v>
      </c>
      <c r="P3620" t="s">
        <v>8292</v>
      </c>
      <c r="Q3620" s="9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8291</v>
      </c>
      <c r="O3621" t="s">
        <v>8291</v>
      </c>
      <c r="P3621" t="s">
        <v>8292</v>
      </c>
      <c r="Q3621" s="9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8291</v>
      </c>
      <c r="O3622" t="s">
        <v>8291</v>
      </c>
      <c r="P3622" t="s">
        <v>8292</v>
      </c>
      <c r="Q3622" s="9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8291</v>
      </c>
      <c r="O3623" t="s">
        <v>8291</v>
      </c>
      <c r="P3623" t="s">
        <v>8292</v>
      </c>
      <c r="Q3623" s="9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8291</v>
      </c>
      <c r="O3624" t="s">
        <v>8291</v>
      </c>
      <c r="P3624" t="s">
        <v>8292</v>
      </c>
      <c r="Q3624" s="9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8291</v>
      </c>
      <c r="O3625" t="s">
        <v>8291</v>
      </c>
      <c r="P3625" t="s">
        <v>8292</v>
      </c>
      <c r="Q3625" s="9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8291</v>
      </c>
      <c r="O3626" t="s">
        <v>8291</v>
      </c>
      <c r="P3626" t="s">
        <v>8292</v>
      </c>
      <c r="Q3626" s="9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8291</v>
      </c>
      <c r="O3627" t="s">
        <v>8291</v>
      </c>
      <c r="P3627" t="s">
        <v>8292</v>
      </c>
      <c r="Q3627" s="9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8291</v>
      </c>
      <c r="O3628" t="s">
        <v>8291</v>
      </c>
      <c r="P3628" t="s">
        <v>8292</v>
      </c>
      <c r="Q3628" s="9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8291</v>
      </c>
      <c r="O3629" t="s">
        <v>8291</v>
      </c>
      <c r="P3629" t="s">
        <v>8292</v>
      </c>
      <c r="Q3629" s="9">
        <f t="shared" si="112"/>
        <v>42460.741747685184</v>
      </c>
      <c r="R3629">
        <f t="shared" si="113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t="s">
        <v>8291</v>
      </c>
      <c r="P3630" t="s">
        <v>8333</v>
      </c>
      <c r="Q3630" s="9">
        <f t="shared" si="112"/>
        <v>42291.833287037036</v>
      </c>
      <c r="R3630">
        <f t="shared" si="113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t="s">
        <v>8291</v>
      </c>
      <c r="P3631" t="s">
        <v>8333</v>
      </c>
      <c r="Q3631" s="9">
        <f t="shared" si="112"/>
        <v>42437.094490740739</v>
      </c>
      <c r="R3631">
        <f t="shared" si="113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t="s">
        <v>8291</v>
      </c>
      <c r="P3632" t="s">
        <v>8333</v>
      </c>
      <c r="Q3632" s="9">
        <f t="shared" si="112"/>
        <v>41942.84710648148</v>
      </c>
      <c r="R3632">
        <f t="shared" si="113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t="s">
        <v>8291</v>
      </c>
      <c r="P3633" t="s">
        <v>8333</v>
      </c>
      <c r="Q3633" s="9">
        <f t="shared" si="112"/>
        <v>41880.753437499996</v>
      </c>
      <c r="R3633">
        <f t="shared" si="113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t="s">
        <v>8291</v>
      </c>
      <c r="P3634" t="s">
        <v>8333</v>
      </c>
      <c r="Q3634" s="9">
        <f t="shared" si="112"/>
        <v>41946.936909722222</v>
      </c>
      <c r="R3634">
        <f t="shared" si="113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t="s">
        <v>8291</v>
      </c>
      <c r="P3635" t="s">
        <v>8333</v>
      </c>
      <c r="Q3635" s="9">
        <f t="shared" si="112"/>
        <v>42649.623460648145</v>
      </c>
      <c r="R3635">
        <f t="shared" si="113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t="s">
        <v>8291</v>
      </c>
      <c r="P3636" t="s">
        <v>8333</v>
      </c>
      <c r="Q3636" s="9">
        <f t="shared" si="112"/>
        <v>42701.166365740741</v>
      </c>
      <c r="R3636">
        <f t="shared" si="113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t="s">
        <v>8291</v>
      </c>
      <c r="P3637" t="s">
        <v>8333</v>
      </c>
      <c r="Q3637" s="9">
        <f t="shared" si="112"/>
        <v>42450.88282407407</v>
      </c>
      <c r="R3637">
        <f t="shared" si="113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t="s">
        <v>8291</v>
      </c>
      <c r="P3638" t="s">
        <v>8333</v>
      </c>
      <c r="Q3638" s="9">
        <f t="shared" si="112"/>
        <v>42226.694780092599</v>
      </c>
      <c r="R3638">
        <f t="shared" si="113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t="s">
        <v>8291</v>
      </c>
      <c r="P3639" t="s">
        <v>8333</v>
      </c>
      <c r="Q3639" s="9">
        <f t="shared" si="112"/>
        <v>41975.700636574074</v>
      </c>
      <c r="R3639">
        <f t="shared" si="113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t="s">
        <v>8291</v>
      </c>
      <c r="P3640" t="s">
        <v>8333</v>
      </c>
      <c r="Q3640" s="9">
        <f t="shared" si="112"/>
        <v>42053.672824074078</v>
      </c>
      <c r="R3640">
        <f t="shared" si="113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t="s">
        <v>8291</v>
      </c>
      <c r="P3641" t="s">
        <v>8333</v>
      </c>
      <c r="Q3641" s="9">
        <f t="shared" si="112"/>
        <v>42590.677152777775</v>
      </c>
      <c r="R3641">
        <f t="shared" si="113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t="s">
        <v>8291</v>
      </c>
      <c r="P3642" t="s">
        <v>8333</v>
      </c>
      <c r="Q3642" s="9">
        <f t="shared" si="112"/>
        <v>42104.781597222223</v>
      </c>
      <c r="R3642">
        <f t="shared" si="113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t="s">
        <v>8291</v>
      </c>
      <c r="P3643" t="s">
        <v>8333</v>
      </c>
      <c r="Q3643" s="9">
        <f t="shared" si="112"/>
        <v>41899.627071759263</v>
      </c>
      <c r="R3643">
        <f t="shared" si="113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t="s">
        <v>8291</v>
      </c>
      <c r="P3644" t="s">
        <v>8333</v>
      </c>
      <c r="Q3644" s="9">
        <f t="shared" si="112"/>
        <v>42297.816284722227</v>
      </c>
      <c r="R3644">
        <f t="shared" si="113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t="s">
        <v>8291</v>
      </c>
      <c r="P3645" t="s">
        <v>8333</v>
      </c>
      <c r="Q3645" s="9">
        <f t="shared" si="112"/>
        <v>42285.143969907411</v>
      </c>
      <c r="R3645">
        <f t="shared" si="113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t="s">
        <v>8291</v>
      </c>
      <c r="P3646" t="s">
        <v>8333</v>
      </c>
      <c r="Q3646" s="9">
        <f t="shared" si="112"/>
        <v>42409.241747685184</v>
      </c>
      <c r="R3646">
        <f t="shared" si="113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t="s">
        <v>8291</v>
      </c>
      <c r="P3647" t="s">
        <v>8333</v>
      </c>
      <c r="Q3647" s="9">
        <f t="shared" si="112"/>
        <v>42665.970347222217</v>
      </c>
      <c r="R3647">
        <f t="shared" si="113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t="s">
        <v>8291</v>
      </c>
      <c r="P3648" t="s">
        <v>8333</v>
      </c>
      <c r="Q3648" s="9">
        <f t="shared" si="112"/>
        <v>42140.421319444446</v>
      </c>
      <c r="R3648">
        <f t="shared" si="113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t="s">
        <v>8291</v>
      </c>
      <c r="P3649" t="s">
        <v>8333</v>
      </c>
      <c r="Q3649" s="9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8291</v>
      </c>
      <c r="O3650" t="s">
        <v>8291</v>
      </c>
      <c r="P3650" t="s">
        <v>8292</v>
      </c>
      <c r="Q3650" s="9">
        <f t="shared" ref="Q3650:Q3713" si="114">(((J3650/60)/60)/24)+DATE(1970,1,1)</f>
        <v>41887.292187500003</v>
      </c>
      <c r="R3650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8291</v>
      </c>
      <c r="O3651" t="s">
        <v>8291</v>
      </c>
      <c r="P3651" t="s">
        <v>8292</v>
      </c>
      <c r="Q3651" s="9">
        <f t="shared" si="114"/>
        <v>41780.712893518517</v>
      </c>
      <c r="R3651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8291</v>
      </c>
      <c r="O3652" t="s">
        <v>8291</v>
      </c>
      <c r="P3652" t="s">
        <v>8292</v>
      </c>
      <c r="Q3652" s="9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8291</v>
      </c>
      <c r="O3653" t="s">
        <v>8291</v>
      </c>
      <c r="P3653" t="s">
        <v>8292</v>
      </c>
      <c r="Q3653" s="9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8291</v>
      </c>
      <c r="O3654" t="s">
        <v>8291</v>
      </c>
      <c r="P3654" t="s">
        <v>8292</v>
      </c>
      <c r="Q3654" s="9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8291</v>
      </c>
      <c r="O3655" t="s">
        <v>8291</v>
      </c>
      <c r="P3655" t="s">
        <v>8292</v>
      </c>
      <c r="Q3655" s="9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8291</v>
      </c>
      <c r="O3656" t="s">
        <v>8291</v>
      </c>
      <c r="P3656" t="s">
        <v>8292</v>
      </c>
      <c r="Q3656" s="9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8291</v>
      </c>
      <c r="O3657" t="s">
        <v>8291</v>
      </c>
      <c r="P3657" t="s">
        <v>8292</v>
      </c>
      <c r="Q3657" s="9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8291</v>
      </c>
      <c r="O3658" t="s">
        <v>8291</v>
      </c>
      <c r="P3658" t="s">
        <v>8292</v>
      </c>
      <c r="Q3658" s="9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8291</v>
      </c>
      <c r="O3659" t="s">
        <v>8291</v>
      </c>
      <c r="P3659" t="s">
        <v>8292</v>
      </c>
      <c r="Q3659" s="9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8291</v>
      </c>
      <c r="O3660" t="s">
        <v>8291</v>
      </c>
      <c r="P3660" t="s">
        <v>8292</v>
      </c>
      <c r="Q3660" s="9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8291</v>
      </c>
      <c r="O3661" t="s">
        <v>8291</v>
      </c>
      <c r="P3661" t="s">
        <v>8292</v>
      </c>
      <c r="Q3661" s="9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8291</v>
      </c>
      <c r="O3662" t="s">
        <v>8291</v>
      </c>
      <c r="P3662" t="s">
        <v>8292</v>
      </c>
      <c r="Q3662" s="9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8291</v>
      </c>
      <c r="O3663" t="s">
        <v>8291</v>
      </c>
      <c r="P3663" t="s">
        <v>8292</v>
      </c>
      <c r="Q3663" s="9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8291</v>
      </c>
      <c r="O3664" t="s">
        <v>8291</v>
      </c>
      <c r="P3664" t="s">
        <v>8292</v>
      </c>
      <c r="Q3664" s="9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8291</v>
      </c>
      <c r="O3665" t="s">
        <v>8291</v>
      </c>
      <c r="P3665" t="s">
        <v>8292</v>
      </c>
      <c r="Q3665" s="9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8291</v>
      </c>
      <c r="O3666" t="s">
        <v>8291</v>
      </c>
      <c r="P3666" t="s">
        <v>8292</v>
      </c>
      <c r="Q3666" s="9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8291</v>
      </c>
      <c r="O3667" t="s">
        <v>8291</v>
      </c>
      <c r="P3667" t="s">
        <v>8292</v>
      </c>
      <c r="Q3667" s="9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8291</v>
      </c>
      <c r="O3668" t="s">
        <v>8291</v>
      </c>
      <c r="P3668" t="s">
        <v>8292</v>
      </c>
      <c r="Q3668" s="9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8291</v>
      </c>
      <c r="O3669" t="s">
        <v>8291</v>
      </c>
      <c r="P3669" t="s">
        <v>8292</v>
      </c>
      <c r="Q3669" s="9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8291</v>
      </c>
      <c r="O3670" t="s">
        <v>8291</v>
      </c>
      <c r="P3670" t="s">
        <v>8292</v>
      </c>
      <c r="Q3670" s="9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8291</v>
      </c>
      <c r="O3671" t="s">
        <v>8291</v>
      </c>
      <c r="P3671" t="s">
        <v>8292</v>
      </c>
      <c r="Q3671" s="9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8291</v>
      </c>
      <c r="O3672" t="s">
        <v>8291</v>
      </c>
      <c r="P3672" t="s">
        <v>8292</v>
      </c>
      <c r="Q3672" s="9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8291</v>
      </c>
      <c r="O3673" t="s">
        <v>8291</v>
      </c>
      <c r="P3673" t="s">
        <v>8292</v>
      </c>
      <c r="Q3673" s="9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8291</v>
      </c>
      <c r="O3674" t="s">
        <v>8291</v>
      </c>
      <c r="P3674" t="s">
        <v>8292</v>
      </c>
      <c r="Q3674" s="9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8291</v>
      </c>
      <c r="O3675" t="s">
        <v>8291</v>
      </c>
      <c r="P3675" t="s">
        <v>8292</v>
      </c>
      <c r="Q3675" s="9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8291</v>
      </c>
      <c r="O3676" t="s">
        <v>8291</v>
      </c>
      <c r="P3676" t="s">
        <v>8292</v>
      </c>
      <c r="Q3676" s="9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8291</v>
      </c>
      <c r="O3677" t="s">
        <v>8291</v>
      </c>
      <c r="P3677" t="s">
        <v>8292</v>
      </c>
      <c r="Q3677" s="9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8291</v>
      </c>
      <c r="O3678" t="s">
        <v>8291</v>
      </c>
      <c r="P3678" t="s">
        <v>8292</v>
      </c>
      <c r="Q3678" s="9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8291</v>
      </c>
      <c r="O3679" t="s">
        <v>8291</v>
      </c>
      <c r="P3679" t="s">
        <v>8292</v>
      </c>
      <c r="Q3679" s="9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8291</v>
      </c>
      <c r="O3680" t="s">
        <v>8291</v>
      </c>
      <c r="P3680" t="s">
        <v>8292</v>
      </c>
      <c r="Q3680" s="9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8291</v>
      </c>
      <c r="O3681" t="s">
        <v>8291</v>
      </c>
      <c r="P3681" t="s">
        <v>8292</v>
      </c>
      <c r="Q3681" s="9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8291</v>
      </c>
      <c r="O3682" t="s">
        <v>8291</v>
      </c>
      <c r="P3682" t="s">
        <v>8292</v>
      </c>
      <c r="Q3682" s="9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8291</v>
      </c>
      <c r="O3683" t="s">
        <v>8291</v>
      </c>
      <c r="P3683" t="s">
        <v>8292</v>
      </c>
      <c r="Q3683" s="9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8291</v>
      </c>
      <c r="O3684" t="s">
        <v>8291</v>
      </c>
      <c r="P3684" t="s">
        <v>8292</v>
      </c>
      <c r="Q3684" s="9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8291</v>
      </c>
      <c r="O3685" t="s">
        <v>8291</v>
      </c>
      <c r="P3685" t="s">
        <v>8292</v>
      </c>
      <c r="Q3685" s="9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8291</v>
      </c>
      <c r="O3686" t="s">
        <v>8291</v>
      </c>
      <c r="P3686" t="s">
        <v>8292</v>
      </c>
      <c r="Q3686" s="9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8291</v>
      </c>
      <c r="O3687" t="s">
        <v>8291</v>
      </c>
      <c r="P3687" t="s">
        <v>8292</v>
      </c>
      <c r="Q3687" s="9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8291</v>
      </c>
      <c r="O3688" t="s">
        <v>8291</v>
      </c>
      <c r="P3688" t="s">
        <v>8292</v>
      </c>
      <c r="Q3688" s="9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8291</v>
      </c>
      <c r="O3689" t="s">
        <v>8291</v>
      </c>
      <c r="P3689" t="s">
        <v>8292</v>
      </c>
      <c r="Q3689" s="9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8291</v>
      </c>
      <c r="O3690" t="s">
        <v>8291</v>
      </c>
      <c r="P3690" t="s">
        <v>8292</v>
      </c>
      <c r="Q3690" s="9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8291</v>
      </c>
      <c r="O3691" t="s">
        <v>8291</v>
      </c>
      <c r="P3691" t="s">
        <v>8292</v>
      </c>
      <c r="Q3691" s="9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8291</v>
      </c>
      <c r="O3692" t="s">
        <v>8291</v>
      </c>
      <c r="P3692" t="s">
        <v>8292</v>
      </c>
      <c r="Q3692" s="9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8291</v>
      </c>
      <c r="O3693" t="s">
        <v>8291</v>
      </c>
      <c r="P3693" t="s">
        <v>8292</v>
      </c>
      <c r="Q3693" s="9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8291</v>
      </c>
      <c r="O3694" t="s">
        <v>8291</v>
      </c>
      <c r="P3694" t="s">
        <v>8292</v>
      </c>
      <c r="Q3694" s="9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8291</v>
      </c>
      <c r="O3695" t="s">
        <v>8291</v>
      </c>
      <c r="P3695" t="s">
        <v>8292</v>
      </c>
      <c r="Q3695" s="9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8291</v>
      </c>
      <c r="O3696" t="s">
        <v>8291</v>
      </c>
      <c r="P3696" t="s">
        <v>8292</v>
      </c>
      <c r="Q3696" s="9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8291</v>
      </c>
      <c r="O3697" t="s">
        <v>8291</v>
      </c>
      <c r="P3697" t="s">
        <v>8292</v>
      </c>
      <c r="Q3697" s="9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8291</v>
      </c>
      <c r="O3698" t="s">
        <v>8291</v>
      </c>
      <c r="P3698" t="s">
        <v>8292</v>
      </c>
      <c r="Q3698" s="9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8291</v>
      </c>
      <c r="O3699" t="s">
        <v>8291</v>
      </c>
      <c r="P3699" t="s">
        <v>8292</v>
      </c>
      <c r="Q3699" s="9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8291</v>
      </c>
      <c r="O3700" t="s">
        <v>8291</v>
      </c>
      <c r="P3700" t="s">
        <v>8292</v>
      </c>
      <c r="Q3700" s="9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8291</v>
      </c>
      <c r="O3701" t="s">
        <v>8291</v>
      </c>
      <c r="P3701" t="s">
        <v>8292</v>
      </c>
      <c r="Q3701" s="9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8291</v>
      </c>
      <c r="O3702" t="s">
        <v>8291</v>
      </c>
      <c r="P3702" t="s">
        <v>8292</v>
      </c>
      <c r="Q3702" s="9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8291</v>
      </c>
      <c r="O3703" t="s">
        <v>8291</v>
      </c>
      <c r="P3703" t="s">
        <v>8292</v>
      </c>
      <c r="Q3703" s="9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8291</v>
      </c>
      <c r="O3704" t="s">
        <v>8291</v>
      </c>
      <c r="P3704" t="s">
        <v>8292</v>
      </c>
      <c r="Q3704" s="9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8291</v>
      </c>
      <c r="O3705" t="s">
        <v>8291</v>
      </c>
      <c r="P3705" t="s">
        <v>8292</v>
      </c>
      <c r="Q3705" s="9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8291</v>
      </c>
      <c r="O3706" t="s">
        <v>8291</v>
      </c>
      <c r="P3706" t="s">
        <v>8292</v>
      </c>
      <c r="Q3706" s="9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8291</v>
      </c>
      <c r="O3707" t="s">
        <v>8291</v>
      </c>
      <c r="P3707" t="s">
        <v>8292</v>
      </c>
      <c r="Q3707" s="9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8291</v>
      </c>
      <c r="O3708" t="s">
        <v>8291</v>
      </c>
      <c r="P3708" t="s">
        <v>8292</v>
      </c>
      <c r="Q3708" s="9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8291</v>
      </c>
      <c r="O3709" t="s">
        <v>8291</v>
      </c>
      <c r="P3709" t="s">
        <v>8292</v>
      </c>
      <c r="Q3709" s="9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8291</v>
      </c>
      <c r="O3710" t="s">
        <v>8291</v>
      </c>
      <c r="P3710" t="s">
        <v>8292</v>
      </c>
      <c r="Q3710" s="9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8291</v>
      </c>
      <c r="O3711" t="s">
        <v>8291</v>
      </c>
      <c r="P3711" t="s">
        <v>8292</v>
      </c>
      <c r="Q3711" s="9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8291</v>
      </c>
      <c r="O3712" t="s">
        <v>8291</v>
      </c>
      <c r="P3712" t="s">
        <v>8292</v>
      </c>
      <c r="Q3712" s="9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8291</v>
      </c>
      <c r="O3713" t="s">
        <v>8291</v>
      </c>
      <c r="P3713" t="s">
        <v>8292</v>
      </c>
      <c r="Q3713" s="9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8291</v>
      </c>
      <c r="O3714" t="s">
        <v>8291</v>
      </c>
      <c r="P3714" t="s">
        <v>8292</v>
      </c>
      <c r="Q3714" s="9">
        <f t="shared" ref="Q3714:Q3777" si="116">(((J3714/60)/60)/24)+DATE(1970,1,1)</f>
        <v>42134.172071759262</v>
      </c>
      <c r="R3714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8291</v>
      </c>
      <c r="O3715" t="s">
        <v>8291</v>
      </c>
      <c r="P3715" t="s">
        <v>8292</v>
      </c>
      <c r="Q3715" s="9">
        <f t="shared" si="116"/>
        <v>42505.738032407404</v>
      </c>
      <c r="R3715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8291</v>
      </c>
      <c r="O3716" t="s">
        <v>8291</v>
      </c>
      <c r="P3716" t="s">
        <v>8292</v>
      </c>
      <c r="Q3716" s="9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8291</v>
      </c>
      <c r="O3717" t="s">
        <v>8291</v>
      </c>
      <c r="P3717" t="s">
        <v>8292</v>
      </c>
      <c r="Q3717" s="9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8291</v>
      </c>
      <c r="O3718" t="s">
        <v>8291</v>
      </c>
      <c r="P3718" t="s">
        <v>8292</v>
      </c>
      <c r="Q3718" s="9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8291</v>
      </c>
      <c r="O3719" t="s">
        <v>8291</v>
      </c>
      <c r="P3719" t="s">
        <v>8292</v>
      </c>
      <c r="Q3719" s="9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8291</v>
      </c>
      <c r="O3720" t="s">
        <v>8291</v>
      </c>
      <c r="P3720" t="s">
        <v>8292</v>
      </c>
      <c r="Q3720" s="9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8291</v>
      </c>
      <c r="O3721" t="s">
        <v>8291</v>
      </c>
      <c r="P3721" t="s">
        <v>8292</v>
      </c>
      <c r="Q3721" s="9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8291</v>
      </c>
      <c r="O3722" t="s">
        <v>8291</v>
      </c>
      <c r="P3722" t="s">
        <v>8292</v>
      </c>
      <c r="Q3722" s="9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8291</v>
      </c>
      <c r="O3723" t="s">
        <v>8291</v>
      </c>
      <c r="P3723" t="s">
        <v>8292</v>
      </c>
      <c r="Q3723" s="9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8291</v>
      </c>
      <c r="O3724" t="s">
        <v>8291</v>
      </c>
      <c r="P3724" t="s">
        <v>8292</v>
      </c>
      <c r="Q3724" s="9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8291</v>
      </c>
      <c r="O3725" t="s">
        <v>8291</v>
      </c>
      <c r="P3725" t="s">
        <v>8292</v>
      </c>
      <c r="Q3725" s="9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8291</v>
      </c>
      <c r="O3726" t="s">
        <v>8291</v>
      </c>
      <c r="P3726" t="s">
        <v>8292</v>
      </c>
      <c r="Q3726" s="9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8291</v>
      </c>
      <c r="O3727" t="s">
        <v>8291</v>
      </c>
      <c r="P3727" t="s">
        <v>8292</v>
      </c>
      <c r="Q3727" s="9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8291</v>
      </c>
      <c r="O3728" t="s">
        <v>8291</v>
      </c>
      <c r="P3728" t="s">
        <v>8292</v>
      </c>
      <c r="Q3728" s="9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8291</v>
      </c>
      <c r="O3729" t="s">
        <v>8291</v>
      </c>
      <c r="P3729" t="s">
        <v>8292</v>
      </c>
      <c r="Q3729" s="9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8291</v>
      </c>
      <c r="O3730" t="s">
        <v>8291</v>
      </c>
      <c r="P3730" t="s">
        <v>8292</v>
      </c>
      <c r="Q3730" s="9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8291</v>
      </c>
      <c r="O3731" t="s">
        <v>8291</v>
      </c>
      <c r="P3731" t="s">
        <v>8292</v>
      </c>
      <c r="Q3731" s="9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8291</v>
      </c>
      <c r="O3732" t="s">
        <v>8291</v>
      </c>
      <c r="P3732" t="s">
        <v>8292</v>
      </c>
      <c r="Q3732" s="9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8291</v>
      </c>
      <c r="O3733" t="s">
        <v>8291</v>
      </c>
      <c r="P3733" t="s">
        <v>8292</v>
      </c>
      <c r="Q3733" s="9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8291</v>
      </c>
      <c r="O3734" t="s">
        <v>8291</v>
      </c>
      <c r="P3734" t="s">
        <v>8292</v>
      </c>
      <c r="Q3734" s="9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8291</v>
      </c>
      <c r="O3735" t="s">
        <v>8291</v>
      </c>
      <c r="P3735" t="s">
        <v>8292</v>
      </c>
      <c r="Q3735" s="9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8291</v>
      </c>
      <c r="O3736" t="s">
        <v>8291</v>
      </c>
      <c r="P3736" t="s">
        <v>8292</v>
      </c>
      <c r="Q3736" s="9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8291</v>
      </c>
      <c r="O3737" t="s">
        <v>8291</v>
      </c>
      <c r="P3737" t="s">
        <v>8292</v>
      </c>
      <c r="Q3737" s="9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8291</v>
      </c>
      <c r="O3738" t="s">
        <v>8291</v>
      </c>
      <c r="P3738" t="s">
        <v>8292</v>
      </c>
      <c r="Q3738" s="9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8291</v>
      </c>
      <c r="O3739" t="s">
        <v>8291</v>
      </c>
      <c r="P3739" t="s">
        <v>8292</v>
      </c>
      <c r="Q3739" s="9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8291</v>
      </c>
      <c r="O3740" t="s">
        <v>8291</v>
      </c>
      <c r="P3740" t="s">
        <v>8292</v>
      </c>
      <c r="Q3740" s="9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8291</v>
      </c>
      <c r="O3741" t="s">
        <v>8291</v>
      </c>
      <c r="P3741" t="s">
        <v>8292</v>
      </c>
      <c r="Q3741" s="9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8291</v>
      </c>
      <c r="O3742" t="s">
        <v>8291</v>
      </c>
      <c r="P3742" t="s">
        <v>8292</v>
      </c>
      <c r="Q3742" s="9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8291</v>
      </c>
      <c r="O3743" t="s">
        <v>8291</v>
      </c>
      <c r="P3743" t="s">
        <v>8292</v>
      </c>
      <c r="Q3743" s="9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8291</v>
      </c>
      <c r="O3744" t="s">
        <v>8291</v>
      </c>
      <c r="P3744" t="s">
        <v>8292</v>
      </c>
      <c r="Q3744" s="9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8291</v>
      </c>
      <c r="O3745" t="s">
        <v>8291</v>
      </c>
      <c r="P3745" t="s">
        <v>8292</v>
      </c>
      <c r="Q3745" s="9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8291</v>
      </c>
      <c r="O3746" t="s">
        <v>8291</v>
      </c>
      <c r="P3746" t="s">
        <v>8292</v>
      </c>
      <c r="Q3746" s="9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8291</v>
      </c>
      <c r="O3747" t="s">
        <v>8291</v>
      </c>
      <c r="P3747" t="s">
        <v>8292</v>
      </c>
      <c r="Q3747" s="9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8291</v>
      </c>
      <c r="O3748" t="s">
        <v>8291</v>
      </c>
      <c r="P3748" t="s">
        <v>8292</v>
      </c>
      <c r="Q3748" s="9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8291</v>
      </c>
      <c r="O3749" t="s">
        <v>8291</v>
      </c>
      <c r="P3749" t="s">
        <v>8292</v>
      </c>
      <c r="Q3749" s="9">
        <f t="shared" si="116"/>
        <v>42164.299722222218</v>
      </c>
      <c r="R3749">
        <f t="shared" si="117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t="s">
        <v>8291</v>
      </c>
      <c r="P3750" t="s">
        <v>8333</v>
      </c>
      <c r="Q3750" s="9">
        <f t="shared" si="116"/>
        <v>42395.706435185188</v>
      </c>
      <c r="R3750">
        <f t="shared" si="117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t="s">
        <v>8291</v>
      </c>
      <c r="P3751" t="s">
        <v>8333</v>
      </c>
      <c r="Q3751" s="9">
        <f t="shared" si="116"/>
        <v>42458.127175925925</v>
      </c>
      <c r="R3751">
        <f t="shared" si="117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t="s">
        <v>8291</v>
      </c>
      <c r="P3752" t="s">
        <v>8333</v>
      </c>
      <c r="Q3752" s="9">
        <f t="shared" si="116"/>
        <v>42016.981574074074</v>
      </c>
      <c r="R3752">
        <f t="shared" si="117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t="s">
        <v>8291</v>
      </c>
      <c r="P3753" t="s">
        <v>8333</v>
      </c>
      <c r="Q3753" s="9">
        <f t="shared" si="116"/>
        <v>42403.035567129627</v>
      </c>
      <c r="R3753">
        <f t="shared" si="117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t="s">
        <v>8291</v>
      </c>
      <c r="P3754" t="s">
        <v>8333</v>
      </c>
      <c r="Q3754" s="9">
        <f t="shared" si="116"/>
        <v>42619.802488425921</v>
      </c>
      <c r="R3754">
        <f t="shared" si="117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t="s">
        <v>8291</v>
      </c>
      <c r="P3755" t="s">
        <v>8333</v>
      </c>
      <c r="Q3755" s="9">
        <f t="shared" si="116"/>
        <v>42128.824074074073</v>
      </c>
      <c r="R3755">
        <f t="shared" si="117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t="s">
        <v>8291</v>
      </c>
      <c r="P3756" t="s">
        <v>8333</v>
      </c>
      <c r="Q3756" s="9">
        <f t="shared" si="116"/>
        <v>41808.881215277775</v>
      </c>
      <c r="R3756">
        <f t="shared" si="117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t="s">
        <v>8291</v>
      </c>
      <c r="P3757" t="s">
        <v>8333</v>
      </c>
      <c r="Q3757" s="9">
        <f t="shared" si="116"/>
        <v>42445.866979166662</v>
      </c>
      <c r="R3757">
        <f t="shared" si="117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t="s">
        <v>8291</v>
      </c>
      <c r="P3758" t="s">
        <v>8333</v>
      </c>
      <c r="Q3758" s="9">
        <f t="shared" si="116"/>
        <v>41771.814791666664</v>
      </c>
      <c r="R3758">
        <f t="shared" si="117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t="s">
        <v>8291</v>
      </c>
      <c r="P3759" t="s">
        <v>8333</v>
      </c>
      <c r="Q3759" s="9">
        <f t="shared" si="116"/>
        <v>41954.850868055553</v>
      </c>
      <c r="R3759">
        <f t="shared" si="117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t="s">
        <v>8291</v>
      </c>
      <c r="P3760" t="s">
        <v>8333</v>
      </c>
      <c r="Q3760" s="9">
        <f t="shared" si="116"/>
        <v>41747.471504629626</v>
      </c>
      <c r="R3760">
        <f t="shared" si="117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t="s">
        <v>8291</v>
      </c>
      <c r="P3761" t="s">
        <v>8333</v>
      </c>
      <c r="Q3761" s="9">
        <f t="shared" si="116"/>
        <v>42182.108252314814</v>
      </c>
      <c r="R3761">
        <f t="shared" si="117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t="s">
        <v>8291</v>
      </c>
      <c r="P3762" t="s">
        <v>8333</v>
      </c>
      <c r="Q3762" s="9">
        <f t="shared" si="116"/>
        <v>41739.525300925925</v>
      </c>
      <c r="R3762">
        <f t="shared" si="117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t="s">
        <v>8291</v>
      </c>
      <c r="P3763" t="s">
        <v>8333</v>
      </c>
      <c r="Q3763" s="9">
        <f t="shared" si="116"/>
        <v>42173.466863425929</v>
      </c>
      <c r="R3763">
        <f t="shared" si="117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t="s">
        <v>8291</v>
      </c>
      <c r="P3764" t="s">
        <v>8333</v>
      </c>
      <c r="Q3764" s="9">
        <f t="shared" si="116"/>
        <v>42193.813530092593</v>
      </c>
      <c r="R3764">
        <f t="shared" si="117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t="s">
        <v>8291</v>
      </c>
      <c r="P3765" t="s">
        <v>8333</v>
      </c>
      <c r="Q3765" s="9">
        <f t="shared" si="116"/>
        <v>42065.750300925924</v>
      </c>
      <c r="R3765">
        <f t="shared" si="117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t="s">
        <v>8291</v>
      </c>
      <c r="P3766" t="s">
        <v>8333</v>
      </c>
      <c r="Q3766" s="9">
        <f t="shared" si="116"/>
        <v>42499.842962962968</v>
      </c>
      <c r="R3766">
        <f t="shared" si="117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t="s">
        <v>8291</v>
      </c>
      <c r="P3767" t="s">
        <v>8333</v>
      </c>
      <c r="Q3767" s="9">
        <f t="shared" si="116"/>
        <v>41820.776412037041</v>
      </c>
      <c r="R3767">
        <f t="shared" si="117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t="s">
        <v>8291</v>
      </c>
      <c r="P3768" t="s">
        <v>8333</v>
      </c>
      <c r="Q3768" s="9">
        <f t="shared" si="116"/>
        <v>41788.167187500003</v>
      </c>
      <c r="R3768">
        <f t="shared" si="117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t="s">
        <v>8291</v>
      </c>
      <c r="P3769" t="s">
        <v>8333</v>
      </c>
      <c r="Q3769" s="9">
        <f t="shared" si="116"/>
        <v>42050.019641203704</v>
      </c>
      <c r="R3769">
        <f t="shared" si="117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t="s">
        <v>8291</v>
      </c>
      <c r="P3770" t="s">
        <v>8333</v>
      </c>
      <c r="Q3770" s="9">
        <f t="shared" si="116"/>
        <v>41772.727893518517</v>
      </c>
      <c r="R3770">
        <f t="shared" si="117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t="s">
        <v>8291</v>
      </c>
      <c r="P3771" t="s">
        <v>8333</v>
      </c>
      <c r="Q3771" s="9">
        <f t="shared" si="116"/>
        <v>42445.598136574074</v>
      </c>
      <c r="R3771">
        <f t="shared" si="117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t="s">
        <v>8291</v>
      </c>
      <c r="P3772" t="s">
        <v>8333</v>
      </c>
      <c r="Q3772" s="9">
        <f t="shared" si="116"/>
        <v>42138.930671296301</v>
      </c>
      <c r="R3772">
        <f t="shared" si="117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t="s">
        <v>8291</v>
      </c>
      <c r="P3773" t="s">
        <v>8333</v>
      </c>
      <c r="Q3773" s="9">
        <f t="shared" si="116"/>
        <v>42493.857083333336</v>
      </c>
      <c r="R3773">
        <f t="shared" si="117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t="s">
        <v>8291</v>
      </c>
      <c r="P3774" t="s">
        <v>8333</v>
      </c>
      <c r="Q3774" s="9">
        <f t="shared" si="116"/>
        <v>42682.616967592592</v>
      </c>
      <c r="R3774">
        <f t="shared" si="117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t="s">
        <v>8291</v>
      </c>
      <c r="P3775" t="s">
        <v>8333</v>
      </c>
      <c r="Q3775" s="9">
        <f t="shared" si="116"/>
        <v>42656.005173611105</v>
      </c>
      <c r="R3775">
        <f t="shared" si="117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t="s">
        <v>8291</v>
      </c>
      <c r="P3776" t="s">
        <v>8333</v>
      </c>
      <c r="Q3776" s="9">
        <f t="shared" si="116"/>
        <v>42087.792303240742</v>
      </c>
      <c r="R3776">
        <f t="shared" si="117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t="s">
        <v>8291</v>
      </c>
      <c r="P3777" t="s">
        <v>8333</v>
      </c>
      <c r="Q3777" s="9">
        <f t="shared" si="116"/>
        <v>42075.942627314813</v>
      </c>
      <c r="R3777">
        <f t="shared" si="117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t="s">
        <v>8291</v>
      </c>
      <c r="P3778" t="s">
        <v>8333</v>
      </c>
      <c r="Q3778" s="9">
        <f t="shared" ref="Q3778:Q3841" si="118">(((J3778/60)/60)/24)+DATE(1970,1,1)</f>
        <v>41814.367800925924</v>
      </c>
      <c r="R3778">
        <f t="shared" si="117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t="s">
        <v>8291</v>
      </c>
      <c r="P3779" t="s">
        <v>8333</v>
      </c>
      <c r="Q3779" s="9">
        <f t="shared" si="118"/>
        <v>41887.111354166671</v>
      </c>
      <c r="R3779">
        <f t="shared" ref="R3779:R3842" si="119">YEAR(Q3779)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t="s">
        <v>8291</v>
      </c>
      <c r="P3780" t="s">
        <v>8333</v>
      </c>
      <c r="Q3780" s="9">
        <f t="shared" si="118"/>
        <v>41989.819212962961</v>
      </c>
      <c r="R3780">
        <f t="shared" si="11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t="s">
        <v>8291</v>
      </c>
      <c r="P3781" t="s">
        <v>8333</v>
      </c>
      <c r="Q3781" s="9">
        <f t="shared" si="118"/>
        <v>42425.735416666663</v>
      </c>
      <c r="R3781">
        <f t="shared" si="11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t="s">
        <v>8291</v>
      </c>
      <c r="P3782" t="s">
        <v>8333</v>
      </c>
      <c r="Q3782" s="9">
        <f t="shared" si="118"/>
        <v>42166.219733796301</v>
      </c>
      <c r="R3782">
        <f t="shared" si="11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t="s">
        <v>8291</v>
      </c>
      <c r="P3783" t="s">
        <v>8333</v>
      </c>
      <c r="Q3783" s="9">
        <f t="shared" si="118"/>
        <v>41865.882928240739</v>
      </c>
      <c r="R3783">
        <f t="shared" si="11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t="s">
        <v>8291</v>
      </c>
      <c r="P3784" t="s">
        <v>8333</v>
      </c>
      <c r="Q3784" s="9">
        <f t="shared" si="118"/>
        <v>42546.862233796302</v>
      </c>
      <c r="R3784">
        <f t="shared" si="11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t="s">
        <v>8291</v>
      </c>
      <c r="P3785" t="s">
        <v>8333</v>
      </c>
      <c r="Q3785" s="9">
        <f t="shared" si="118"/>
        <v>42420.140277777777</v>
      </c>
      <c r="R3785">
        <f t="shared" si="11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t="s">
        <v>8291</v>
      </c>
      <c r="P3786" t="s">
        <v>8333</v>
      </c>
      <c r="Q3786" s="9">
        <f t="shared" si="118"/>
        <v>42531.980694444443</v>
      </c>
      <c r="R3786">
        <f t="shared" si="11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t="s">
        <v>8291</v>
      </c>
      <c r="P3787" t="s">
        <v>8333</v>
      </c>
      <c r="Q3787" s="9">
        <f t="shared" si="118"/>
        <v>42548.63853009259</v>
      </c>
      <c r="R3787">
        <f t="shared" si="11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t="s">
        <v>8291</v>
      </c>
      <c r="P3788" t="s">
        <v>8333</v>
      </c>
      <c r="Q3788" s="9">
        <f t="shared" si="118"/>
        <v>42487.037905092591</v>
      </c>
      <c r="R3788">
        <f t="shared" si="11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t="s">
        <v>8291</v>
      </c>
      <c r="P3789" t="s">
        <v>8333</v>
      </c>
      <c r="Q3789" s="9">
        <f t="shared" si="118"/>
        <v>42167.534791666665</v>
      </c>
      <c r="R3789">
        <f t="shared" si="11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t="s">
        <v>8291</v>
      </c>
      <c r="P3790" t="s">
        <v>8333</v>
      </c>
      <c r="Q3790" s="9">
        <f t="shared" si="118"/>
        <v>42333.695821759262</v>
      </c>
      <c r="R3790">
        <f t="shared" si="11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t="s">
        <v>8291</v>
      </c>
      <c r="P3791" t="s">
        <v>8333</v>
      </c>
      <c r="Q3791" s="9">
        <f t="shared" si="118"/>
        <v>42138.798819444448</v>
      </c>
      <c r="R3791">
        <f t="shared" si="11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t="s">
        <v>8291</v>
      </c>
      <c r="P3792" t="s">
        <v>8333</v>
      </c>
      <c r="Q3792" s="9">
        <f t="shared" si="118"/>
        <v>42666.666932870372</v>
      </c>
      <c r="R3792">
        <f t="shared" si="11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t="s">
        <v>8291</v>
      </c>
      <c r="P3793" t="s">
        <v>8333</v>
      </c>
      <c r="Q3793" s="9">
        <f t="shared" si="118"/>
        <v>41766.692037037035</v>
      </c>
      <c r="R3793">
        <f t="shared" si="11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t="s">
        <v>8291</v>
      </c>
      <c r="P3794" t="s">
        <v>8333</v>
      </c>
      <c r="Q3794" s="9">
        <f t="shared" si="118"/>
        <v>42170.447013888886</v>
      </c>
      <c r="R3794">
        <f t="shared" si="11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t="s">
        <v>8291</v>
      </c>
      <c r="P3795" t="s">
        <v>8333</v>
      </c>
      <c r="Q3795" s="9">
        <f t="shared" si="118"/>
        <v>41968.938993055555</v>
      </c>
      <c r="R3795">
        <f t="shared" si="11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t="s">
        <v>8291</v>
      </c>
      <c r="P3796" t="s">
        <v>8333</v>
      </c>
      <c r="Q3796" s="9">
        <f t="shared" si="118"/>
        <v>42132.58048611111</v>
      </c>
      <c r="R3796">
        <f t="shared" si="11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t="s">
        <v>8291</v>
      </c>
      <c r="P3797" t="s">
        <v>8333</v>
      </c>
      <c r="Q3797" s="9">
        <f t="shared" si="118"/>
        <v>42201.436226851853</v>
      </c>
      <c r="R3797">
        <f t="shared" si="11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t="s">
        <v>8291</v>
      </c>
      <c r="P3798" t="s">
        <v>8333</v>
      </c>
      <c r="Q3798" s="9">
        <f t="shared" si="118"/>
        <v>42689.029583333337</v>
      </c>
      <c r="R3798">
        <f t="shared" si="11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t="s">
        <v>8291</v>
      </c>
      <c r="P3799" t="s">
        <v>8333</v>
      </c>
      <c r="Q3799" s="9">
        <f t="shared" si="118"/>
        <v>42084.881539351853</v>
      </c>
      <c r="R3799">
        <f t="shared" si="11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t="s">
        <v>8291</v>
      </c>
      <c r="P3800" t="s">
        <v>8333</v>
      </c>
      <c r="Q3800" s="9">
        <f t="shared" si="118"/>
        <v>41831.722777777781</v>
      </c>
      <c r="R3800">
        <f t="shared" si="11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t="s">
        <v>8291</v>
      </c>
      <c r="P3801" t="s">
        <v>8333</v>
      </c>
      <c r="Q3801" s="9">
        <f t="shared" si="118"/>
        <v>42410.93105324074</v>
      </c>
      <c r="R3801">
        <f t="shared" si="11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t="s">
        <v>8291</v>
      </c>
      <c r="P3802" t="s">
        <v>8333</v>
      </c>
      <c r="Q3802" s="9">
        <f t="shared" si="118"/>
        <v>41982.737071759257</v>
      </c>
      <c r="R3802">
        <f t="shared" si="11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t="s">
        <v>8291</v>
      </c>
      <c r="P3803" t="s">
        <v>8333</v>
      </c>
      <c r="Q3803" s="9">
        <f t="shared" si="118"/>
        <v>41975.676111111112</v>
      </c>
      <c r="R3803">
        <f t="shared" si="11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t="s">
        <v>8291</v>
      </c>
      <c r="P3804" t="s">
        <v>8333</v>
      </c>
      <c r="Q3804" s="9">
        <f t="shared" si="118"/>
        <v>42269.126226851848</v>
      </c>
      <c r="R3804">
        <f t="shared" si="11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t="s">
        <v>8291</v>
      </c>
      <c r="P3805" t="s">
        <v>8333</v>
      </c>
      <c r="Q3805" s="9">
        <f t="shared" si="118"/>
        <v>42403.971851851849</v>
      </c>
      <c r="R3805">
        <f t="shared" si="11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t="s">
        <v>8291</v>
      </c>
      <c r="P3806" t="s">
        <v>8333</v>
      </c>
      <c r="Q3806" s="9">
        <f t="shared" si="118"/>
        <v>42527.00953703704</v>
      </c>
      <c r="R3806">
        <f t="shared" si="11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t="s">
        <v>8291</v>
      </c>
      <c r="P3807" t="s">
        <v>8333</v>
      </c>
      <c r="Q3807" s="9">
        <f t="shared" si="118"/>
        <v>41849.887037037035</v>
      </c>
      <c r="R3807">
        <f t="shared" si="11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t="s">
        <v>8291</v>
      </c>
      <c r="P3808" t="s">
        <v>8333</v>
      </c>
      <c r="Q3808" s="9">
        <f t="shared" si="118"/>
        <v>41799.259039351848</v>
      </c>
      <c r="R3808">
        <f t="shared" si="11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t="s">
        <v>8291</v>
      </c>
      <c r="P3809" t="s">
        <v>8333</v>
      </c>
      <c r="Q3809" s="9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8291</v>
      </c>
      <c r="O3810" t="s">
        <v>8291</v>
      </c>
      <c r="P3810" t="s">
        <v>8292</v>
      </c>
      <c r="Q3810" s="9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8291</v>
      </c>
      <c r="O3811" t="s">
        <v>8291</v>
      </c>
      <c r="P3811" t="s">
        <v>8292</v>
      </c>
      <c r="Q3811" s="9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8291</v>
      </c>
      <c r="O3812" t="s">
        <v>8291</v>
      </c>
      <c r="P3812" t="s">
        <v>8292</v>
      </c>
      <c r="Q3812" s="9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8291</v>
      </c>
      <c r="O3813" t="s">
        <v>8291</v>
      </c>
      <c r="P3813" t="s">
        <v>8292</v>
      </c>
      <c r="Q3813" s="9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8291</v>
      </c>
      <c r="O3814" t="s">
        <v>8291</v>
      </c>
      <c r="P3814" t="s">
        <v>8292</v>
      </c>
      <c r="Q3814" s="9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8291</v>
      </c>
      <c r="O3815" t="s">
        <v>8291</v>
      </c>
      <c r="P3815" t="s">
        <v>8292</v>
      </c>
      <c r="Q3815" s="9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8291</v>
      </c>
      <c r="O3816" t="s">
        <v>8291</v>
      </c>
      <c r="P3816" t="s">
        <v>8292</v>
      </c>
      <c r="Q3816" s="9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8291</v>
      </c>
      <c r="O3817" t="s">
        <v>8291</v>
      </c>
      <c r="P3817" t="s">
        <v>8292</v>
      </c>
      <c r="Q3817" s="9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8291</v>
      </c>
      <c r="O3818" t="s">
        <v>8291</v>
      </c>
      <c r="P3818" t="s">
        <v>8292</v>
      </c>
      <c r="Q3818" s="9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8291</v>
      </c>
      <c r="O3819" t="s">
        <v>8291</v>
      </c>
      <c r="P3819" t="s">
        <v>8292</v>
      </c>
      <c r="Q3819" s="9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8291</v>
      </c>
      <c r="O3820" t="s">
        <v>8291</v>
      </c>
      <c r="P3820" t="s">
        <v>8292</v>
      </c>
      <c r="Q3820" s="9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8291</v>
      </c>
      <c r="O3821" t="s">
        <v>8291</v>
      </c>
      <c r="P3821" t="s">
        <v>8292</v>
      </c>
      <c r="Q3821" s="9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8291</v>
      </c>
      <c r="O3822" t="s">
        <v>8291</v>
      </c>
      <c r="P3822" t="s">
        <v>8292</v>
      </c>
      <c r="Q3822" s="9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8291</v>
      </c>
      <c r="O3823" t="s">
        <v>8291</v>
      </c>
      <c r="P3823" t="s">
        <v>8292</v>
      </c>
      <c r="Q3823" s="9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8291</v>
      </c>
      <c r="O3824" t="s">
        <v>8291</v>
      </c>
      <c r="P3824" t="s">
        <v>8292</v>
      </c>
      <c r="Q3824" s="9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8291</v>
      </c>
      <c r="O3825" t="s">
        <v>8291</v>
      </c>
      <c r="P3825" t="s">
        <v>8292</v>
      </c>
      <c r="Q3825" s="9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8291</v>
      </c>
      <c r="O3826" t="s">
        <v>8291</v>
      </c>
      <c r="P3826" t="s">
        <v>8292</v>
      </c>
      <c r="Q3826" s="9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8291</v>
      </c>
      <c r="O3827" t="s">
        <v>8291</v>
      </c>
      <c r="P3827" t="s">
        <v>8292</v>
      </c>
      <c r="Q3827" s="9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8291</v>
      </c>
      <c r="O3828" t="s">
        <v>8291</v>
      </c>
      <c r="P3828" t="s">
        <v>8292</v>
      </c>
      <c r="Q3828" s="9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8291</v>
      </c>
      <c r="O3829" t="s">
        <v>8291</v>
      </c>
      <c r="P3829" t="s">
        <v>8292</v>
      </c>
      <c r="Q3829" s="9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8291</v>
      </c>
      <c r="O3830" t="s">
        <v>8291</v>
      </c>
      <c r="P3830" t="s">
        <v>8292</v>
      </c>
      <c r="Q3830" s="9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8291</v>
      </c>
      <c r="O3831" t="s">
        <v>8291</v>
      </c>
      <c r="P3831" t="s">
        <v>8292</v>
      </c>
      <c r="Q3831" s="9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8291</v>
      </c>
      <c r="O3832" t="s">
        <v>8291</v>
      </c>
      <c r="P3832" t="s">
        <v>8292</v>
      </c>
      <c r="Q3832" s="9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8291</v>
      </c>
      <c r="O3833" t="s">
        <v>8291</v>
      </c>
      <c r="P3833" t="s">
        <v>8292</v>
      </c>
      <c r="Q3833" s="9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8291</v>
      </c>
      <c r="O3834" t="s">
        <v>8291</v>
      </c>
      <c r="P3834" t="s">
        <v>8292</v>
      </c>
      <c r="Q3834" s="9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8291</v>
      </c>
      <c r="O3835" t="s">
        <v>8291</v>
      </c>
      <c r="P3835" t="s">
        <v>8292</v>
      </c>
      <c r="Q3835" s="9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8291</v>
      </c>
      <c r="O3836" t="s">
        <v>8291</v>
      </c>
      <c r="P3836" t="s">
        <v>8292</v>
      </c>
      <c r="Q3836" s="9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8291</v>
      </c>
      <c r="O3837" t="s">
        <v>8291</v>
      </c>
      <c r="P3837" t="s">
        <v>8292</v>
      </c>
      <c r="Q3837" s="9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8291</v>
      </c>
      <c r="O3838" t="s">
        <v>8291</v>
      </c>
      <c r="P3838" t="s">
        <v>8292</v>
      </c>
      <c r="Q3838" s="9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8291</v>
      </c>
      <c r="O3839" t="s">
        <v>8291</v>
      </c>
      <c r="P3839" t="s">
        <v>8292</v>
      </c>
      <c r="Q3839" s="9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8291</v>
      </c>
      <c r="O3840" t="s">
        <v>8291</v>
      </c>
      <c r="P3840" t="s">
        <v>8292</v>
      </c>
      <c r="Q3840" s="9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8291</v>
      </c>
      <c r="O3841" t="s">
        <v>8291</v>
      </c>
      <c r="P3841" t="s">
        <v>8292</v>
      </c>
      <c r="Q3841" s="9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8291</v>
      </c>
      <c r="O3842" t="s">
        <v>8291</v>
      </c>
      <c r="P3842" t="s">
        <v>8292</v>
      </c>
      <c r="Q3842" s="9">
        <f t="shared" ref="Q3842:Q3905" si="120">(((J3842/60)/60)/24)+DATE(1970,1,1)</f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8291</v>
      </c>
      <c r="O3843" t="s">
        <v>8291</v>
      </c>
      <c r="P3843" t="s">
        <v>8292</v>
      </c>
      <c r="Q3843" s="9">
        <f t="shared" si="120"/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8291</v>
      </c>
      <c r="O3844" t="s">
        <v>8291</v>
      </c>
      <c r="P3844" t="s">
        <v>8292</v>
      </c>
      <c r="Q3844" s="9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8291</v>
      </c>
      <c r="O3845" t="s">
        <v>8291</v>
      </c>
      <c r="P3845" t="s">
        <v>8292</v>
      </c>
      <c r="Q3845" s="9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8291</v>
      </c>
      <c r="O3846" t="s">
        <v>8291</v>
      </c>
      <c r="P3846" t="s">
        <v>8292</v>
      </c>
      <c r="Q3846" s="9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8291</v>
      </c>
      <c r="O3847" t="s">
        <v>8291</v>
      </c>
      <c r="P3847" t="s">
        <v>8292</v>
      </c>
      <c r="Q3847" s="9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8291</v>
      </c>
      <c r="O3848" t="s">
        <v>8291</v>
      </c>
      <c r="P3848" t="s">
        <v>8292</v>
      </c>
      <c r="Q3848" s="9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8291</v>
      </c>
      <c r="O3849" t="s">
        <v>8291</v>
      </c>
      <c r="P3849" t="s">
        <v>8292</v>
      </c>
      <c r="Q3849" s="9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8291</v>
      </c>
      <c r="O3850" t="s">
        <v>8291</v>
      </c>
      <c r="P3850" t="s">
        <v>8292</v>
      </c>
      <c r="Q3850" s="9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8291</v>
      </c>
      <c r="O3851" t="s">
        <v>8291</v>
      </c>
      <c r="P3851" t="s">
        <v>8292</v>
      </c>
      <c r="Q3851" s="9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8291</v>
      </c>
      <c r="O3852" t="s">
        <v>8291</v>
      </c>
      <c r="P3852" t="s">
        <v>8292</v>
      </c>
      <c r="Q3852" s="9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8291</v>
      </c>
      <c r="O3853" t="s">
        <v>8291</v>
      </c>
      <c r="P3853" t="s">
        <v>8292</v>
      </c>
      <c r="Q3853" s="9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8291</v>
      </c>
      <c r="O3854" t="s">
        <v>8291</v>
      </c>
      <c r="P3854" t="s">
        <v>8292</v>
      </c>
      <c r="Q3854" s="9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8291</v>
      </c>
      <c r="O3855" t="s">
        <v>8291</v>
      </c>
      <c r="P3855" t="s">
        <v>8292</v>
      </c>
      <c r="Q3855" s="9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8291</v>
      </c>
      <c r="O3856" t="s">
        <v>8291</v>
      </c>
      <c r="P3856" t="s">
        <v>8292</v>
      </c>
      <c r="Q3856" s="9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8291</v>
      </c>
      <c r="O3857" t="s">
        <v>8291</v>
      </c>
      <c r="P3857" t="s">
        <v>8292</v>
      </c>
      <c r="Q3857" s="9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8291</v>
      </c>
      <c r="O3858" t="s">
        <v>8291</v>
      </c>
      <c r="P3858" t="s">
        <v>8292</v>
      </c>
      <c r="Q3858" s="9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8291</v>
      </c>
      <c r="O3859" t="s">
        <v>8291</v>
      </c>
      <c r="P3859" t="s">
        <v>8292</v>
      </c>
      <c r="Q3859" s="9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8291</v>
      </c>
      <c r="O3860" t="s">
        <v>8291</v>
      </c>
      <c r="P3860" t="s">
        <v>8292</v>
      </c>
      <c r="Q3860" s="9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8291</v>
      </c>
      <c r="O3861" t="s">
        <v>8291</v>
      </c>
      <c r="P3861" t="s">
        <v>8292</v>
      </c>
      <c r="Q3861" s="9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8291</v>
      </c>
      <c r="O3862" t="s">
        <v>8291</v>
      </c>
      <c r="P3862" t="s">
        <v>8292</v>
      </c>
      <c r="Q3862" s="9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8291</v>
      </c>
      <c r="O3863" t="s">
        <v>8291</v>
      </c>
      <c r="P3863" t="s">
        <v>8292</v>
      </c>
      <c r="Q3863" s="9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8291</v>
      </c>
      <c r="O3864" t="s">
        <v>8291</v>
      </c>
      <c r="P3864" t="s">
        <v>8292</v>
      </c>
      <c r="Q3864" s="9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8291</v>
      </c>
      <c r="O3865" t="s">
        <v>8291</v>
      </c>
      <c r="P3865" t="s">
        <v>8292</v>
      </c>
      <c r="Q3865" s="9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8291</v>
      </c>
      <c r="O3866" t="s">
        <v>8291</v>
      </c>
      <c r="P3866" t="s">
        <v>8292</v>
      </c>
      <c r="Q3866" s="9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8291</v>
      </c>
      <c r="O3867" t="s">
        <v>8291</v>
      </c>
      <c r="P3867" t="s">
        <v>8292</v>
      </c>
      <c r="Q3867" s="9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8291</v>
      </c>
      <c r="O3868" t="s">
        <v>8291</v>
      </c>
      <c r="P3868" t="s">
        <v>8292</v>
      </c>
      <c r="Q3868" s="9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8291</v>
      </c>
      <c r="O3869" t="s">
        <v>8291</v>
      </c>
      <c r="P3869" t="s">
        <v>8292</v>
      </c>
      <c r="Q3869" s="9">
        <f t="shared" si="120"/>
        <v>42509.814108796301</v>
      </c>
      <c r="R3869">
        <f t="shared" si="121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t="s">
        <v>8291</v>
      </c>
      <c r="P3870" t="s">
        <v>8333</v>
      </c>
      <c r="Q3870" s="9">
        <f t="shared" si="120"/>
        <v>41865.659780092588</v>
      </c>
      <c r="R3870">
        <f t="shared" si="121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t="s">
        <v>8291</v>
      </c>
      <c r="P3871" t="s">
        <v>8333</v>
      </c>
      <c r="Q3871" s="9">
        <f t="shared" si="120"/>
        <v>42047.724444444444</v>
      </c>
      <c r="R3871">
        <f t="shared" si="121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t="s">
        <v>8291</v>
      </c>
      <c r="P3872" t="s">
        <v>8333</v>
      </c>
      <c r="Q3872" s="9">
        <f t="shared" si="120"/>
        <v>41793.17219907407</v>
      </c>
      <c r="R3872">
        <f t="shared" si="121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t="s">
        <v>8291</v>
      </c>
      <c r="P3873" t="s">
        <v>8333</v>
      </c>
      <c r="Q3873" s="9">
        <f t="shared" si="120"/>
        <v>42763.780671296292</v>
      </c>
      <c r="R3873">
        <f t="shared" si="121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t="s">
        <v>8291</v>
      </c>
      <c r="P3874" t="s">
        <v>8333</v>
      </c>
      <c r="Q3874" s="9">
        <f t="shared" si="120"/>
        <v>42180.145787037036</v>
      </c>
      <c r="R3874">
        <f t="shared" si="121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t="s">
        <v>8291</v>
      </c>
      <c r="P3875" t="s">
        <v>8333</v>
      </c>
      <c r="Q3875" s="9">
        <f t="shared" si="120"/>
        <v>42255.696006944447</v>
      </c>
      <c r="R3875">
        <f t="shared" si="121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t="s">
        <v>8291</v>
      </c>
      <c r="P3876" t="s">
        <v>8333</v>
      </c>
      <c r="Q3876" s="9">
        <f t="shared" si="120"/>
        <v>42007.016458333332</v>
      </c>
      <c r="R3876">
        <f t="shared" si="121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t="s">
        <v>8291</v>
      </c>
      <c r="P3877" t="s">
        <v>8333</v>
      </c>
      <c r="Q3877" s="9">
        <f t="shared" si="120"/>
        <v>42615.346817129626</v>
      </c>
      <c r="R3877">
        <f t="shared" si="121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t="s">
        <v>8291</v>
      </c>
      <c r="P3878" t="s">
        <v>8333</v>
      </c>
      <c r="Q3878" s="9">
        <f t="shared" si="120"/>
        <v>42372.624166666668</v>
      </c>
      <c r="R3878">
        <f t="shared" si="121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t="s">
        <v>8291</v>
      </c>
      <c r="P3879" t="s">
        <v>8333</v>
      </c>
      <c r="Q3879" s="9">
        <f t="shared" si="120"/>
        <v>42682.67768518519</v>
      </c>
      <c r="R3879">
        <f t="shared" si="121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t="s">
        <v>8291</v>
      </c>
      <c r="P3880" t="s">
        <v>8333</v>
      </c>
      <c r="Q3880" s="9">
        <f t="shared" si="120"/>
        <v>42154.818819444445</v>
      </c>
      <c r="R3880">
        <f t="shared" si="121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t="s">
        <v>8291</v>
      </c>
      <c r="P3881" t="s">
        <v>8333</v>
      </c>
      <c r="Q3881" s="9">
        <f t="shared" si="120"/>
        <v>41999.861064814817</v>
      </c>
      <c r="R3881">
        <f t="shared" si="121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t="s">
        <v>8291</v>
      </c>
      <c r="P3882" t="s">
        <v>8333</v>
      </c>
      <c r="Q3882" s="9">
        <f t="shared" si="120"/>
        <v>41815.815046296295</v>
      </c>
      <c r="R3882">
        <f t="shared" si="121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t="s">
        <v>8291</v>
      </c>
      <c r="P3883" t="s">
        <v>8333</v>
      </c>
      <c r="Q3883" s="9">
        <f t="shared" si="120"/>
        <v>42756.018506944441</v>
      </c>
      <c r="R3883">
        <f t="shared" si="121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t="s">
        <v>8291</v>
      </c>
      <c r="P3884" t="s">
        <v>8333</v>
      </c>
      <c r="Q3884" s="9">
        <f t="shared" si="120"/>
        <v>42373.983449074076</v>
      </c>
      <c r="R3884">
        <f t="shared" si="121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t="s">
        <v>8291</v>
      </c>
      <c r="P3885" t="s">
        <v>8333</v>
      </c>
      <c r="Q3885" s="9">
        <f t="shared" si="120"/>
        <v>41854.602650462963</v>
      </c>
      <c r="R3885">
        <f t="shared" si="121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t="s">
        <v>8291</v>
      </c>
      <c r="P3886" t="s">
        <v>8333</v>
      </c>
      <c r="Q3886" s="9">
        <f t="shared" si="120"/>
        <v>42065.791574074072</v>
      </c>
      <c r="R3886">
        <f t="shared" si="121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t="s">
        <v>8291</v>
      </c>
      <c r="P3887" t="s">
        <v>8333</v>
      </c>
      <c r="Q3887" s="9">
        <f t="shared" si="120"/>
        <v>42469.951284722221</v>
      </c>
      <c r="R3887">
        <f t="shared" si="121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t="s">
        <v>8291</v>
      </c>
      <c r="P3888" t="s">
        <v>8333</v>
      </c>
      <c r="Q3888" s="9">
        <f t="shared" si="120"/>
        <v>41954.228032407409</v>
      </c>
      <c r="R3888">
        <f t="shared" si="121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t="s">
        <v>8291</v>
      </c>
      <c r="P3889" t="s">
        <v>8333</v>
      </c>
      <c r="Q3889" s="9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8291</v>
      </c>
      <c r="O3890" t="s">
        <v>8291</v>
      </c>
      <c r="P3890" t="s">
        <v>8292</v>
      </c>
      <c r="Q3890" s="9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8291</v>
      </c>
      <c r="O3891" t="s">
        <v>8291</v>
      </c>
      <c r="P3891" t="s">
        <v>8292</v>
      </c>
      <c r="Q3891" s="9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8291</v>
      </c>
      <c r="O3892" t="s">
        <v>8291</v>
      </c>
      <c r="P3892" t="s">
        <v>8292</v>
      </c>
      <c r="Q3892" s="9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8291</v>
      </c>
      <c r="O3893" t="s">
        <v>8291</v>
      </c>
      <c r="P3893" t="s">
        <v>8292</v>
      </c>
      <c r="Q3893" s="9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8291</v>
      </c>
      <c r="O3894" t="s">
        <v>8291</v>
      </c>
      <c r="P3894" t="s">
        <v>8292</v>
      </c>
      <c r="Q3894" s="9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8291</v>
      </c>
      <c r="O3895" t="s">
        <v>8291</v>
      </c>
      <c r="P3895" t="s">
        <v>8292</v>
      </c>
      <c r="Q3895" s="9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8291</v>
      </c>
      <c r="O3896" t="s">
        <v>8291</v>
      </c>
      <c r="P3896" t="s">
        <v>8292</v>
      </c>
      <c r="Q3896" s="9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8291</v>
      </c>
      <c r="O3897" t="s">
        <v>8291</v>
      </c>
      <c r="P3897" t="s">
        <v>8292</v>
      </c>
      <c r="Q3897" s="9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8291</v>
      </c>
      <c r="O3898" t="s">
        <v>8291</v>
      </c>
      <c r="P3898" t="s">
        <v>8292</v>
      </c>
      <c r="Q3898" s="9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8291</v>
      </c>
      <c r="O3899" t="s">
        <v>8291</v>
      </c>
      <c r="P3899" t="s">
        <v>8292</v>
      </c>
      <c r="Q3899" s="9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8291</v>
      </c>
      <c r="O3900" t="s">
        <v>8291</v>
      </c>
      <c r="P3900" t="s">
        <v>8292</v>
      </c>
      <c r="Q3900" s="9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8291</v>
      </c>
      <c r="O3901" t="s">
        <v>8291</v>
      </c>
      <c r="P3901" t="s">
        <v>8292</v>
      </c>
      <c r="Q3901" s="9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8291</v>
      </c>
      <c r="O3902" t="s">
        <v>8291</v>
      </c>
      <c r="P3902" t="s">
        <v>8292</v>
      </c>
      <c r="Q3902" s="9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8291</v>
      </c>
      <c r="O3903" t="s">
        <v>8291</v>
      </c>
      <c r="P3903" t="s">
        <v>8292</v>
      </c>
      <c r="Q3903" s="9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8291</v>
      </c>
      <c r="O3904" t="s">
        <v>8291</v>
      </c>
      <c r="P3904" t="s">
        <v>8292</v>
      </c>
      <c r="Q3904" s="9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8291</v>
      </c>
      <c r="O3905" t="s">
        <v>8291</v>
      </c>
      <c r="P3905" t="s">
        <v>8292</v>
      </c>
      <c r="Q3905" s="9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8291</v>
      </c>
      <c r="O3906" t="s">
        <v>8291</v>
      </c>
      <c r="P3906" t="s">
        <v>8292</v>
      </c>
      <c r="Q3906" s="9">
        <f t="shared" ref="Q3906:Q3969" si="122">(((J3906/60)/60)/24)+DATE(1970,1,1)</f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8291</v>
      </c>
      <c r="O3907" t="s">
        <v>8291</v>
      </c>
      <c r="P3907" t="s">
        <v>8292</v>
      </c>
      <c r="Q3907" s="9">
        <f t="shared" si="122"/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8291</v>
      </c>
      <c r="O3908" t="s">
        <v>8291</v>
      </c>
      <c r="P3908" t="s">
        <v>8292</v>
      </c>
      <c r="Q3908" s="9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8291</v>
      </c>
      <c r="O3909" t="s">
        <v>8291</v>
      </c>
      <c r="P3909" t="s">
        <v>8292</v>
      </c>
      <c r="Q3909" s="9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8291</v>
      </c>
      <c r="O3910" t="s">
        <v>8291</v>
      </c>
      <c r="P3910" t="s">
        <v>8292</v>
      </c>
      <c r="Q3910" s="9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8291</v>
      </c>
      <c r="O3911" t="s">
        <v>8291</v>
      </c>
      <c r="P3911" t="s">
        <v>8292</v>
      </c>
      <c r="Q3911" s="9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8291</v>
      </c>
      <c r="O3912" t="s">
        <v>8291</v>
      </c>
      <c r="P3912" t="s">
        <v>8292</v>
      </c>
      <c r="Q3912" s="9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8291</v>
      </c>
      <c r="O3913" t="s">
        <v>8291</v>
      </c>
      <c r="P3913" t="s">
        <v>8292</v>
      </c>
      <c r="Q3913" s="9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8291</v>
      </c>
      <c r="O3914" t="s">
        <v>8291</v>
      </c>
      <c r="P3914" t="s">
        <v>8292</v>
      </c>
      <c r="Q3914" s="9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8291</v>
      </c>
      <c r="O3915" t="s">
        <v>8291</v>
      </c>
      <c r="P3915" t="s">
        <v>8292</v>
      </c>
      <c r="Q3915" s="9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8291</v>
      </c>
      <c r="O3916" t="s">
        <v>8291</v>
      </c>
      <c r="P3916" t="s">
        <v>8292</v>
      </c>
      <c r="Q3916" s="9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8291</v>
      </c>
      <c r="O3917" t="s">
        <v>8291</v>
      </c>
      <c r="P3917" t="s">
        <v>8292</v>
      </c>
      <c r="Q3917" s="9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8291</v>
      </c>
      <c r="O3918" t="s">
        <v>8291</v>
      </c>
      <c r="P3918" t="s">
        <v>8292</v>
      </c>
      <c r="Q3918" s="9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8291</v>
      </c>
      <c r="O3919" t="s">
        <v>8291</v>
      </c>
      <c r="P3919" t="s">
        <v>8292</v>
      </c>
      <c r="Q3919" s="9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8291</v>
      </c>
      <c r="O3920" t="s">
        <v>8291</v>
      </c>
      <c r="P3920" t="s">
        <v>8292</v>
      </c>
      <c r="Q3920" s="9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8291</v>
      </c>
      <c r="O3921" t="s">
        <v>8291</v>
      </c>
      <c r="P3921" t="s">
        <v>8292</v>
      </c>
      <c r="Q3921" s="9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8291</v>
      </c>
      <c r="O3922" t="s">
        <v>8291</v>
      </c>
      <c r="P3922" t="s">
        <v>8292</v>
      </c>
      <c r="Q3922" s="9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8291</v>
      </c>
      <c r="O3923" t="s">
        <v>8291</v>
      </c>
      <c r="P3923" t="s">
        <v>8292</v>
      </c>
      <c r="Q3923" s="9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8291</v>
      </c>
      <c r="O3924" t="s">
        <v>8291</v>
      </c>
      <c r="P3924" t="s">
        <v>8292</v>
      </c>
      <c r="Q3924" s="9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8291</v>
      </c>
      <c r="O3925" t="s">
        <v>8291</v>
      </c>
      <c r="P3925" t="s">
        <v>8292</v>
      </c>
      <c r="Q3925" s="9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8291</v>
      </c>
      <c r="O3926" t="s">
        <v>8291</v>
      </c>
      <c r="P3926" t="s">
        <v>8292</v>
      </c>
      <c r="Q3926" s="9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8291</v>
      </c>
      <c r="O3927" t="s">
        <v>8291</v>
      </c>
      <c r="P3927" t="s">
        <v>8292</v>
      </c>
      <c r="Q3927" s="9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8291</v>
      </c>
      <c r="O3928" t="s">
        <v>8291</v>
      </c>
      <c r="P3928" t="s">
        <v>8292</v>
      </c>
      <c r="Q3928" s="9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8291</v>
      </c>
      <c r="O3929" t="s">
        <v>8291</v>
      </c>
      <c r="P3929" t="s">
        <v>8292</v>
      </c>
      <c r="Q3929" s="9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8291</v>
      </c>
      <c r="O3930" t="s">
        <v>8291</v>
      </c>
      <c r="P3930" t="s">
        <v>8292</v>
      </c>
      <c r="Q3930" s="9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8291</v>
      </c>
      <c r="O3931" t="s">
        <v>8291</v>
      </c>
      <c r="P3931" t="s">
        <v>8292</v>
      </c>
      <c r="Q3931" s="9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8291</v>
      </c>
      <c r="O3932" t="s">
        <v>8291</v>
      </c>
      <c r="P3932" t="s">
        <v>8292</v>
      </c>
      <c r="Q3932" s="9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8291</v>
      </c>
      <c r="O3933" t="s">
        <v>8291</v>
      </c>
      <c r="P3933" t="s">
        <v>8292</v>
      </c>
      <c r="Q3933" s="9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8291</v>
      </c>
      <c r="O3934" t="s">
        <v>8291</v>
      </c>
      <c r="P3934" t="s">
        <v>8292</v>
      </c>
      <c r="Q3934" s="9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8291</v>
      </c>
      <c r="O3935" t="s">
        <v>8291</v>
      </c>
      <c r="P3935" t="s">
        <v>8292</v>
      </c>
      <c r="Q3935" s="9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8291</v>
      </c>
      <c r="O3936" t="s">
        <v>8291</v>
      </c>
      <c r="P3936" t="s">
        <v>8292</v>
      </c>
      <c r="Q3936" s="9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8291</v>
      </c>
      <c r="O3937" t="s">
        <v>8291</v>
      </c>
      <c r="P3937" t="s">
        <v>8292</v>
      </c>
      <c r="Q3937" s="9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8291</v>
      </c>
      <c r="O3938" t="s">
        <v>8291</v>
      </c>
      <c r="P3938" t="s">
        <v>8292</v>
      </c>
      <c r="Q3938" s="9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8291</v>
      </c>
      <c r="O3939" t="s">
        <v>8291</v>
      </c>
      <c r="P3939" t="s">
        <v>8292</v>
      </c>
      <c r="Q3939" s="9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8291</v>
      </c>
      <c r="O3940" t="s">
        <v>8291</v>
      </c>
      <c r="P3940" t="s">
        <v>8292</v>
      </c>
      <c r="Q3940" s="9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8291</v>
      </c>
      <c r="O3941" t="s">
        <v>8291</v>
      </c>
      <c r="P3941" t="s">
        <v>8292</v>
      </c>
      <c r="Q3941" s="9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8291</v>
      </c>
      <c r="O3942" t="s">
        <v>8291</v>
      </c>
      <c r="P3942" t="s">
        <v>8292</v>
      </c>
      <c r="Q3942" s="9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8291</v>
      </c>
      <c r="O3943" t="s">
        <v>8291</v>
      </c>
      <c r="P3943" t="s">
        <v>8292</v>
      </c>
      <c r="Q3943" s="9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8291</v>
      </c>
      <c r="O3944" t="s">
        <v>8291</v>
      </c>
      <c r="P3944" t="s">
        <v>8292</v>
      </c>
      <c r="Q3944" s="9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8291</v>
      </c>
      <c r="O3945" t="s">
        <v>8291</v>
      </c>
      <c r="P3945" t="s">
        <v>8292</v>
      </c>
      <c r="Q3945" s="9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8291</v>
      </c>
      <c r="O3946" t="s">
        <v>8291</v>
      </c>
      <c r="P3946" t="s">
        <v>8292</v>
      </c>
      <c r="Q3946" s="9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8291</v>
      </c>
      <c r="O3947" t="s">
        <v>8291</v>
      </c>
      <c r="P3947" t="s">
        <v>8292</v>
      </c>
      <c r="Q3947" s="9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8291</v>
      </c>
      <c r="O3948" t="s">
        <v>8291</v>
      </c>
      <c r="P3948" t="s">
        <v>8292</v>
      </c>
      <c r="Q3948" s="9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8291</v>
      </c>
      <c r="O3949" t="s">
        <v>8291</v>
      </c>
      <c r="P3949" t="s">
        <v>8292</v>
      </c>
      <c r="Q3949" s="9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8291</v>
      </c>
      <c r="O3950" t="s">
        <v>8291</v>
      </c>
      <c r="P3950" t="s">
        <v>8292</v>
      </c>
      <c r="Q3950" s="9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8291</v>
      </c>
      <c r="O3951" t="s">
        <v>8291</v>
      </c>
      <c r="P3951" t="s">
        <v>8292</v>
      </c>
      <c r="Q3951" s="9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8291</v>
      </c>
      <c r="O3952" t="s">
        <v>8291</v>
      </c>
      <c r="P3952" t="s">
        <v>8292</v>
      </c>
      <c r="Q3952" s="9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8291</v>
      </c>
      <c r="O3953" t="s">
        <v>8291</v>
      </c>
      <c r="P3953" t="s">
        <v>8292</v>
      </c>
      <c r="Q3953" s="9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8291</v>
      </c>
      <c r="O3954" t="s">
        <v>8291</v>
      </c>
      <c r="P3954" t="s">
        <v>8292</v>
      </c>
      <c r="Q3954" s="9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8291</v>
      </c>
      <c r="O3955" t="s">
        <v>8291</v>
      </c>
      <c r="P3955" t="s">
        <v>8292</v>
      </c>
      <c r="Q3955" s="9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8291</v>
      </c>
      <c r="O3956" t="s">
        <v>8291</v>
      </c>
      <c r="P3956" t="s">
        <v>8292</v>
      </c>
      <c r="Q3956" s="9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8291</v>
      </c>
      <c r="O3957" t="s">
        <v>8291</v>
      </c>
      <c r="P3957" t="s">
        <v>8292</v>
      </c>
      <c r="Q3957" s="9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8291</v>
      </c>
      <c r="O3958" t="s">
        <v>8291</v>
      </c>
      <c r="P3958" t="s">
        <v>8292</v>
      </c>
      <c r="Q3958" s="9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8291</v>
      </c>
      <c r="O3959" t="s">
        <v>8291</v>
      </c>
      <c r="P3959" t="s">
        <v>8292</v>
      </c>
      <c r="Q3959" s="9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8291</v>
      </c>
      <c r="O3960" t="s">
        <v>8291</v>
      </c>
      <c r="P3960" t="s">
        <v>8292</v>
      </c>
      <c r="Q3960" s="9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8291</v>
      </c>
      <c r="O3961" t="s">
        <v>8291</v>
      </c>
      <c r="P3961" t="s">
        <v>8292</v>
      </c>
      <c r="Q3961" s="9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8291</v>
      </c>
      <c r="O3962" t="s">
        <v>8291</v>
      </c>
      <c r="P3962" t="s">
        <v>8292</v>
      </c>
      <c r="Q3962" s="9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8291</v>
      </c>
      <c r="O3963" t="s">
        <v>8291</v>
      </c>
      <c r="P3963" t="s">
        <v>8292</v>
      </c>
      <c r="Q3963" s="9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8291</v>
      </c>
      <c r="O3964" t="s">
        <v>8291</v>
      </c>
      <c r="P3964" t="s">
        <v>8292</v>
      </c>
      <c r="Q3964" s="9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8291</v>
      </c>
      <c r="O3965" t="s">
        <v>8291</v>
      </c>
      <c r="P3965" t="s">
        <v>8292</v>
      </c>
      <c r="Q3965" s="9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8291</v>
      </c>
      <c r="O3966" t="s">
        <v>8291</v>
      </c>
      <c r="P3966" t="s">
        <v>8292</v>
      </c>
      <c r="Q3966" s="9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8291</v>
      </c>
      <c r="O3967" t="s">
        <v>8291</v>
      </c>
      <c r="P3967" t="s">
        <v>8292</v>
      </c>
      <c r="Q3967" s="9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8291</v>
      </c>
      <c r="O3968" t="s">
        <v>8291</v>
      </c>
      <c r="P3968" t="s">
        <v>8292</v>
      </c>
      <c r="Q3968" s="9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8291</v>
      </c>
      <c r="O3969" t="s">
        <v>8291</v>
      </c>
      <c r="P3969" t="s">
        <v>8292</v>
      </c>
      <c r="Q3969" s="9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8291</v>
      </c>
      <c r="O3970" t="s">
        <v>8291</v>
      </c>
      <c r="P3970" t="s">
        <v>8292</v>
      </c>
      <c r="Q3970" s="9">
        <f t="shared" ref="Q3970:Q4033" si="124">(((J3970/60)/60)/24)+DATE(1970,1,1)</f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8291</v>
      </c>
      <c r="O3971" t="s">
        <v>8291</v>
      </c>
      <c r="P3971" t="s">
        <v>8292</v>
      </c>
      <c r="Q3971" s="9">
        <f t="shared" si="124"/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8291</v>
      </c>
      <c r="O3972" t="s">
        <v>8291</v>
      </c>
      <c r="P3972" t="s">
        <v>8292</v>
      </c>
      <c r="Q3972" s="9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8291</v>
      </c>
      <c r="O3973" t="s">
        <v>8291</v>
      </c>
      <c r="P3973" t="s">
        <v>8292</v>
      </c>
      <c r="Q3973" s="9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8291</v>
      </c>
      <c r="O3974" t="s">
        <v>8291</v>
      </c>
      <c r="P3974" t="s">
        <v>8292</v>
      </c>
      <c r="Q3974" s="9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8291</v>
      </c>
      <c r="O3975" t="s">
        <v>8291</v>
      </c>
      <c r="P3975" t="s">
        <v>8292</v>
      </c>
      <c r="Q3975" s="9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8291</v>
      </c>
      <c r="O3976" t="s">
        <v>8291</v>
      </c>
      <c r="P3976" t="s">
        <v>8292</v>
      </c>
      <c r="Q3976" s="9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8291</v>
      </c>
      <c r="O3977" t="s">
        <v>8291</v>
      </c>
      <c r="P3977" t="s">
        <v>8292</v>
      </c>
      <c r="Q3977" s="9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8291</v>
      </c>
      <c r="O3978" t="s">
        <v>8291</v>
      </c>
      <c r="P3978" t="s">
        <v>8292</v>
      </c>
      <c r="Q3978" s="9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8291</v>
      </c>
      <c r="O3979" t="s">
        <v>8291</v>
      </c>
      <c r="P3979" t="s">
        <v>8292</v>
      </c>
      <c r="Q3979" s="9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8291</v>
      </c>
      <c r="O3980" t="s">
        <v>8291</v>
      </c>
      <c r="P3980" t="s">
        <v>8292</v>
      </c>
      <c r="Q3980" s="9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8291</v>
      </c>
      <c r="O3981" t="s">
        <v>8291</v>
      </c>
      <c r="P3981" t="s">
        <v>8292</v>
      </c>
      <c r="Q3981" s="9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8291</v>
      </c>
      <c r="O3982" t="s">
        <v>8291</v>
      </c>
      <c r="P3982" t="s">
        <v>8292</v>
      </c>
      <c r="Q3982" s="9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8291</v>
      </c>
      <c r="O3983" t="s">
        <v>8291</v>
      </c>
      <c r="P3983" t="s">
        <v>8292</v>
      </c>
      <c r="Q3983" s="9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8291</v>
      </c>
      <c r="O3984" t="s">
        <v>8291</v>
      </c>
      <c r="P3984" t="s">
        <v>8292</v>
      </c>
      <c r="Q3984" s="9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8291</v>
      </c>
      <c r="O3985" t="s">
        <v>8291</v>
      </c>
      <c r="P3985" t="s">
        <v>8292</v>
      </c>
      <c r="Q3985" s="9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8291</v>
      </c>
      <c r="O3986" t="s">
        <v>8291</v>
      </c>
      <c r="P3986" t="s">
        <v>8292</v>
      </c>
      <c r="Q3986" s="9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8291</v>
      </c>
      <c r="O3987" t="s">
        <v>8291</v>
      </c>
      <c r="P3987" t="s">
        <v>8292</v>
      </c>
      <c r="Q3987" s="9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8291</v>
      </c>
      <c r="O3988" t="s">
        <v>8291</v>
      </c>
      <c r="P3988" t="s">
        <v>8292</v>
      </c>
      <c r="Q3988" s="9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8291</v>
      </c>
      <c r="O3989" t="s">
        <v>8291</v>
      </c>
      <c r="P3989" t="s">
        <v>8292</v>
      </c>
      <c r="Q3989" s="9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8291</v>
      </c>
      <c r="O3990" t="s">
        <v>8291</v>
      </c>
      <c r="P3990" t="s">
        <v>8292</v>
      </c>
      <c r="Q3990" s="9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8291</v>
      </c>
      <c r="O3991" t="s">
        <v>8291</v>
      </c>
      <c r="P3991" t="s">
        <v>8292</v>
      </c>
      <c r="Q3991" s="9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8291</v>
      </c>
      <c r="O3992" t="s">
        <v>8291</v>
      </c>
      <c r="P3992" t="s">
        <v>8292</v>
      </c>
      <c r="Q3992" s="9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8291</v>
      </c>
      <c r="O3993" t="s">
        <v>8291</v>
      </c>
      <c r="P3993" t="s">
        <v>8292</v>
      </c>
      <c r="Q3993" s="9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8291</v>
      </c>
      <c r="O3994" t="s">
        <v>8291</v>
      </c>
      <c r="P3994" t="s">
        <v>8292</v>
      </c>
      <c r="Q3994" s="9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8291</v>
      </c>
      <c r="O3995" t="s">
        <v>8291</v>
      </c>
      <c r="P3995" t="s">
        <v>8292</v>
      </c>
      <c r="Q3995" s="9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8291</v>
      </c>
      <c r="O3996" t="s">
        <v>8291</v>
      </c>
      <c r="P3996" t="s">
        <v>8292</v>
      </c>
      <c r="Q3996" s="9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8291</v>
      </c>
      <c r="O3997" t="s">
        <v>8291</v>
      </c>
      <c r="P3997" t="s">
        <v>8292</v>
      </c>
      <c r="Q3997" s="9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8291</v>
      </c>
      <c r="O3998" t="s">
        <v>8291</v>
      </c>
      <c r="P3998" t="s">
        <v>8292</v>
      </c>
      <c r="Q3998" s="9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8291</v>
      </c>
      <c r="O3999" t="s">
        <v>8291</v>
      </c>
      <c r="P3999" t="s">
        <v>8292</v>
      </c>
      <c r="Q3999" s="9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8291</v>
      </c>
      <c r="O4000" t="s">
        <v>8291</v>
      </c>
      <c r="P4000" t="s">
        <v>8292</v>
      </c>
      <c r="Q4000" s="9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8291</v>
      </c>
      <c r="O4001" t="s">
        <v>8291</v>
      </c>
      <c r="P4001" t="s">
        <v>8292</v>
      </c>
      <c r="Q4001" s="9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8291</v>
      </c>
      <c r="O4002" t="s">
        <v>8291</v>
      </c>
      <c r="P4002" t="s">
        <v>8292</v>
      </c>
      <c r="Q4002" s="9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8291</v>
      </c>
      <c r="O4003" t="s">
        <v>8291</v>
      </c>
      <c r="P4003" t="s">
        <v>8292</v>
      </c>
      <c r="Q4003" s="9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8291</v>
      </c>
      <c r="O4004" t="s">
        <v>8291</v>
      </c>
      <c r="P4004" t="s">
        <v>8292</v>
      </c>
      <c r="Q4004" s="9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8291</v>
      </c>
      <c r="O4005" t="s">
        <v>8291</v>
      </c>
      <c r="P4005" t="s">
        <v>8292</v>
      </c>
      <c r="Q4005" s="9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8291</v>
      </c>
      <c r="O4006" t="s">
        <v>8291</v>
      </c>
      <c r="P4006" t="s">
        <v>8292</v>
      </c>
      <c r="Q4006" s="9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8291</v>
      </c>
      <c r="O4007" t="s">
        <v>8291</v>
      </c>
      <c r="P4007" t="s">
        <v>8292</v>
      </c>
      <c r="Q4007" s="9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8291</v>
      </c>
      <c r="O4008" t="s">
        <v>8291</v>
      </c>
      <c r="P4008" t="s">
        <v>8292</v>
      </c>
      <c r="Q4008" s="9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8291</v>
      </c>
      <c r="O4009" t="s">
        <v>8291</v>
      </c>
      <c r="P4009" t="s">
        <v>8292</v>
      </c>
      <c r="Q4009" s="9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8291</v>
      </c>
      <c r="O4010" t="s">
        <v>8291</v>
      </c>
      <c r="P4010" t="s">
        <v>8292</v>
      </c>
      <c r="Q4010" s="9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8291</v>
      </c>
      <c r="O4011" t="s">
        <v>8291</v>
      </c>
      <c r="P4011" t="s">
        <v>8292</v>
      </c>
      <c r="Q4011" s="9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8291</v>
      </c>
      <c r="O4012" t="s">
        <v>8291</v>
      </c>
      <c r="P4012" t="s">
        <v>8292</v>
      </c>
      <c r="Q4012" s="9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8291</v>
      </c>
      <c r="O4013" t="s">
        <v>8291</v>
      </c>
      <c r="P4013" t="s">
        <v>8292</v>
      </c>
      <c r="Q4013" s="9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8291</v>
      </c>
      <c r="O4014" t="s">
        <v>8291</v>
      </c>
      <c r="P4014" t="s">
        <v>8292</v>
      </c>
      <c r="Q4014" s="9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8291</v>
      </c>
      <c r="O4015" t="s">
        <v>8291</v>
      </c>
      <c r="P4015" t="s">
        <v>8292</v>
      </c>
      <c r="Q4015" s="9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8291</v>
      </c>
      <c r="O4016" t="s">
        <v>8291</v>
      </c>
      <c r="P4016" t="s">
        <v>8292</v>
      </c>
      <c r="Q4016" s="9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8291</v>
      </c>
      <c r="O4017" t="s">
        <v>8291</v>
      </c>
      <c r="P4017" t="s">
        <v>8292</v>
      </c>
      <c r="Q4017" s="9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8291</v>
      </c>
      <c r="O4018" t="s">
        <v>8291</v>
      </c>
      <c r="P4018" t="s">
        <v>8292</v>
      </c>
      <c r="Q4018" s="9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8291</v>
      </c>
      <c r="O4019" t="s">
        <v>8291</v>
      </c>
      <c r="P4019" t="s">
        <v>8292</v>
      </c>
      <c r="Q4019" s="9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8291</v>
      </c>
      <c r="O4020" t="s">
        <v>8291</v>
      </c>
      <c r="P4020" t="s">
        <v>8292</v>
      </c>
      <c r="Q4020" s="9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8291</v>
      </c>
      <c r="O4021" t="s">
        <v>8291</v>
      </c>
      <c r="P4021" t="s">
        <v>8292</v>
      </c>
      <c r="Q4021" s="9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8291</v>
      </c>
      <c r="O4022" t="s">
        <v>8291</v>
      </c>
      <c r="P4022" t="s">
        <v>8292</v>
      </c>
      <c r="Q4022" s="9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8291</v>
      </c>
      <c r="O4023" t="s">
        <v>8291</v>
      </c>
      <c r="P4023" t="s">
        <v>8292</v>
      </c>
      <c r="Q4023" s="9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8291</v>
      </c>
      <c r="O4024" t="s">
        <v>8291</v>
      </c>
      <c r="P4024" t="s">
        <v>8292</v>
      </c>
      <c r="Q4024" s="9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8291</v>
      </c>
      <c r="O4025" t="s">
        <v>8291</v>
      </c>
      <c r="P4025" t="s">
        <v>8292</v>
      </c>
      <c r="Q4025" s="9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8291</v>
      </c>
      <c r="O4026" t="s">
        <v>8291</v>
      </c>
      <c r="P4026" t="s">
        <v>8292</v>
      </c>
      <c r="Q4026" s="9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8291</v>
      </c>
      <c r="O4027" t="s">
        <v>8291</v>
      </c>
      <c r="P4027" t="s">
        <v>8292</v>
      </c>
      <c r="Q4027" s="9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8291</v>
      </c>
      <c r="O4028" t="s">
        <v>8291</v>
      </c>
      <c r="P4028" t="s">
        <v>8292</v>
      </c>
      <c r="Q4028" s="9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8291</v>
      </c>
      <c r="O4029" t="s">
        <v>8291</v>
      </c>
      <c r="P4029" t="s">
        <v>8292</v>
      </c>
      <c r="Q4029" s="9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8291</v>
      </c>
      <c r="O4030" t="s">
        <v>8291</v>
      </c>
      <c r="P4030" t="s">
        <v>8292</v>
      </c>
      <c r="Q4030" s="9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8291</v>
      </c>
      <c r="O4031" t="s">
        <v>8291</v>
      </c>
      <c r="P4031" t="s">
        <v>8292</v>
      </c>
      <c r="Q4031" s="9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8291</v>
      </c>
      <c r="O4032" t="s">
        <v>8291</v>
      </c>
      <c r="P4032" t="s">
        <v>8292</v>
      </c>
      <c r="Q4032" s="9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8291</v>
      </c>
      <c r="O4033" t="s">
        <v>8291</v>
      </c>
      <c r="P4033" t="s">
        <v>8292</v>
      </c>
      <c r="Q4033" s="9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8291</v>
      </c>
      <c r="O4034" t="s">
        <v>8291</v>
      </c>
      <c r="P4034" t="s">
        <v>8292</v>
      </c>
      <c r="Q4034" s="9">
        <f t="shared" ref="Q4034:Q4097" si="126">(((J4034/60)/60)/24)+DATE(1970,1,1)</f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8291</v>
      </c>
      <c r="O4035" t="s">
        <v>8291</v>
      </c>
      <c r="P4035" t="s">
        <v>8292</v>
      </c>
      <c r="Q4035" s="9">
        <f t="shared" si="126"/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8291</v>
      </c>
      <c r="O4036" t="s">
        <v>8291</v>
      </c>
      <c r="P4036" t="s">
        <v>8292</v>
      </c>
      <c r="Q4036" s="9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8291</v>
      </c>
      <c r="O4037" t="s">
        <v>8291</v>
      </c>
      <c r="P4037" t="s">
        <v>8292</v>
      </c>
      <c r="Q4037" s="9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8291</v>
      </c>
      <c r="O4038" t="s">
        <v>8291</v>
      </c>
      <c r="P4038" t="s">
        <v>8292</v>
      </c>
      <c r="Q4038" s="9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8291</v>
      </c>
      <c r="O4039" t="s">
        <v>8291</v>
      </c>
      <c r="P4039" t="s">
        <v>8292</v>
      </c>
      <c r="Q4039" s="9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8291</v>
      </c>
      <c r="O4040" t="s">
        <v>8291</v>
      </c>
      <c r="P4040" t="s">
        <v>8292</v>
      </c>
      <c r="Q4040" s="9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8291</v>
      </c>
      <c r="O4041" t="s">
        <v>8291</v>
      </c>
      <c r="P4041" t="s">
        <v>8292</v>
      </c>
      <c r="Q4041" s="9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8291</v>
      </c>
      <c r="O4042" t="s">
        <v>8291</v>
      </c>
      <c r="P4042" t="s">
        <v>8292</v>
      </c>
      <c r="Q4042" s="9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8291</v>
      </c>
      <c r="O4043" t="s">
        <v>8291</v>
      </c>
      <c r="P4043" t="s">
        <v>8292</v>
      </c>
      <c r="Q4043" s="9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8291</v>
      </c>
      <c r="O4044" t="s">
        <v>8291</v>
      </c>
      <c r="P4044" t="s">
        <v>8292</v>
      </c>
      <c r="Q4044" s="9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8291</v>
      </c>
      <c r="O4045" t="s">
        <v>8291</v>
      </c>
      <c r="P4045" t="s">
        <v>8292</v>
      </c>
      <c r="Q4045" s="9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8291</v>
      </c>
      <c r="O4046" t="s">
        <v>8291</v>
      </c>
      <c r="P4046" t="s">
        <v>8292</v>
      </c>
      <c r="Q4046" s="9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8291</v>
      </c>
      <c r="O4047" t="s">
        <v>8291</v>
      </c>
      <c r="P4047" t="s">
        <v>8292</v>
      </c>
      <c r="Q4047" s="9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8291</v>
      </c>
      <c r="O4048" t="s">
        <v>8291</v>
      </c>
      <c r="P4048" t="s">
        <v>8292</v>
      </c>
      <c r="Q4048" s="9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8291</v>
      </c>
      <c r="O4049" t="s">
        <v>8291</v>
      </c>
      <c r="P4049" t="s">
        <v>8292</v>
      </c>
      <c r="Q4049" s="9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8291</v>
      </c>
      <c r="O4050" t="s">
        <v>8291</v>
      </c>
      <c r="P4050" t="s">
        <v>8292</v>
      </c>
      <c r="Q4050" s="9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8291</v>
      </c>
      <c r="O4051" t="s">
        <v>8291</v>
      </c>
      <c r="P4051" t="s">
        <v>8292</v>
      </c>
      <c r="Q4051" s="9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8291</v>
      </c>
      <c r="O4052" t="s">
        <v>8291</v>
      </c>
      <c r="P4052" t="s">
        <v>8292</v>
      </c>
      <c r="Q4052" s="9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8291</v>
      </c>
      <c r="O4053" t="s">
        <v>8291</v>
      </c>
      <c r="P4053" t="s">
        <v>8292</v>
      </c>
      <c r="Q4053" s="9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8291</v>
      </c>
      <c r="O4054" t="s">
        <v>8291</v>
      </c>
      <c r="P4054" t="s">
        <v>8292</v>
      </c>
      <c r="Q4054" s="9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8291</v>
      </c>
      <c r="O4055" t="s">
        <v>8291</v>
      </c>
      <c r="P4055" t="s">
        <v>8292</v>
      </c>
      <c r="Q4055" s="9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8291</v>
      </c>
      <c r="O4056" t="s">
        <v>8291</v>
      </c>
      <c r="P4056" t="s">
        <v>8292</v>
      </c>
      <c r="Q4056" s="9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8291</v>
      </c>
      <c r="O4057" t="s">
        <v>8291</v>
      </c>
      <c r="P4057" t="s">
        <v>8292</v>
      </c>
      <c r="Q4057" s="9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8291</v>
      </c>
      <c r="O4058" t="s">
        <v>8291</v>
      </c>
      <c r="P4058" t="s">
        <v>8292</v>
      </c>
      <c r="Q4058" s="9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8291</v>
      </c>
      <c r="O4059" t="s">
        <v>8291</v>
      </c>
      <c r="P4059" t="s">
        <v>8292</v>
      </c>
      <c r="Q4059" s="9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8291</v>
      </c>
      <c r="O4060" t="s">
        <v>8291</v>
      </c>
      <c r="P4060" t="s">
        <v>8292</v>
      </c>
      <c r="Q4060" s="9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8291</v>
      </c>
      <c r="O4061" t="s">
        <v>8291</v>
      </c>
      <c r="P4061" t="s">
        <v>8292</v>
      </c>
      <c r="Q4061" s="9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8291</v>
      </c>
      <c r="O4062" t="s">
        <v>8291</v>
      </c>
      <c r="P4062" t="s">
        <v>8292</v>
      </c>
      <c r="Q4062" s="9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8291</v>
      </c>
      <c r="O4063" t="s">
        <v>8291</v>
      </c>
      <c r="P4063" t="s">
        <v>8292</v>
      </c>
      <c r="Q4063" s="9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8291</v>
      </c>
      <c r="O4064" t="s">
        <v>8291</v>
      </c>
      <c r="P4064" t="s">
        <v>8292</v>
      </c>
      <c r="Q4064" s="9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8291</v>
      </c>
      <c r="O4065" t="s">
        <v>8291</v>
      </c>
      <c r="P4065" t="s">
        <v>8292</v>
      </c>
      <c r="Q4065" s="9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8291</v>
      </c>
      <c r="O4066" t="s">
        <v>8291</v>
      </c>
      <c r="P4066" t="s">
        <v>8292</v>
      </c>
      <c r="Q4066" s="9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8291</v>
      </c>
      <c r="O4067" t="s">
        <v>8291</v>
      </c>
      <c r="P4067" t="s">
        <v>8292</v>
      </c>
      <c r="Q4067" s="9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8291</v>
      </c>
      <c r="O4068" t="s">
        <v>8291</v>
      </c>
      <c r="P4068" t="s">
        <v>8292</v>
      </c>
      <c r="Q4068" s="9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8291</v>
      </c>
      <c r="O4069" t="s">
        <v>8291</v>
      </c>
      <c r="P4069" t="s">
        <v>8292</v>
      </c>
      <c r="Q4069" s="9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8291</v>
      </c>
      <c r="O4070" t="s">
        <v>8291</v>
      </c>
      <c r="P4070" t="s">
        <v>8292</v>
      </c>
      <c r="Q4070" s="9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8291</v>
      </c>
      <c r="O4071" t="s">
        <v>8291</v>
      </c>
      <c r="P4071" t="s">
        <v>8292</v>
      </c>
      <c r="Q4071" s="9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8291</v>
      </c>
      <c r="O4072" t="s">
        <v>8291</v>
      </c>
      <c r="P4072" t="s">
        <v>8292</v>
      </c>
      <c r="Q4072" s="9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8291</v>
      </c>
      <c r="O4073" t="s">
        <v>8291</v>
      </c>
      <c r="P4073" t="s">
        <v>8292</v>
      </c>
      <c r="Q4073" s="9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8291</v>
      </c>
      <c r="O4074" t="s">
        <v>8291</v>
      </c>
      <c r="P4074" t="s">
        <v>8292</v>
      </c>
      <c r="Q4074" s="9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8291</v>
      </c>
      <c r="O4075" t="s">
        <v>8291</v>
      </c>
      <c r="P4075" t="s">
        <v>8292</v>
      </c>
      <c r="Q4075" s="9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8291</v>
      </c>
      <c r="O4076" t="s">
        <v>8291</v>
      </c>
      <c r="P4076" t="s">
        <v>8292</v>
      </c>
      <c r="Q4076" s="9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8291</v>
      </c>
      <c r="O4077" t="s">
        <v>8291</v>
      </c>
      <c r="P4077" t="s">
        <v>8292</v>
      </c>
      <c r="Q4077" s="9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8291</v>
      </c>
      <c r="O4078" t="s">
        <v>8291</v>
      </c>
      <c r="P4078" t="s">
        <v>8292</v>
      </c>
      <c r="Q4078" s="9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8291</v>
      </c>
      <c r="O4079" t="s">
        <v>8291</v>
      </c>
      <c r="P4079" t="s">
        <v>8292</v>
      </c>
      <c r="Q4079" s="9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8291</v>
      </c>
      <c r="O4080" t="s">
        <v>8291</v>
      </c>
      <c r="P4080" t="s">
        <v>8292</v>
      </c>
      <c r="Q4080" s="9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8291</v>
      </c>
      <c r="O4081" t="s">
        <v>8291</v>
      </c>
      <c r="P4081" t="s">
        <v>8292</v>
      </c>
      <c r="Q4081" s="9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8291</v>
      </c>
      <c r="O4082" t="s">
        <v>8291</v>
      </c>
      <c r="P4082" t="s">
        <v>8292</v>
      </c>
      <c r="Q4082" s="9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8291</v>
      </c>
      <c r="O4083" t="s">
        <v>8291</v>
      </c>
      <c r="P4083" t="s">
        <v>8292</v>
      </c>
      <c r="Q4083" s="9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8291</v>
      </c>
      <c r="O4084" t="s">
        <v>8291</v>
      </c>
      <c r="P4084" t="s">
        <v>8292</v>
      </c>
      <c r="Q4084" s="9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8291</v>
      </c>
      <c r="O4085" t="s">
        <v>8291</v>
      </c>
      <c r="P4085" t="s">
        <v>8292</v>
      </c>
      <c r="Q4085" s="9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8291</v>
      </c>
      <c r="O4086" t="s">
        <v>8291</v>
      </c>
      <c r="P4086" t="s">
        <v>8292</v>
      </c>
      <c r="Q4086" s="9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8291</v>
      </c>
      <c r="O4087" t="s">
        <v>8291</v>
      </c>
      <c r="P4087" t="s">
        <v>8292</v>
      </c>
      <c r="Q4087" s="9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8291</v>
      </c>
      <c r="O4088" t="s">
        <v>8291</v>
      </c>
      <c r="P4088" t="s">
        <v>8292</v>
      </c>
      <c r="Q4088" s="9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8291</v>
      </c>
      <c r="O4089" t="s">
        <v>8291</v>
      </c>
      <c r="P4089" t="s">
        <v>8292</v>
      </c>
      <c r="Q4089" s="9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8291</v>
      </c>
      <c r="O4090" t="s">
        <v>8291</v>
      </c>
      <c r="P4090" t="s">
        <v>8292</v>
      </c>
      <c r="Q4090" s="9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8291</v>
      </c>
      <c r="O4091" t="s">
        <v>8291</v>
      </c>
      <c r="P4091" t="s">
        <v>8292</v>
      </c>
      <c r="Q4091" s="9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8291</v>
      </c>
      <c r="O4092" t="s">
        <v>8291</v>
      </c>
      <c r="P4092" t="s">
        <v>8292</v>
      </c>
      <c r="Q4092" s="9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8291</v>
      </c>
      <c r="O4093" t="s">
        <v>8291</v>
      </c>
      <c r="P4093" t="s">
        <v>8292</v>
      </c>
      <c r="Q4093" s="9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8291</v>
      </c>
      <c r="O4094" t="s">
        <v>8291</v>
      </c>
      <c r="P4094" t="s">
        <v>8292</v>
      </c>
      <c r="Q4094" s="9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8291</v>
      </c>
      <c r="O4095" t="s">
        <v>8291</v>
      </c>
      <c r="P4095" t="s">
        <v>8292</v>
      </c>
      <c r="Q4095" s="9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8291</v>
      </c>
      <c r="O4096" t="s">
        <v>8291</v>
      </c>
      <c r="P4096" t="s">
        <v>8292</v>
      </c>
      <c r="Q4096" s="9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8291</v>
      </c>
      <c r="O4097" t="s">
        <v>8291</v>
      </c>
      <c r="P4097" t="s">
        <v>8292</v>
      </c>
      <c r="Q4097" s="9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8291</v>
      </c>
      <c r="O4098" t="s">
        <v>8291</v>
      </c>
      <c r="P4098" t="s">
        <v>8292</v>
      </c>
      <c r="Q4098" s="9">
        <f t="shared" ref="Q4098:Q4115" si="128">(((J4098/60)/60)/24)+DATE(1970,1,1)</f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8291</v>
      </c>
      <c r="O4099" t="s">
        <v>8291</v>
      </c>
      <c r="P4099" t="s">
        <v>8292</v>
      </c>
      <c r="Q4099" s="9">
        <f t="shared" si="128"/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8291</v>
      </c>
      <c r="O4100" t="s">
        <v>8291</v>
      </c>
      <c r="P4100" t="s">
        <v>8292</v>
      </c>
      <c r="Q4100" s="9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8291</v>
      </c>
      <c r="O4101" t="s">
        <v>8291</v>
      </c>
      <c r="P4101" t="s">
        <v>8292</v>
      </c>
      <c r="Q4101" s="9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8291</v>
      </c>
      <c r="O4102" t="s">
        <v>8291</v>
      </c>
      <c r="P4102" t="s">
        <v>8292</v>
      </c>
      <c r="Q4102" s="9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8291</v>
      </c>
      <c r="O4103" t="s">
        <v>8291</v>
      </c>
      <c r="P4103" t="s">
        <v>8292</v>
      </c>
      <c r="Q4103" s="9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8291</v>
      </c>
      <c r="O4104" t="s">
        <v>8291</v>
      </c>
      <c r="P4104" t="s">
        <v>8292</v>
      </c>
      <c r="Q4104" s="9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8291</v>
      </c>
      <c r="O4105" t="s">
        <v>8291</v>
      </c>
      <c r="P4105" t="s">
        <v>8292</v>
      </c>
      <c r="Q4105" s="9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8291</v>
      </c>
      <c r="O4106" t="s">
        <v>8291</v>
      </c>
      <c r="P4106" t="s">
        <v>8292</v>
      </c>
      <c r="Q4106" s="9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8291</v>
      </c>
      <c r="O4107" t="s">
        <v>8291</v>
      </c>
      <c r="P4107" t="s">
        <v>8292</v>
      </c>
      <c r="Q4107" s="9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8291</v>
      </c>
      <c r="O4108" t="s">
        <v>8291</v>
      </c>
      <c r="P4108" t="s">
        <v>8292</v>
      </c>
      <c r="Q4108" s="9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8291</v>
      </c>
      <c r="O4109" t="s">
        <v>8291</v>
      </c>
      <c r="P4109" t="s">
        <v>8292</v>
      </c>
      <c r="Q4109" s="9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8291</v>
      </c>
      <c r="O4110" t="s">
        <v>8291</v>
      </c>
      <c r="P4110" t="s">
        <v>8292</v>
      </c>
      <c r="Q4110" s="9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8291</v>
      </c>
      <c r="O4111" t="s">
        <v>8291</v>
      </c>
      <c r="P4111" t="s">
        <v>8292</v>
      </c>
      <c r="Q4111" s="9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8291</v>
      </c>
      <c r="O4112" t="s">
        <v>8291</v>
      </c>
      <c r="P4112" t="s">
        <v>8292</v>
      </c>
      <c r="Q4112" s="9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8291</v>
      </c>
      <c r="O4113" t="s">
        <v>8291</v>
      </c>
      <c r="P4113" t="s">
        <v>8292</v>
      </c>
      <c r="Q4113" s="9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8291</v>
      </c>
      <c r="O4114" t="s">
        <v>8291</v>
      </c>
      <c r="P4114" t="s">
        <v>8292</v>
      </c>
      <c r="Q4114" s="9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8291</v>
      </c>
      <c r="O4115" t="s">
        <v>8291</v>
      </c>
      <c r="P4115" t="s">
        <v>8292</v>
      </c>
      <c r="Q4115" s="9">
        <f t="shared" si="128"/>
        <v>42358.573182870372</v>
      </c>
      <c r="R4115">
        <f t="shared" si="129"/>
        <v>2015</v>
      </c>
    </row>
  </sheetData>
  <conditionalFormatting sqref="F1:F1048576">
    <cfRule type="cellIs" dxfId="5" priority="3" operator="equal">
      <formula>"successful"</formula>
    </cfRule>
    <cfRule type="cellIs" dxfId="4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0C7B-6782-4908-9379-FDF2296566A2}">
  <dimension ref="A1:E18"/>
  <sheetViews>
    <sheetView workbookViewId="0">
      <selection activeCell="H24" sqref="H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8334</v>
      </c>
      <c r="B1" t="s">
        <v>8291</v>
      </c>
    </row>
    <row r="2" spans="1:5" x14ac:dyDescent="0.25">
      <c r="A2" s="10" t="s">
        <v>8265</v>
      </c>
      <c r="B2" t="s">
        <v>8270</v>
      </c>
    </row>
    <row r="4" spans="1:5" x14ac:dyDescent="0.25">
      <c r="A4" s="10" t="s">
        <v>8269</v>
      </c>
      <c r="B4" s="10" t="s">
        <v>8267</v>
      </c>
    </row>
    <row r="5" spans="1:5" x14ac:dyDescent="0.25">
      <c r="A5" s="10" t="s">
        <v>8271</v>
      </c>
      <c r="B5" s="11" t="s">
        <v>8218</v>
      </c>
      <c r="C5" s="11" t="s">
        <v>8220</v>
      </c>
      <c r="D5" s="11" t="s">
        <v>8219</v>
      </c>
      <c r="E5" s="11" t="s">
        <v>8268</v>
      </c>
    </row>
    <row r="6" spans="1:5" x14ac:dyDescent="0.25">
      <c r="A6" s="13" t="s">
        <v>8278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8279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8280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8281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8272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8282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8273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8274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8275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8276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8277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8283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8268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FA5C-D581-4AF1-B604-082210FF5251}">
  <dimension ref="A1:H4115"/>
  <sheetViews>
    <sheetView topLeftCell="A4" workbookViewId="0">
      <selection activeCell="I25" sqref="I25"/>
    </sheetView>
  </sheetViews>
  <sheetFormatPr defaultRowHeight="15" x14ac:dyDescent="0.25"/>
  <cols>
    <col min="1" max="1" width="14.85546875" customWidth="1"/>
    <col min="2" max="2" width="18.28515625" customWidth="1"/>
    <col min="3" max="3" width="16.28515625" customWidth="1"/>
    <col min="4" max="4" width="18.140625" customWidth="1"/>
    <col min="5" max="5" width="16.7109375" customWidth="1"/>
    <col min="6" max="6" width="20.140625" style="18" customWidth="1"/>
    <col min="7" max="7" width="18.7109375" style="18" customWidth="1"/>
    <col min="8" max="8" width="19.85546875" style="16" customWidth="1"/>
  </cols>
  <sheetData>
    <row r="1" spans="1:8" x14ac:dyDescent="0.25">
      <c r="A1" s="1" t="s">
        <v>8336</v>
      </c>
      <c r="B1" s="14" t="s">
        <v>8337</v>
      </c>
      <c r="C1" s="14" t="s">
        <v>8338</v>
      </c>
      <c r="D1" s="14" t="s">
        <v>8339</v>
      </c>
      <c r="E1" s="14" t="s">
        <v>8340</v>
      </c>
      <c r="F1" s="17" t="s">
        <v>8341</v>
      </c>
      <c r="G1" s="17" t="s">
        <v>8342</v>
      </c>
      <c r="H1" s="15" t="s">
        <v>8343</v>
      </c>
    </row>
    <row r="2" spans="1:8" x14ac:dyDescent="0.25">
      <c r="A2" s="8" t="s">
        <v>8344</v>
      </c>
      <c r="B2">
        <f>COUNTIFS(Kickstarter!$D:$D,"&lt;1000",Kickstarter!$F:$F,"successful",Kickstarter!$P:$P,"plays")</f>
        <v>141</v>
      </c>
      <c r="C2">
        <f>COUNTIFS(Kickstarter!$D:$D,"&lt;1000",Kickstarter!$F:$F,"failed",Kickstarter!$P:$P,"plays")</f>
        <v>45</v>
      </c>
      <c r="D2">
        <f>COUNTIFS(Kickstarter!$D:$D,"&lt;1000",Kickstarter!$F:$F,"canceled",Kickstarter!$P:$P,"plays")</f>
        <v>0</v>
      </c>
      <c r="E2">
        <f>SUM(B2:D2)</f>
        <v>186</v>
      </c>
      <c r="F2" s="18">
        <f>(B2/E2)</f>
        <v>0.75806451612903225</v>
      </c>
      <c r="G2" s="18">
        <f>(C2/E2)</f>
        <v>0.24193548387096775</v>
      </c>
      <c r="H2" s="16">
        <f>D2/E2</f>
        <v>0</v>
      </c>
    </row>
    <row r="3" spans="1:8" x14ac:dyDescent="0.25">
      <c r="A3" s="8" t="s">
        <v>8345</v>
      </c>
      <c r="B3">
        <f>COUNTIFS(Kickstarter!$D:$D,"&gt;=1000",Kickstarter!$F:$F,"successful",Kickstarter!$D:$D,"&lt;=4999",Kickstarter!$P:$P,"plays")</f>
        <v>388</v>
      </c>
      <c r="C3">
        <f>COUNTIFS(Kickstarter!$D:$D,"&gt;=1000",Kickstarter!$F:$F,"failed",Kickstarter!$D:$D,"&lt;=4999",Kickstarter!$P:$P,"plays")</f>
        <v>146</v>
      </c>
      <c r="D3">
        <f>COUNTIFS(Kickstarter!$D:$D,"&gt;=1000",Kickstarter!$F:$F,"canceled",Kickstarter!$D:$D,"&lt;=4999",Kickstarter!$P:$P,"plays")</f>
        <v>0</v>
      </c>
      <c r="E3">
        <f>SUM(B3:D3)</f>
        <v>534</v>
      </c>
      <c r="F3" s="18">
        <f t="shared" ref="F3:F13" si="0">(B3/E3)</f>
        <v>0.72659176029962547</v>
      </c>
      <c r="G3" s="18">
        <f t="shared" ref="G3:G13" si="1">(C3/E3)</f>
        <v>0.27340823970037453</v>
      </c>
      <c r="H3" s="16">
        <f t="shared" ref="H3:H13" si="2">D3/E3</f>
        <v>0</v>
      </c>
    </row>
    <row r="4" spans="1:8" x14ac:dyDescent="0.25">
      <c r="A4" s="8" t="s">
        <v>8346</v>
      </c>
      <c r="B4">
        <f>COUNTIFS(Kickstarter!$D:$D,"&gt;=5000",Kickstarter!$F:$F,"successful",Kickstarter!$D:$D,"&lt;=9999",Kickstarter!$P:$P,"plays")</f>
        <v>93</v>
      </c>
      <c r="C4">
        <f>COUNTIFS(Kickstarter!$D:$D,"&gt;=5000",Kickstarter!$F:$F,"failed",Kickstarter!$D:$D,"&lt;=9999",Kickstarter!$P:$P,"plays")</f>
        <v>76</v>
      </c>
      <c r="D4">
        <f>COUNTIFS(Kickstarter!$D:$D,"&gt;=5000",Kickstarter!$F:$F,"canceled",Kickstarter!$D:$D,"&lt;=9999",Kickstarter!$P:$P,"plays")</f>
        <v>0</v>
      </c>
      <c r="E4">
        <f t="shared" ref="E4:E13" si="3">SUM(B4:D4)</f>
        <v>169</v>
      </c>
      <c r="F4" s="18">
        <f t="shared" si="0"/>
        <v>0.55029585798816572</v>
      </c>
      <c r="G4" s="18">
        <f t="shared" si="1"/>
        <v>0.44970414201183434</v>
      </c>
      <c r="H4" s="16">
        <f t="shared" si="2"/>
        <v>0</v>
      </c>
    </row>
    <row r="5" spans="1:8" x14ac:dyDescent="0.25">
      <c r="A5" s="8" t="s">
        <v>8347</v>
      </c>
      <c r="B5">
        <f>COUNTIFS(Kickstarter!$D:$D,"&gt;=10000",Kickstarter!$F:$F,"successful",Kickstarter!$D:$D,"&lt;=14999",Kickstarter!$P:$P,"plays")</f>
        <v>39</v>
      </c>
      <c r="C5">
        <f>COUNTIFS(Kickstarter!$D:$D,"&gt;=10000",Kickstarter!$F:$F,"failed",Kickstarter!$D:$D,"&lt;=14999",Kickstarter!$P:$P,"plays")</f>
        <v>33</v>
      </c>
      <c r="D5">
        <f>COUNTIFS(Kickstarter!$D:$D,"&gt;=10000",Kickstarter!$F:$F,"canceled",Kickstarter!$D:$D,"&lt;=14999",Kickstarter!$P:$P,"plays")</f>
        <v>0</v>
      </c>
      <c r="E5">
        <f t="shared" si="3"/>
        <v>72</v>
      </c>
      <c r="F5" s="18">
        <f t="shared" si="0"/>
        <v>0.54166666666666663</v>
      </c>
      <c r="G5" s="18">
        <f t="shared" si="1"/>
        <v>0.45833333333333331</v>
      </c>
      <c r="H5" s="16">
        <f t="shared" si="2"/>
        <v>0</v>
      </c>
    </row>
    <row r="6" spans="1:8" x14ac:dyDescent="0.25">
      <c r="A6" s="8" t="s">
        <v>8348</v>
      </c>
      <c r="B6">
        <f>COUNTIFS(Kickstarter!$D:$D,"&gt;=15000",Kickstarter!$F:$F,"successful",Kickstarter!$D:$D,"&lt;=19999",Kickstarter!$P:$P,"plays")</f>
        <v>12</v>
      </c>
      <c r="C6">
        <f>COUNTIFS(Kickstarter!$D:$D,"&gt;=15000",Kickstarter!$F:$F,"failed",Kickstarter!$D:$D,"&lt;=19999",Kickstarter!$P:$P,"plays")</f>
        <v>12</v>
      </c>
      <c r="D6">
        <f>COUNTIFS(Kickstarter!$D:$D,"&gt;=15000",Kickstarter!$F:$F,"canceled",Kickstarter!$D:$D,"&lt;=19999",Kickstarter!$P:$P,"plays")</f>
        <v>0</v>
      </c>
      <c r="E6">
        <f t="shared" si="3"/>
        <v>24</v>
      </c>
      <c r="F6" s="18">
        <f t="shared" si="0"/>
        <v>0.5</v>
      </c>
      <c r="G6" s="18">
        <f t="shared" si="1"/>
        <v>0.5</v>
      </c>
      <c r="H6" s="16">
        <f t="shared" si="2"/>
        <v>0</v>
      </c>
    </row>
    <row r="7" spans="1:8" x14ac:dyDescent="0.25">
      <c r="A7" s="8" t="s">
        <v>8349</v>
      </c>
      <c r="B7">
        <f>COUNTIFS(Kickstarter!$D:$D,"&gt;=20000",Kickstarter!$F:$F,"successful",Kickstarter!$D:$D,"&lt;=24999",Kickstarter!$P:$P,"plays")</f>
        <v>9</v>
      </c>
      <c r="C7">
        <f>COUNTIFS(Kickstarter!$D:$D,"&gt;=20000",Kickstarter!$F:$F,"failed",Kickstarter!$D:$D,"&lt;=24999",Kickstarter!$P:$P,"plays")</f>
        <v>11</v>
      </c>
      <c r="D7">
        <f>COUNTIFS(Kickstarter!$D:$D,"&gt;=20000",Kickstarter!$F:$F,"canceled",Kickstarter!$D:$D,"&lt;=24999",Kickstarter!$P:$P,"plays")</f>
        <v>0</v>
      </c>
      <c r="E7">
        <f t="shared" si="3"/>
        <v>20</v>
      </c>
      <c r="F7" s="18">
        <f t="shared" si="0"/>
        <v>0.45</v>
      </c>
      <c r="G7" s="18">
        <f t="shared" si="1"/>
        <v>0.55000000000000004</v>
      </c>
      <c r="H7" s="16">
        <f t="shared" si="2"/>
        <v>0</v>
      </c>
    </row>
    <row r="8" spans="1:8" x14ac:dyDescent="0.25">
      <c r="A8" s="8" t="s">
        <v>8350</v>
      </c>
      <c r="B8">
        <f>COUNTIFS(Kickstarter!$D:$D,"&gt;=25000",Kickstarter!$F:$F,"successful",Kickstarter!$D:$D,"&lt;=29999",Kickstarter!$P:$P,"plays")</f>
        <v>1</v>
      </c>
      <c r="C8">
        <f>COUNTIFS(Kickstarter!$D:$D,"&gt;=25000",Kickstarter!$F:$F,"failed",Kickstarter!$D:$D,"&lt;=29999",Kickstarter!$P:$P,"plays")</f>
        <v>4</v>
      </c>
      <c r="D8">
        <f>COUNTIFS(Kickstarter!$D:$D,"&gt;=25000",Kickstarter!$F:$F,"canceled",Kickstarter!$D:$D,"&lt;=29999",Kickstarter!$P:$P,"plays")</f>
        <v>0</v>
      </c>
      <c r="E8">
        <f t="shared" si="3"/>
        <v>5</v>
      </c>
      <c r="F8" s="18">
        <f t="shared" si="0"/>
        <v>0.2</v>
      </c>
      <c r="G8" s="18">
        <f t="shared" si="1"/>
        <v>0.8</v>
      </c>
      <c r="H8" s="16">
        <f t="shared" si="2"/>
        <v>0</v>
      </c>
    </row>
    <row r="9" spans="1:8" x14ac:dyDescent="0.25">
      <c r="A9" s="8" t="s">
        <v>8351</v>
      </c>
      <c r="B9">
        <f>COUNTIFS(Kickstarter!$D:$D,"&gt;=30000",Kickstarter!$F:$F,"successful",Kickstarter!$D:$D,"&lt;=34999",Kickstarter!$P:$P,"plays")</f>
        <v>3</v>
      </c>
      <c r="C9">
        <f>COUNTIFS(Kickstarter!$D:$D,"&gt;=30000",Kickstarter!$F:$F,"failed",Kickstarter!$D:$D,"&lt;=34999",Kickstarter!$P:$P,"plays")</f>
        <v>8</v>
      </c>
      <c r="D9">
        <f>COUNTIFS(Kickstarter!$D:$D,"&gt;=30000",Kickstarter!$F:$F,"canceled",Kickstarter!$D:$D,"&lt;=34999",Kickstarter!$P:$P,"plays")</f>
        <v>0</v>
      </c>
      <c r="E9">
        <f t="shared" si="3"/>
        <v>11</v>
      </c>
      <c r="F9" s="18">
        <f t="shared" si="0"/>
        <v>0.27272727272727271</v>
      </c>
      <c r="G9" s="18">
        <f t="shared" si="1"/>
        <v>0.72727272727272729</v>
      </c>
      <c r="H9" s="16">
        <f t="shared" si="2"/>
        <v>0</v>
      </c>
    </row>
    <row r="10" spans="1:8" x14ac:dyDescent="0.25">
      <c r="A10" s="8" t="s">
        <v>8352</v>
      </c>
      <c r="B10">
        <f>COUNTIFS(Kickstarter!$D:$D,"&gt;=35000",Kickstarter!$F:$F,"successful",Kickstarter!$D:$D,"&lt;=39999",Kickstarter!$P:$P,"plays")</f>
        <v>4</v>
      </c>
      <c r="C10">
        <f>COUNTIFS(Kickstarter!$D:$D,"&gt;=35000",Kickstarter!$F:$F,"failed",Kickstarter!$D:$D,"&lt;=39999",Kickstarter!$P:$P,"plays")</f>
        <v>2</v>
      </c>
      <c r="D10">
        <f>COUNTIFS(Kickstarter!$D:$D,"&gt;=35000",Kickstarter!$F:$F,"canceled",Kickstarter!$D:$D,"&lt;=39999",Kickstarter!$P:$P,"plays")</f>
        <v>0</v>
      </c>
      <c r="E10">
        <f t="shared" si="3"/>
        <v>6</v>
      </c>
      <c r="F10" s="18">
        <f t="shared" si="0"/>
        <v>0.66666666666666663</v>
      </c>
      <c r="G10" s="18">
        <f t="shared" si="1"/>
        <v>0.33333333333333331</v>
      </c>
      <c r="H10" s="16">
        <f t="shared" si="2"/>
        <v>0</v>
      </c>
    </row>
    <row r="11" spans="1:8" x14ac:dyDescent="0.25">
      <c r="A11" s="8" t="s">
        <v>8353</v>
      </c>
      <c r="B11">
        <f>COUNTIFS(Kickstarter!$D:$D,"&gt;=40000",Kickstarter!$F:$F,"successful",Kickstarter!$D:$D,"&lt;=44999",Kickstarter!$P:$P,"plays")</f>
        <v>2</v>
      </c>
      <c r="C11">
        <f>COUNTIFS(Kickstarter!$D:$D,"&gt;=40000",Kickstarter!$F:$F,"failed",Kickstarter!$D:$D,"&lt;=44999",Kickstarter!$P:$P,"plays")</f>
        <v>1</v>
      </c>
      <c r="D11">
        <f>COUNTIFS(Kickstarter!$D:$D,"&gt;=40000",Kickstarter!$F:$F,"canceled",Kickstarter!$D:$D,"&lt;=44999",Kickstarter!$P:$P,"plays")</f>
        <v>0</v>
      </c>
      <c r="E11">
        <f t="shared" si="3"/>
        <v>3</v>
      </c>
      <c r="F11" s="18">
        <f t="shared" si="0"/>
        <v>0.66666666666666663</v>
      </c>
      <c r="G11" s="18">
        <f t="shared" si="1"/>
        <v>0.33333333333333331</v>
      </c>
      <c r="H11" s="16">
        <f t="shared" si="2"/>
        <v>0</v>
      </c>
    </row>
    <row r="12" spans="1:8" x14ac:dyDescent="0.25">
      <c r="A12" s="8" t="s">
        <v>8354</v>
      </c>
      <c r="B12">
        <f>COUNTIFS(Kickstarter!$D:$D,"&gt;=45000",Kickstarter!$F:$F,"successful",Kickstarter!$D:$D,"&lt;=49999",Kickstarter!$P:$P,"plays")</f>
        <v>0</v>
      </c>
      <c r="C12">
        <f>COUNTIFS(Kickstarter!$D:$D,"&gt;=45000",Kickstarter!$F:$F,"failed",Kickstarter!$D:$D,"&lt;=49999",Kickstarter!$P:$P,"plays")</f>
        <v>1</v>
      </c>
      <c r="D12">
        <f>COUNTIFS(Kickstarter!$D:$D,"&gt;=45000",Kickstarter!$F:$F,"canceled",Kickstarter!$D:$D,"&lt;=49999",Kickstarter!$P:$P,"plays")</f>
        <v>0</v>
      </c>
      <c r="E12">
        <f t="shared" si="3"/>
        <v>1</v>
      </c>
      <c r="F12" s="18">
        <f t="shared" si="0"/>
        <v>0</v>
      </c>
      <c r="G12" s="18">
        <f t="shared" si="1"/>
        <v>1</v>
      </c>
      <c r="H12" s="16">
        <f t="shared" si="2"/>
        <v>0</v>
      </c>
    </row>
    <row r="13" spans="1:8" x14ac:dyDescent="0.25">
      <c r="A13" s="8" t="s">
        <v>8355</v>
      </c>
      <c r="B13">
        <f>COUNTIFS(Kickstarter!$D:$D,"&gt;=50000",Kickstarter!$F:$F,"successful",Kickstarter!$P:$P,"plays")</f>
        <v>2</v>
      </c>
      <c r="C13">
        <f>COUNTIFS(Kickstarter!$D:$D,"&gt;=50000",Kickstarter!$F:$F,"failed",Kickstarter!$P:$P,"plays")</f>
        <v>14</v>
      </c>
      <c r="D13">
        <f>COUNTIFS(Kickstarter!$D:$D,"&gt;=50000",Kickstarter!$F:$F,"canceled",Kickstarter!$P:$P,"plays")</f>
        <v>0</v>
      </c>
      <c r="E13">
        <f t="shared" si="3"/>
        <v>16</v>
      </c>
      <c r="F13" s="18">
        <f t="shared" si="0"/>
        <v>0.125</v>
      </c>
      <c r="G13" s="18">
        <f t="shared" si="1"/>
        <v>0.875</v>
      </c>
      <c r="H13" s="16">
        <f t="shared" si="2"/>
        <v>0</v>
      </c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ASEM</cp:lastModifiedBy>
  <dcterms:created xsi:type="dcterms:W3CDTF">2017-04-20T15:17:24Z</dcterms:created>
  <dcterms:modified xsi:type="dcterms:W3CDTF">2022-02-27T22:24:57Z</dcterms:modified>
</cp:coreProperties>
</file>