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227"/>
  </bookViews>
  <sheets>
    <sheet name="Feuille1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N37" i="1" l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F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X38" i="1"/>
  <c r="Y38" i="1"/>
  <c r="Z38" i="1"/>
  <c r="F39" i="1"/>
  <c r="G39" i="1"/>
  <c r="H39" i="1"/>
  <c r="I39" i="1"/>
  <c r="J39" i="1"/>
  <c r="K39" i="1"/>
  <c r="L39" i="1"/>
  <c r="M39" i="1"/>
  <c r="N39" i="1"/>
  <c r="O39" i="1"/>
  <c r="P39" i="1"/>
  <c r="R39" i="1"/>
  <c r="S39" i="1"/>
  <c r="T39" i="1"/>
  <c r="U39" i="1"/>
  <c r="V39" i="1"/>
  <c r="W39" i="1"/>
  <c r="X39" i="1"/>
  <c r="Y39" i="1"/>
  <c r="Z39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U42" i="1"/>
  <c r="V42" i="1"/>
  <c r="W42" i="1"/>
  <c r="X42" i="1"/>
  <c r="Y42" i="1"/>
  <c r="Z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W44" i="1"/>
  <c r="X44" i="1"/>
  <c r="Y44" i="1"/>
  <c r="Z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Z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Z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F30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F31" i="1"/>
  <c r="G31" i="1"/>
  <c r="H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F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F34" i="1"/>
  <c r="G34" i="1"/>
  <c r="H34" i="1"/>
  <c r="I34" i="1"/>
  <c r="J34" i="1"/>
  <c r="K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F35" i="1"/>
  <c r="G35" i="1"/>
  <c r="H35" i="1"/>
  <c r="I35" i="1"/>
  <c r="J35" i="1"/>
  <c r="K35" i="1"/>
  <c r="L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Y36" i="1"/>
  <c r="Z36" i="1"/>
  <c r="F37" i="1"/>
  <c r="G37" i="1"/>
  <c r="H37" i="1"/>
  <c r="I37" i="1"/>
  <c r="J37" i="1"/>
  <c r="K37" i="1"/>
  <c r="L37" i="1"/>
  <c r="M37" i="1"/>
  <c r="P37" i="1"/>
  <c r="Q37" i="1"/>
  <c r="R37" i="1"/>
  <c r="S37" i="1"/>
  <c r="T37" i="1"/>
  <c r="U37" i="1"/>
  <c r="V37" i="1"/>
  <c r="W37" i="1"/>
  <c r="X37" i="1"/>
  <c r="Y37" i="1"/>
  <c r="Z37" i="1"/>
  <c r="I29" i="1"/>
  <c r="I28" i="1"/>
  <c r="H29" i="1"/>
  <c r="F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G28" i="1"/>
  <c r="H17" i="1"/>
  <c r="H16" i="1"/>
  <c r="H14" i="1"/>
  <c r="C24" i="1"/>
  <c r="B24" i="1"/>
  <c r="I17" i="1"/>
  <c r="G17" i="1"/>
  <c r="F17" i="1"/>
  <c r="F16" i="1"/>
  <c r="G16" i="1"/>
  <c r="J16" i="1"/>
  <c r="J15" i="1"/>
  <c r="I15" i="1"/>
  <c r="G15" i="1"/>
  <c r="F15" i="1"/>
  <c r="J14" i="1"/>
  <c r="J19" i="1" s="1"/>
  <c r="I14" i="1"/>
  <c r="F14" i="1"/>
  <c r="J13" i="1"/>
  <c r="I13" i="1"/>
  <c r="I19" i="1" s="1"/>
  <c r="H13" i="1"/>
  <c r="G13" i="1"/>
  <c r="F19" i="1"/>
  <c r="J7" i="1"/>
  <c r="G4" i="1"/>
  <c r="I8" i="1"/>
  <c r="H8" i="1"/>
  <c r="G8" i="1"/>
  <c r="F8" i="1"/>
  <c r="H7" i="1"/>
  <c r="H10" i="1" s="1"/>
  <c r="G7" i="1"/>
  <c r="F7" i="1"/>
  <c r="J6" i="1"/>
  <c r="I6" i="1"/>
  <c r="G6" i="1"/>
  <c r="F6" i="1"/>
  <c r="F5" i="1"/>
  <c r="I10" i="1"/>
  <c r="J5" i="1"/>
  <c r="I5" i="1"/>
  <c r="H5" i="1"/>
  <c r="J4" i="1"/>
  <c r="J10" i="1" s="1"/>
  <c r="I4" i="1"/>
  <c r="H4" i="1"/>
  <c r="AB28" i="1" l="1"/>
  <c r="G19" i="1"/>
  <c r="L17" i="1"/>
  <c r="L16" i="1"/>
  <c r="L15" i="1"/>
  <c r="H19" i="1"/>
  <c r="L13" i="1"/>
  <c r="L14" i="1"/>
  <c r="L8" i="1"/>
  <c r="G10" i="1"/>
  <c r="F10" i="1"/>
  <c r="L7" i="1"/>
  <c r="L6" i="1"/>
  <c r="L5" i="1"/>
  <c r="L4" i="1"/>
</calcChain>
</file>

<file path=xl/sharedStrings.xml><?xml version="1.0" encoding="utf-8"?>
<sst xmlns="http://schemas.openxmlformats.org/spreadsheetml/2006/main" count="38" uniqueCount="23">
  <si>
    <t>N° station</t>
  </si>
  <si>
    <t>Nb de départs</t>
  </si>
  <si>
    <t>Nb d'arrivées</t>
  </si>
  <si>
    <t>Nb jours observation</t>
  </si>
  <si>
    <t>Observation entre 12 et 14h, tous les jours de semaine</t>
  </si>
  <si>
    <t>0.2</t>
  </si>
  <si>
    <t>0.3</t>
  </si>
  <si>
    <t>0.25</t>
  </si>
  <si>
    <t>0.15</t>
  </si>
  <si>
    <t>0.35</t>
  </si>
  <si>
    <t>Matrice de routage des stations 3 à 7</t>
  </si>
  <si>
    <t>2.8</t>
  </si>
  <si>
    <t>3.7</t>
  </si>
  <si>
    <t>5.5</t>
  </si>
  <si>
    <t>3.5</t>
  </si>
  <si>
    <t>4.6</t>
  </si>
  <si>
    <t>Nombre de départs par heure</t>
  </si>
  <si>
    <t>Temps de traversée en minutes</t>
  </si>
  <si>
    <t>Nombres de bornes disponibles</t>
  </si>
  <si>
    <t>Nombres de vélos disponibles</t>
  </si>
  <si>
    <t>Nombres de vélos par routes</t>
  </si>
  <si>
    <t>stations 3 à 7</t>
  </si>
  <si>
    <t>statios 3 à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</si>
</sst>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i/>
      <sz val="12"/>
      <color rgb="FFFFFFFF"/>
      <name val="Times New Roman"/>
      <family val="1"/>
    </font>
    <font>
      <b/>
      <sz val="10"/>
      <name val="Arial"/>
      <family val="2"/>
    </font>
    <font>
      <sz val="12"/>
      <color rgb="FF000000"/>
      <name val="Times New Roman"/>
      <family val="1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3300"/>
        <bgColor rgb="FF4C1900"/>
      </patternFill>
    </fill>
    <fill>
      <patternFill patternType="solid">
        <fgColor rgb="FF996633"/>
        <bgColor rgb="FF808080"/>
      </patternFill>
    </fill>
    <fill>
      <patternFill patternType="solid">
        <fgColor rgb="FFFFCC99"/>
        <bgColor rgb="FFC0C0C0"/>
      </patternFill>
    </fill>
  </fills>
  <borders count="16">
    <border>
      <left/>
      <right/>
      <top/>
      <bottom/>
      <diagonal/>
    </border>
    <border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 style="hair">
        <color rgb="FF4C1900"/>
      </bottom>
      <diagonal/>
    </border>
    <border>
      <left style="hair">
        <color rgb="FF4C1900"/>
      </left>
      <right style="hair">
        <color rgb="FF4C1900"/>
      </right>
      <top/>
      <bottom style="hair">
        <color rgb="FF4C1900"/>
      </bottom>
      <diagonal/>
    </border>
    <border>
      <left/>
      <right style="hair">
        <color rgb="FFFF6633"/>
      </right>
      <top/>
      <bottom style="hair">
        <color rgb="FFFF6633"/>
      </bottom>
      <diagonal/>
    </border>
    <border>
      <left style="hair">
        <color rgb="FFFF6633"/>
      </left>
      <right style="hair">
        <color rgb="FFFF6633"/>
      </right>
      <top/>
      <bottom style="hair">
        <color rgb="FFFF6633"/>
      </bottom>
      <diagonal/>
    </border>
    <border>
      <left/>
      <right style="hair">
        <color rgb="FFFF6633"/>
      </right>
      <top style="hair">
        <color rgb="FFFF6633"/>
      </top>
      <bottom style="hair">
        <color rgb="FFFF6633"/>
      </bottom>
      <diagonal/>
    </border>
    <border>
      <left style="hair">
        <color rgb="FFFF6633"/>
      </left>
      <right style="hair">
        <color rgb="FFFF6633"/>
      </right>
      <top style="hair">
        <color rgb="FFFF6633"/>
      </top>
      <bottom style="hair">
        <color rgb="FFFF663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2" fillId="0" borderId="0" xfId="0" applyFont="1"/>
    <xf numFmtId="49" fontId="1" fillId="3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4C1900"/>
      <rgbColor rgb="FF66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B50"/>
  <sheetViews>
    <sheetView tabSelected="1" zoomScale="85" zoomScaleNormal="85" workbookViewId="0">
      <selection activeCell="H23" sqref="H23"/>
    </sheetView>
  </sheetViews>
  <sheetFormatPr baseColWidth="10" defaultColWidth="9.140625" defaultRowHeight="12.75" x14ac:dyDescent="0.2"/>
  <cols>
    <col min="1" max="1" width="9.85546875" style="1"/>
    <col min="2" max="2" width="24.85546875" style="1" customWidth="1"/>
    <col min="3" max="3" width="28.42578125" style="1" customWidth="1"/>
    <col min="4" max="4" width="19.140625" style="1"/>
    <col min="5" max="11" width="11.5703125"/>
    <col min="12" max="12" width="12.42578125" bestFit="1" customWidth="1"/>
    <col min="13" max="1025" width="11.5703125"/>
  </cols>
  <sheetData>
    <row r="1" spans="1:23" s="4" customFormat="1" ht="17.850000000000001" customHeight="1" x14ac:dyDescent="0.25">
      <c r="A1" s="2" t="s">
        <v>0</v>
      </c>
      <c r="B1" s="3" t="s">
        <v>1</v>
      </c>
      <c r="C1" s="3" t="s">
        <v>2</v>
      </c>
      <c r="D1" s="2" t="s">
        <v>3</v>
      </c>
    </row>
    <row r="2" spans="1:23" ht="17.850000000000001" customHeight="1" x14ac:dyDescent="0.25">
      <c r="A2" s="5">
        <v>1</v>
      </c>
      <c r="B2" s="6">
        <v>122</v>
      </c>
      <c r="C2" s="6">
        <v>106</v>
      </c>
      <c r="D2" s="7">
        <v>177</v>
      </c>
    </row>
    <row r="3" spans="1:23" ht="17.850000000000001" customHeight="1" thickBot="1" x14ac:dyDescent="0.3">
      <c r="A3" s="5">
        <v>2</v>
      </c>
      <c r="B3" s="6">
        <v>430</v>
      </c>
      <c r="C3" s="6">
        <v>414</v>
      </c>
      <c r="D3" s="7">
        <v>184</v>
      </c>
      <c r="F3" t="s">
        <v>21</v>
      </c>
      <c r="K3" s="15"/>
      <c r="L3" s="15"/>
    </row>
    <row r="4" spans="1:23" ht="17.850000000000001" customHeight="1" x14ac:dyDescent="0.25">
      <c r="A4" s="5">
        <v>3</v>
      </c>
      <c r="B4" s="6">
        <v>516</v>
      </c>
      <c r="C4" s="6">
        <v>514</v>
      </c>
      <c r="D4" s="7">
        <v>183</v>
      </c>
      <c r="F4" s="11">
        <v>0</v>
      </c>
      <c r="G4" s="12">
        <f>C5/(SUM(C$4:C$8)-C$4)</f>
        <v>0.21168341708542712</v>
      </c>
      <c r="H4" s="12">
        <f>C6/(SUM(C$4:C$8)-C$4)</f>
        <v>0.32035175879396988</v>
      </c>
      <c r="I4" s="12">
        <f>C7/(SUM(C$4:C$8)-C$4)</f>
        <v>0.20037688442211055</v>
      </c>
      <c r="J4" s="13">
        <f>C8/(SUM(C$4:C$8)-C$4)</f>
        <v>0.26758793969849248</v>
      </c>
      <c r="K4" s="15"/>
      <c r="L4" s="15">
        <f>SUM(F4:J4)</f>
        <v>1</v>
      </c>
      <c r="R4" s="20" t="s">
        <v>4</v>
      </c>
      <c r="S4" s="20"/>
      <c r="T4" s="20"/>
      <c r="U4" s="20"/>
      <c r="V4" s="20"/>
      <c r="W4" s="20"/>
    </row>
    <row r="5" spans="1:23" ht="17.850000000000001" customHeight="1" x14ac:dyDescent="0.25">
      <c r="A5" s="5">
        <v>4</v>
      </c>
      <c r="B5" s="6">
        <v>682</v>
      </c>
      <c r="C5" s="6">
        <v>674</v>
      </c>
      <c r="D5" s="7">
        <v>183</v>
      </c>
      <c r="F5" s="14">
        <f>C4/(SUM(C$4:C$8)-C$5)</f>
        <v>0.16997354497354497</v>
      </c>
      <c r="G5" s="15">
        <v>0</v>
      </c>
      <c r="H5" s="15">
        <f>C6/(SUM(C$4:C$8)-C$5)</f>
        <v>0.33730158730158732</v>
      </c>
      <c r="I5" s="15">
        <f>C7/(SUM(C$4:C$8)-C$5)</f>
        <v>0.21097883597883599</v>
      </c>
      <c r="J5" s="16">
        <f>C8/(SUM(C$4:C$8)-C$5)</f>
        <v>0.28174603174603174</v>
      </c>
      <c r="K5" s="15"/>
      <c r="L5" s="15">
        <f>SUM(F5:J5)</f>
        <v>1</v>
      </c>
    </row>
    <row r="6" spans="1:23" ht="17.850000000000001" customHeight="1" x14ac:dyDescent="0.25">
      <c r="A6" s="5">
        <v>5</v>
      </c>
      <c r="B6" s="6">
        <v>1018</v>
      </c>
      <c r="C6" s="6">
        <v>1020</v>
      </c>
      <c r="D6" s="7">
        <v>184</v>
      </c>
      <c r="F6" s="14">
        <f>C4/(SUM(C$4:C$8)-C$6)</f>
        <v>0.19193427931292009</v>
      </c>
      <c r="G6" s="15">
        <f>C5/(SUM(C$4:C$8)-C$6)</f>
        <v>0.25168035847647496</v>
      </c>
      <c r="H6" s="15">
        <v>0</v>
      </c>
      <c r="I6" s="15">
        <f>C7/(SUM(C$4:C$8)-C$6)</f>
        <v>0.23823749066467514</v>
      </c>
      <c r="J6" s="16">
        <f>C8/(SUM(C$4:C$8)-C$6)</f>
        <v>0.31814787154592977</v>
      </c>
      <c r="K6" s="15"/>
      <c r="L6" s="15">
        <f t="shared" ref="L6:L8" si="0">SUM(F6:J6)</f>
        <v>1</v>
      </c>
    </row>
    <row r="7" spans="1:23" ht="17.850000000000001" customHeight="1" x14ac:dyDescent="0.25">
      <c r="A7" s="5">
        <v>6</v>
      </c>
      <c r="B7" s="6">
        <v>640</v>
      </c>
      <c r="C7" s="6">
        <v>638</v>
      </c>
      <c r="D7" s="7">
        <v>182</v>
      </c>
      <c r="F7" s="14">
        <f>C4/(SUM(C$4:C$8)-C$7)</f>
        <v>0.16797385620915034</v>
      </c>
      <c r="G7" s="15">
        <f>C5/(SUM(C$4:C$8)-C$7)</f>
        <v>0.22026143790849673</v>
      </c>
      <c r="H7" s="15">
        <f>C6/(SUM(C$4:C$8)-C$7)</f>
        <v>0.33333333333333331</v>
      </c>
      <c r="I7" s="15">
        <v>0</v>
      </c>
      <c r="J7" s="16">
        <f>C8/(SUM(C$4:C$8)-C$7)</f>
        <v>0.27843137254901962</v>
      </c>
      <c r="K7" s="15"/>
      <c r="L7" s="15">
        <f t="shared" si="0"/>
        <v>1</v>
      </c>
    </row>
    <row r="8" spans="1:23" ht="17.850000000000001" customHeight="1" thickBot="1" x14ac:dyDescent="0.3">
      <c r="A8" s="5">
        <v>7</v>
      </c>
      <c r="B8" s="6">
        <v>844</v>
      </c>
      <c r="C8" s="6">
        <v>852</v>
      </c>
      <c r="D8" s="7">
        <v>184</v>
      </c>
      <c r="F8" s="17">
        <f>C4/(SUM(C$4:C$8)-C$8)</f>
        <v>0.18060435699226984</v>
      </c>
      <c r="G8" s="18">
        <f>C5/(SUM(C$4:C$8)-C$8)</f>
        <v>0.23682361208713984</v>
      </c>
      <c r="H8" s="18">
        <f>C6/(SUM(C$4:C$8)-C$8)</f>
        <v>0.35839775122979622</v>
      </c>
      <c r="I8" s="18">
        <f>C7/(SUM(C$4:C$8)-C$8)</f>
        <v>0.22417427969079409</v>
      </c>
      <c r="J8" s="19">
        <v>0</v>
      </c>
      <c r="K8" s="15"/>
      <c r="L8" s="15">
        <f t="shared" si="0"/>
        <v>1</v>
      </c>
    </row>
    <row r="9" spans="1:23" ht="17.850000000000001" customHeight="1" x14ac:dyDescent="0.25">
      <c r="A9" s="5">
        <v>8</v>
      </c>
      <c r="B9" s="6">
        <v>356</v>
      </c>
      <c r="C9" s="6">
        <v>338</v>
      </c>
      <c r="D9" s="7">
        <v>184</v>
      </c>
      <c r="F9" s="15"/>
      <c r="G9" s="15"/>
      <c r="H9" s="15"/>
      <c r="I9" s="15"/>
      <c r="J9" s="15"/>
      <c r="K9" s="15"/>
      <c r="L9" s="15"/>
    </row>
    <row r="10" spans="1:23" ht="17.850000000000001" customHeight="1" x14ac:dyDescent="0.25">
      <c r="A10" s="5">
        <v>9</v>
      </c>
      <c r="B10" s="6">
        <v>300</v>
      </c>
      <c r="C10" s="6">
        <v>314</v>
      </c>
      <c r="D10" s="7">
        <v>173</v>
      </c>
      <c r="F10" s="15">
        <f>SUM(F4:F8)</f>
        <v>0.7104860374878853</v>
      </c>
      <c r="G10" s="15">
        <f>SUM(G4:G8)</f>
        <v>0.92044882555753871</v>
      </c>
      <c r="H10" s="15">
        <f>SUM(H4:H8)</f>
        <v>1.3493844306586866</v>
      </c>
      <c r="I10" s="15">
        <f>SUM(I4:I8)</f>
        <v>0.8737674907564158</v>
      </c>
      <c r="J10" s="15">
        <f>SUM(J4:J8)</f>
        <v>1.1459132155394736</v>
      </c>
      <c r="K10" s="15"/>
      <c r="L10" s="15"/>
    </row>
    <row r="11" spans="1:23" ht="17.850000000000001" customHeight="1" x14ac:dyDescent="0.25">
      <c r="A11" s="5">
        <v>10</v>
      </c>
      <c r="B11" s="6">
        <v>250</v>
      </c>
      <c r="C11" s="6">
        <v>274</v>
      </c>
      <c r="D11" s="7">
        <v>184</v>
      </c>
      <c r="K11" s="15"/>
      <c r="L11" s="15"/>
    </row>
    <row r="12" spans="1:23" ht="17.850000000000001" customHeight="1" thickBot="1" x14ac:dyDescent="0.3">
      <c r="A12" s="5">
        <v>11</v>
      </c>
      <c r="B12" s="6">
        <v>282</v>
      </c>
      <c r="C12" s="6">
        <v>274</v>
      </c>
      <c r="D12" s="7">
        <v>184</v>
      </c>
      <c r="F12" t="s">
        <v>22</v>
      </c>
      <c r="K12" s="15"/>
      <c r="L12" s="15"/>
    </row>
    <row r="13" spans="1:23" ht="17.850000000000001" customHeight="1" x14ac:dyDescent="0.25">
      <c r="A13" s="5">
        <v>12</v>
      </c>
      <c r="B13" s="6">
        <v>218</v>
      </c>
      <c r="C13" s="6">
        <v>232</v>
      </c>
      <c r="D13" s="7">
        <v>175</v>
      </c>
      <c r="F13" s="11">
        <v>0</v>
      </c>
      <c r="G13" s="12">
        <f>B5/(SUM(B$4:B$8)-B$4)</f>
        <v>0.21419597989949749</v>
      </c>
      <c r="H13" s="12">
        <f>B6/(SUM(B$4:B$8)-B$4)</f>
        <v>0.31972361809045224</v>
      </c>
      <c r="I13" s="12">
        <f>B7/(SUM(B$4:B$8)-B$4)</f>
        <v>0.20100502512562815</v>
      </c>
      <c r="J13" s="13">
        <f>B8/(SUM(B$4:B$8)-B$4)</f>
        <v>0.26507537688442212</v>
      </c>
      <c r="K13" s="15"/>
      <c r="L13" s="15">
        <f>SUM(F13:J13)</f>
        <v>1</v>
      </c>
    </row>
    <row r="14" spans="1:23" ht="17.850000000000001" customHeight="1" x14ac:dyDescent="0.25">
      <c r="A14" s="5">
        <v>13</v>
      </c>
      <c r="B14" s="6">
        <v>452</v>
      </c>
      <c r="C14" s="6">
        <v>458</v>
      </c>
      <c r="D14" s="7">
        <v>184</v>
      </c>
      <c r="F14" s="14">
        <f>B4/(SUM(B$4:B$8)-B$5)</f>
        <v>0.1709741550695825</v>
      </c>
      <c r="G14" s="15">
        <v>0</v>
      </c>
      <c r="H14" s="15">
        <f>B6/(SUM(B$4:B$8)-B$5)</f>
        <v>0.33730947647448639</v>
      </c>
      <c r="I14" s="15">
        <f>B7/(SUM(B$4:B$8)-B$5)</f>
        <v>0.21206096752816433</v>
      </c>
      <c r="J14" s="16">
        <f>B8/(SUM(B$4:B$8)-B$5)</f>
        <v>0.27965540092776675</v>
      </c>
      <c r="K14" s="15"/>
      <c r="L14" s="15">
        <f>SUM(F14:J14)</f>
        <v>1</v>
      </c>
    </row>
    <row r="15" spans="1:23" ht="17.850000000000001" customHeight="1" x14ac:dyDescent="0.25">
      <c r="A15" s="5">
        <v>14</v>
      </c>
      <c r="B15" s="6">
        <v>332</v>
      </c>
      <c r="C15" s="6">
        <v>330</v>
      </c>
      <c r="D15" s="7">
        <v>184</v>
      </c>
      <c r="F15" s="14">
        <f>B4/(SUM(B$4:B$8)-B$6)</f>
        <v>0.19239373601789708</v>
      </c>
      <c r="G15" s="15">
        <f>B5/(SUM(B$4:B$8)-B$6)</f>
        <v>0.25428784489187173</v>
      </c>
      <c r="H15" s="15">
        <v>0</v>
      </c>
      <c r="I15" s="15">
        <f>B7/(SUM(B$4:B$8)-B$6)</f>
        <v>0.23862788963460105</v>
      </c>
      <c r="J15" s="16">
        <f>B8/(SUM(B$4:B$8)-B$6)</f>
        <v>0.31469052945563014</v>
      </c>
      <c r="K15" s="15"/>
      <c r="L15" s="15">
        <f t="shared" ref="L15:L17" si="1">SUM(F15:J15)</f>
        <v>1</v>
      </c>
    </row>
    <row r="16" spans="1:23" ht="17.850000000000001" customHeight="1" x14ac:dyDescent="0.25">
      <c r="A16" s="5">
        <v>15</v>
      </c>
      <c r="B16" s="6">
        <v>256</v>
      </c>
      <c r="C16" s="6">
        <v>272</v>
      </c>
      <c r="D16" s="7">
        <v>173</v>
      </c>
      <c r="F16" s="14">
        <f>B4/(SUM(B$4:B$8)-B$7)</f>
        <v>0.16862745098039217</v>
      </c>
      <c r="G16" s="15">
        <f>B5/(SUM(B$4:B$8)-B$7)</f>
        <v>0.22287581699346407</v>
      </c>
      <c r="H16" s="15">
        <f>B6/(SUM(B$4:B$8)-B$7)</f>
        <v>0.33267973856209149</v>
      </c>
      <c r="I16" s="15">
        <v>0</v>
      </c>
      <c r="J16" s="16">
        <f>B8/(SUM(B$4:B$8)-B$7)</f>
        <v>0.27581699346405231</v>
      </c>
      <c r="K16" s="15"/>
      <c r="L16" s="15">
        <f t="shared" si="1"/>
        <v>1</v>
      </c>
    </row>
    <row r="17" spans="1:28" ht="17.850000000000001" customHeight="1" thickBot="1" x14ac:dyDescent="0.3">
      <c r="A17" s="5">
        <v>16</v>
      </c>
      <c r="B17" s="6">
        <v>432</v>
      </c>
      <c r="C17" s="6">
        <v>456</v>
      </c>
      <c r="D17" s="7">
        <v>120</v>
      </c>
      <c r="F17" s="17">
        <f>B4/(SUM(B$4:B$8)-B$8)</f>
        <v>0.18067226890756302</v>
      </c>
      <c r="G17" s="18">
        <f>B5/(SUM(B$4:B$8)-B$8)</f>
        <v>0.23879551820728293</v>
      </c>
      <c r="H17" s="18">
        <f>B6/(SUM(B$4:B$8)-B$8)</f>
        <v>0.35644257703081234</v>
      </c>
      <c r="I17" s="18">
        <f>B7/(SUM(B$4:B$8)-B$8)</f>
        <v>0.22408963585434175</v>
      </c>
      <c r="J17" s="19">
        <v>0</v>
      </c>
      <c r="K17" s="15"/>
      <c r="L17" s="15">
        <f t="shared" si="1"/>
        <v>1</v>
      </c>
    </row>
    <row r="18" spans="1:28" ht="17.850000000000001" customHeight="1" x14ac:dyDescent="0.25">
      <c r="A18" s="5">
        <v>17</v>
      </c>
      <c r="B18" s="6">
        <v>200</v>
      </c>
      <c r="C18" s="6">
        <v>186</v>
      </c>
      <c r="D18" s="7">
        <v>180</v>
      </c>
      <c r="F18" s="15"/>
      <c r="G18" s="15"/>
      <c r="H18" s="15"/>
      <c r="I18" s="15"/>
      <c r="J18" s="15"/>
      <c r="K18" s="15"/>
      <c r="L18" s="15"/>
    </row>
    <row r="19" spans="1:28" ht="17.850000000000001" customHeight="1" x14ac:dyDescent="0.25">
      <c r="A19" s="5">
        <v>18</v>
      </c>
      <c r="B19" s="6">
        <v>130</v>
      </c>
      <c r="C19" s="6">
        <v>124</v>
      </c>
      <c r="D19" s="7">
        <v>183</v>
      </c>
      <c r="F19" s="15">
        <f>SUM(F13:F17)</f>
        <v>0.71266761097543485</v>
      </c>
      <c r="G19" s="15">
        <f>SUM(G13:G17)</f>
        <v>0.93015515999211618</v>
      </c>
      <c r="H19" s="15">
        <f>SUM(H13:H17)</f>
        <v>1.3461554101578426</v>
      </c>
      <c r="I19" s="15">
        <f>SUM(I13:I17)</f>
        <v>0.87578351814273525</v>
      </c>
      <c r="J19" s="15">
        <f>SUM(J13:J17)</f>
        <v>1.1352383007318712</v>
      </c>
      <c r="K19" s="15"/>
      <c r="L19" s="15"/>
    </row>
    <row r="20" spans="1:28" ht="17.850000000000001" customHeight="1" x14ac:dyDescent="0.25">
      <c r="A20" s="5">
        <v>19</v>
      </c>
      <c r="B20" s="6">
        <v>204</v>
      </c>
      <c r="C20" s="6">
        <v>218</v>
      </c>
      <c r="D20" s="7">
        <v>170</v>
      </c>
    </row>
    <row r="21" spans="1:28" ht="17.850000000000001" customHeight="1" x14ac:dyDescent="0.25">
      <c r="A21" s="5">
        <v>20</v>
      </c>
      <c r="B21" s="6">
        <v>196</v>
      </c>
      <c r="C21" s="6">
        <v>196</v>
      </c>
      <c r="D21" s="7">
        <v>184</v>
      </c>
    </row>
    <row r="22" spans="1:28" ht="17.850000000000001" customHeight="1" x14ac:dyDescent="0.25">
      <c r="A22" s="8">
        <v>21</v>
      </c>
      <c r="B22" s="9">
        <v>244</v>
      </c>
      <c r="C22" s="9">
        <v>252</v>
      </c>
      <c r="D22" s="10">
        <v>184</v>
      </c>
    </row>
    <row r="24" spans="1:28" x14ac:dyDescent="0.2">
      <c r="B24" s="1">
        <f>SUM(B2:B22)</f>
        <v>8104</v>
      </c>
      <c r="C24" s="1">
        <f>SUM(C2:C22)</f>
        <v>8142</v>
      </c>
    </row>
    <row r="27" spans="1:28" ht="13.5" thickBot="1" x14ac:dyDescent="0.25"/>
    <row r="28" spans="1:28" x14ac:dyDescent="0.2">
      <c r="F28" s="11">
        <v>0</v>
      </c>
      <c r="G28" s="12">
        <f>C$3/($C$24-C2)</f>
        <v>5.151816824290692E-2</v>
      </c>
      <c r="H28" s="12">
        <f>C$4/($C$24-C2)</f>
        <v>6.3962170233947235E-2</v>
      </c>
      <c r="I28" s="12">
        <f>C$5/($C$24-C2)</f>
        <v>8.3872573419611754E-2</v>
      </c>
      <c r="J28" s="12">
        <f>C$6/($C$24-C2)</f>
        <v>0.12692882030861125</v>
      </c>
      <c r="K28" s="12">
        <f>C$7/($C$24-C2)</f>
        <v>7.9392732702837226E-2</v>
      </c>
      <c r="L28" s="12">
        <f>C$8/($C$24-C2)</f>
        <v>0.10602289696366352</v>
      </c>
      <c r="M28" s="12">
        <f>C$9/($C$24-C2)</f>
        <v>4.206072672971628E-2</v>
      </c>
      <c r="N28" s="12">
        <f>C$10/($C$24-C2)</f>
        <v>3.9074166251866597E-2</v>
      </c>
      <c r="O28" s="12">
        <f>C$11/($C$24-C2)</f>
        <v>3.4096565455450471E-2</v>
      </c>
      <c r="P28" s="12">
        <f>C$12/($C$24-C2)</f>
        <v>3.4096565455450471E-2</v>
      </c>
      <c r="Q28" s="12">
        <f>C$13/($C$24-C2)</f>
        <v>2.8870084619213539E-2</v>
      </c>
      <c r="R28" s="12">
        <f>C$14/($C$24-C2)</f>
        <v>5.6993529118964659E-2</v>
      </c>
      <c r="S28" s="12">
        <f>C$15/($C$24-C2)</f>
        <v>4.1065206570433048E-2</v>
      </c>
      <c r="T28" s="12">
        <f>C$16/($C$24-C2)</f>
        <v>3.3847685415629665E-2</v>
      </c>
      <c r="U28" s="12">
        <f>C$17/($C$24-C2)</f>
        <v>5.6744649079143852E-2</v>
      </c>
      <c r="V28" s="12">
        <f>C$18/($C$24-C2)</f>
        <v>2.3145843703334994E-2</v>
      </c>
      <c r="W28" s="12">
        <f>C$19/($C$24-C2)</f>
        <v>1.5430562468889995E-2</v>
      </c>
      <c r="X28" s="12">
        <f>C$20/($C$24-C2)</f>
        <v>2.7127924340467895E-2</v>
      </c>
      <c r="Y28" s="12">
        <f>C$21/($C$24-C2)</f>
        <v>2.4390243902439025E-2</v>
      </c>
      <c r="Z28" s="13">
        <f>C$22/($C$24-C2)</f>
        <v>3.1358885017421602E-2</v>
      </c>
      <c r="AB28">
        <f>SUM(F28:Z28)</f>
        <v>0.99999999999999978</v>
      </c>
    </row>
    <row r="29" spans="1:28" x14ac:dyDescent="0.2">
      <c r="F29" s="14">
        <f>C$2/($C$24-C3)</f>
        <v>1.3716356107660456E-2</v>
      </c>
      <c r="G29" s="15">
        <v>0</v>
      </c>
      <c r="H29" s="15">
        <f>C$4/($C$24-C3)</f>
        <v>6.6511387163561073E-2</v>
      </c>
      <c r="I29" s="15">
        <f>C$5/($C$24-C3)</f>
        <v>8.7215320910973088E-2</v>
      </c>
      <c r="J29" s="15">
        <f>C$6/($C$24-C3)</f>
        <v>0.13198757763975155</v>
      </c>
      <c r="K29" s="15">
        <f>C$7/($C$24-C3)</f>
        <v>8.2556935817805377E-2</v>
      </c>
      <c r="L29" s="15">
        <f>C$8/($C$24-C3)</f>
        <v>0.11024844720496894</v>
      </c>
      <c r="M29" s="15">
        <f>C$9/($C$24-C3)</f>
        <v>4.3737060041407864E-2</v>
      </c>
      <c r="N29" s="15">
        <f>C$10/($C$24-C3)</f>
        <v>4.0631469979296064E-2</v>
      </c>
      <c r="O29" s="15">
        <f>C$11/($C$24-C3)</f>
        <v>3.5455486542443064E-2</v>
      </c>
      <c r="P29" s="15">
        <f>C$12/($C$24-C3)</f>
        <v>3.5455486542443064E-2</v>
      </c>
      <c r="Q29" s="15">
        <f>C$13/($C$24-C3)</f>
        <v>3.0020703933747412E-2</v>
      </c>
      <c r="R29" s="15">
        <f>C$14/($C$24-C3)</f>
        <v>5.9265010351966872E-2</v>
      </c>
      <c r="S29" s="15">
        <f>C$15/($C$24-C3)</f>
        <v>4.2701863354037264E-2</v>
      </c>
      <c r="T29" s="15">
        <f>C$16/($C$24-C3)</f>
        <v>3.5196687370600416E-2</v>
      </c>
      <c r="U29" s="15">
        <f>C$17/($C$24-C3)</f>
        <v>5.9006211180124224E-2</v>
      </c>
      <c r="V29" s="15">
        <f>C$18/($C$24-C3)</f>
        <v>2.406832298136646E-2</v>
      </c>
      <c r="W29" s="15">
        <f>C$19/($C$24-C3)</f>
        <v>1.6045548654244308E-2</v>
      </c>
      <c r="X29" s="15">
        <f>C$20/($C$24-C3)</f>
        <v>2.820910973084886E-2</v>
      </c>
      <c r="Y29" s="15">
        <f>C$21/($C$24-C3)</f>
        <v>2.5362318840579712E-2</v>
      </c>
      <c r="Z29" s="16">
        <f>C$22/($C$24-C3)</f>
        <v>3.2608695652173912E-2</v>
      </c>
      <c r="AB29">
        <f t="shared" ref="AB29:AB48" si="2">SUM(F29:Z29)</f>
        <v>1</v>
      </c>
    </row>
    <row r="30" spans="1:28" x14ac:dyDescent="0.2">
      <c r="F30" s="14">
        <f t="shared" ref="F30:F37" si="3">C$2/($C$24-C4)</f>
        <v>1.3896171997902464E-2</v>
      </c>
      <c r="G30" s="15">
        <f t="shared" ref="G30:G37" si="4">C$3/($C$24-C4)</f>
        <v>5.4273728369166233E-2</v>
      </c>
      <c r="H30" s="15">
        <v>0</v>
      </c>
      <c r="I30" s="15">
        <f t="shared" ref="I30:I37" si="5">C$5/($C$24-C4)</f>
        <v>8.8358678552700576E-2</v>
      </c>
      <c r="J30" s="15">
        <f t="shared" ref="J30:J37" si="6">C$6/($C$24-C4)</f>
        <v>0.13371788148925012</v>
      </c>
      <c r="K30" s="15">
        <f t="shared" ref="K30:K37" si="7">C$7/($C$24-C4)</f>
        <v>8.363922391190351E-2</v>
      </c>
      <c r="L30" s="15">
        <f t="shared" ref="L30:L37" si="8">C$8/($C$24-C4)</f>
        <v>0.11169375983219716</v>
      </c>
      <c r="M30" s="15">
        <f t="shared" ref="M30:M37" si="9">C$9/($C$24-C4)</f>
        <v>4.4310435238594653E-2</v>
      </c>
      <c r="N30" s="15">
        <f t="shared" ref="N30:N35" si="10">C$10/($C$24-C4)</f>
        <v>4.1164132144729942E-2</v>
      </c>
      <c r="O30" s="15">
        <f t="shared" ref="O30:O36" si="11">C$11/($C$24-C4)</f>
        <v>3.5920293654955429E-2</v>
      </c>
      <c r="P30" s="15">
        <f t="shared" ref="P30:P37" si="12">C$12/($C$24-C4)</f>
        <v>3.5920293654955429E-2</v>
      </c>
      <c r="Q30" s="15">
        <f t="shared" ref="Q30:Q37" si="13">C$13/($C$24-C4)</f>
        <v>3.0414263240692185E-2</v>
      </c>
      <c r="R30" s="15">
        <f t="shared" ref="R30:R37" si="14">C$14/($C$24-C4)</f>
        <v>6.0041950707918193E-2</v>
      </c>
      <c r="S30" s="15">
        <f t="shared" ref="S30:S37" si="15">C$15/($C$24-C4)</f>
        <v>4.3261667540639745E-2</v>
      </c>
      <c r="T30" s="15">
        <f t="shared" ref="T30:T37" si="16">C$16/($C$24-C4)</f>
        <v>3.5658101730466699E-2</v>
      </c>
      <c r="U30" s="15">
        <f t="shared" ref="U30:U37" si="17">C$17/($C$24-C4)</f>
        <v>5.9779758783429469E-2</v>
      </c>
      <c r="V30" s="15">
        <f t="shared" ref="V30:V37" si="18">C$18/($C$24-C4)</f>
        <v>2.4383848977451494E-2</v>
      </c>
      <c r="W30" s="15">
        <f t="shared" ref="W30:W37" si="19">C$19/($C$24-C4)</f>
        <v>1.6255899318300997E-2</v>
      </c>
      <c r="X30" s="15">
        <f t="shared" ref="X30:X37" si="20">C$20/($C$24-C4)</f>
        <v>2.8578919769271106E-2</v>
      </c>
      <c r="Y30" s="15">
        <f t="shared" ref="Y30:Y37" si="21">C$21/($C$24-C4)</f>
        <v>2.5694808599895123E-2</v>
      </c>
      <c r="Z30" s="16">
        <f t="shared" ref="Z30:Z37" si="22">C$22/($C$24-C4)</f>
        <v>3.3036182485579442E-2</v>
      </c>
      <c r="AB30">
        <f t="shared" si="2"/>
        <v>0.99999999999999989</v>
      </c>
    </row>
    <row r="31" spans="1:28" x14ac:dyDescent="0.2">
      <c r="F31" s="14">
        <f t="shared" si="3"/>
        <v>1.4193893947509374E-2</v>
      </c>
      <c r="G31" s="15">
        <f t="shared" si="4"/>
        <v>5.5436529191215854E-2</v>
      </c>
      <c r="H31" s="15">
        <f t="shared" ref="H31:H37" si="23">C$4/($C$24-C5)</f>
        <v>6.8826995179432249E-2</v>
      </c>
      <c r="I31" s="15">
        <v>0</v>
      </c>
      <c r="J31" s="15">
        <f t="shared" si="6"/>
        <v>0.13658275307980719</v>
      </c>
      <c r="K31" s="15">
        <f t="shared" si="7"/>
        <v>8.5431173004820574E-2</v>
      </c>
      <c r="L31" s="15">
        <f t="shared" si="8"/>
        <v>0.11408677021960364</v>
      </c>
      <c r="M31" s="15">
        <f t="shared" si="9"/>
        <v>4.5259775040171396E-2</v>
      </c>
      <c r="N31" s="15">
        <f t="shared" si="10"/>
        <v>4.2046063202999466E-2</v>
      </c>
      <c r="O31" s="15">
        <f t="shared" si="11"/>
        <v>3.6689876807712907E-2</v>
      </c>
      <c r="P31" s="15">
        <f t="shared" si="12"/>
        <v>3.6689876807712907E-2</v>
      </c>
      <c r="Q31" s="15">
        <f t="shared" si="13"/>
        <v>3.1065881092662024E-2</v>
      </c>
      <c r="R31" s="15">
        <f t="shared" si="14"/>
        <v>6.1328334226031067E-2</v>
      </c>
      <c r="S31" s="15">
        <f t="shared" si="15"/>
        <v>4.4188537761114088E-2</v>
      </c>
      <c r="T31" s="15">
        <f t="shared" si="16"/>
        <v>3.642206748794858E-2</v>
      </c>
      <c r="U31" s="15">
        <f t="shared" si="17"/>
        <v>6.106052490626674E-2</v>
      </c>
      <c r="V31" s="15">
        <f t="shared" si="18"/>
        <v>2.4906266738082484E-2</v>
      </c>
      <c r="W31" s="15">
        <f t="shared" si="19"/>
        <v>1.6604177825388325E-2</v>
      </c>
      <c r="X31" s="15">
        <f t="shared" si="20"/>
        <v>2.9191215854311729E-2</v>
      </c>
      <c r="Y31" s="15">
        <f t="shared" si="21"/>
        <v>2.6245313336904125E-2</v>
      </c>
      <c r="Z31" s="16">
        <f t="shared" si="22"/>
        <v>3.3743974290305304E-2</v>
      </c>
      <c r="AB31">
        <f t="shared" si="2"/>
        <v>1.0000000000000002</v>
      </c>
    </row>
    <row r="32" spans="1:28" x14ac:dyDescent="0.2">
      <c r="F32" s="14">
        <f t="shared" si="3"/>
        <v>1.4883459702330806E-2</v>
      </c>
      <c r="G32" s="15">
        <f t="shared" si="4"/>
        <v>5.8129738837405222E-2</v>
      </c>
      <c r="H32" s="15">
        <f t="shared" si="23"/>
        <v>7.2170738556585234E-2</v>
      </c>
      <c r="I32" s="15">
        <f t="shared" si="5"/>
        <v>9.4636338107273232E-2</v>
      </c>
      <c r="J32" s="15">
        <v>0</v>
      </c>
      <c r="K32" s="15">
        <f t="shared" si="7"/>
        <v>8.9581578208368443E-2</v>
      </c>
      <c r="L32" s="15">
        <f t="shared" si="8"/>
        <v>0.11962931760741365</v>
      </c>
      <c r="M32" s="15">
        <f t="shared" si="9"/>
        <v>4.7458579050828419E-2</v>
      </c>
      <c r="N32" s="15">
        <f t="shared" si="10"/>
        <v>4.4088739118225216E-2</v>
      </c>
      <c r="O32" s="15">
        <f t="shared" si="11"/>
        <v>3.8472339230553217E-2</v>
      </c>
      <c r="P32" s="15">
        <f t="shared" si="12"/>
        <v>3.8472339230553217E-2</v>
      </c>
      <c r="Q32" s="15">
        <f t="shared" si="13"/>
        <v>3.2575119348497612E-2</v>
      </c>
      <c r="R32" s="15">
        <f t="shared" si="14"/>
        <v>6.4307778713844424E-2</v>
      </c>
      <c r="S32" s="15">
        <f t="shared" si="15"/>
        <v>4.633529907329402E-2</v>
      </c>
      <c r="T32" s="15">
        <f t="shared" si="16"/>
        <v>3.8191519236169619E-2</v>
      </c>
      <c r="U32" s="15">
        <f t="shared" si="17"/>
        <v>6.4026958719460819E-2</v>
      </c>
      <c r="V32" s="15">
        <f t="shared" si="18"/>
        <v>2.6116259477674809E-2</v>
      </c>
      <c r="W32" s="15">
        <f t="shared" si="19"/>
        <v>1.7410839651783208E-2</v>
      </c>
      <c r="X32" s="15">
        <f t="shared" si="20"/>
        <v>3.0609379387812413E-2</v>
      </c>
      <c r="Y32" s="15">
        <f t="shared" si="21"/>
        <v>2.7520359449592812E-2</v>
      </c>
      <c r="Z32" s="16">
        <f t="shared" si="22"/>
        <v>3.5383319292333612E-2</v>
      </c>
      <c r="AB32">
        <f t="shared" si="2"/>
        <v>1.0000000000000002</v>
      </c>
    </row>
    <row r="33" spans="6:28" x14ac:dyDescent="0.2">
      <c r="F33" s="14">
        <f t="shared" si="3"/>
        <v>1.4125799573560768E-2</v>
      </c>
      <c r="G33" s="15">
        <f t="shared" si="4"/>
        <v>5.5170575692963755E-2</v>
      </c>
      <c r="H33" s="15">
        <f t="shared" si="23"/>
        <v>6.8496801705756935E-2</v>
      </c>
      <c r="I33" s="15">
        <f t="shared" si="5"/>
        <v>8.9818763326226014E-2</v>
      </c>
      <c r="J33" s="15">
        <f t="shared" si="6"/>
        <v>0.13592750533049042</v>
      </c>
      <c r="K33" s="15">
        <v>0</v>
      </c>
      <c r="L33" s="15">
        <f t="shared" si="8"/>
        <v>0.11353944562899787</v>
      </c>
      <c r="M33" s="15">
        <f t="shared" si="9"/>
        <v>4.5042643923240935E-2</v>
      </c>
      <c r="N33" s="15">
        <f t="shared" si="10"/>
        <v>4.1844349680170576E-2</v>
      </c>
      <c r="O33" s="15">
        <f t="shared" si="11"/>
        <v>3.6513859275053302E-2</v>
      </c>
      <c r="P33" s="15">
        <f t="shared" si="12"/>
        <v>3.6513859275053302E-2</v>
      </c>
      <c r="Q33" s="15">
        <f t="shared" si="13"/>
        <v>3.0916844349680169E-2</v>
      </c>
      <c r="R33" s="15">
        <f t="shared" si="14"/>
        <v>6.1034115138592748E-2</v>
      </c>
      <c r="S33" s="15">
        <f t="shared" si="15"/>
        <v>4.3976545842217482E-2</v>
      </c>
      <c r="T33" s="15">
        <f t="shared" si="16"/>
        <v>3.6247334754797439E-2</v>
      </c>
      <c r="U33" s="15">
        <f t="shared" si="17"/>
        <v>6.0767590618336885E-2</v>
      </c>
      <c r="V33" s="15">
        <f t="shared" si="18"/>
        <v>2.4786780383795309E-2</v>
      </c>
      <c r="W33" s="15">
        <f t="shared" si="19"/>
        <v>1.652452025586354E-2</v>
      </c>
      <c r="X33" s="15">
        <f t="shared" si="20"/>
        <v>2.9051172707889126E-2</v>
      </c>
      <c r="Y33" s="15">
        <f t="shared" si="21"/>
        <v>2.6119402985074626E-2</v>
      </c>
      <c r="Z33" s="16">
        <f t="shared" si="22"/>
        <v>3.3582089552238806E-2</v>
      </c>
      <c r="AB33">
        <f t="shared" si="2"/>
        <v>1.0000000000000002</v>
      </c>
    </row>
    <row r="34" spans="6:28" x14ac:dyDescent="0.2">
      <c r="F34" s="14">
        <f t="shared" si="3"/>
        <v>1.4540466392318244E-2</v>
      </c>
      <c r="G34" s="15">
        <f t="shared" si="4"/>
        <v>5.6790123456790124E-2</v>
      </c>
      <c r="H34" s="15">
        <f t="shared" si="23"/>
        <v>7.0507544581618661E-2</v>
      </c>
      <c r="I34" s="15">
        <f t="shared" si="5"/>
        <v>9.2455418381344301E-2</v>
      </c>
      <c r="J34" s="15">
        <f t="shared" si="6"/>
        <v>0.13991769547325103</v>
      </c>
      <c r="K34" s="15">
        <f t="shared" si="7"/>
        <v>8.7517146776406041E-2</v>
      </c>
      <c r="L34" s="15">
        <v>0</v>
      </c>
      <c r="M34" s="15">
        <f t="shared" si="9"/>
        <v>4.6364883401920437E-2</v>
      </c>
      <c r="N34" s="15">
        <f t="shared" si="10"/>
        <v>4.3072702331961595E-2</v>
      </c>
      <c r="O34" s="15">
        <f t="shared" si="11"/>
        <v>3.7585733882030181E-2</v>
      </c>
      <c r="P34" s="15">
        <f t="shared" si="12"/>
        <v>3.7585733882030181E-2</v>
      </c>
      <c r="Q34" s="15">
        <f t="shared" si="13"/>
        <v>3.1824417009602195E-2</v>
      </c>
      <c r="R34" s="15">
        <f t="shared" si="14"/>
        <v>6.2825788751714684E-2</v>
      </c>
      <c r="S34" s="15">
        <f t="shared" si="15"/>
        <v>4.5267489711934158E-2</v>
      </c>
      <c r="T34" s="15">
        <f t="shared" si="16"/>
        <v>3.7311385459533608E-2</v>
      </c>
      <c r="U34" s="15">
        <f t="shared" si="17"/>
        <v>6.2551440329218111E-2</v>
      </c>
      <c r="V34" s="15">
        <f t="shared" si="18"/>
        <v>2.5514403292181069E-2</v>
      </c>
      <c r="W34" s="15">
        <f t="shared" si="19"/>
        <v>1.7009602194787379E-2</v>
      </c>
      <c r="X34" s="15">
        <f t="shared" si="20"/>
        <v>2.99039780521262E-2</v>
      </c>
      <c r="Y34" s="15">
        <f t="shared" si="21"/>
        <v>2.6886145404663924E-2</v>
      </c>
      <c r="Z34" s="16">
        <f t="shared" si="22"/>
        <v>3.4567901234567898E-2</v>
      </c>
      <c r="AB34">
        <f t="shared" si="2"/>
        <v>1</v>
      </c>
    </row>
    <row r="35" spans="6:28" x14ac:dyDescent="0.2">
      <c r="F35" s="14">
        <f t="shared" si="3"/>
        <v>1.3582778062532035E-2</v>
      </c>
      <c r="G35" s="15">
        <f t="shared" si="4"/>
        <v>5.3049718093285493E-2</v>
      </c>
      <c r="H35" s="15">
        <f t="shared" si="23"/>
        <v>6.586365966171194E-2</v>
      </c>
      <c r="I35" s="15">
        <f t="shared" si="5"/>
        <v>8.6365966171194256E-2</v>
      </c>
      <c r="J35" s="15">
        <f t="shared" si="6"/>
        <v>0.13070220399794977</v>
      </c>
      <c r="K35" s="15">
        <f t="shared" si="7"/>
        <v>8.1752947206560733E-2</v>
      </c>
      <c r="L35" s="15">
        <f t="shared" si="8"/>
        <v>0.10917478216299334</v>
      </c>
      <c r="M35" s="15">
        <v>0</v>
      </c>
      <c r="N35" s="15">
        <f t="shared" si="10"/>
        <v>4.0235776524859046E-2</v>
      </c>
      <c r="O35" s="15">
        <f t="shared" si="11"/>
        <v>3.5110199897488467E-2</v>
      </c>
      <c r="P35" s="15">
        <f t="shared" si="12"/>
        <v>3.5110199897488467E-2</v>
      </c>
      <c r="Q35" s="15">
        <f t="shared" si="13"/>
        <v>2.972834443874936E-2</v>
      </c>
      <c r="R35" s="15">
        <f t="shared" si="14"/>
        <v>5.8687852383393128E-2</v>
      </c>
      <c r="S35" s="15">
        <f t="shared" si="15"/>
        <v>4.2286007175807279E-2</v>
      </c>
      <c r="T35" s="15">
        <f t="shared" si="16"/>
        <v>3.4853921066119939E-2</v>
      </c>
      <c r="U35" s="15">
        <f t="shared" si="17"/>
        <v>5.84315735520246E-2</v>
      </c>
      <c r="V35" s="15">
        <f t="shared" si="18"/>
        <v>2.3833931317273193E-2</v>
      </c>
      <c r="W35" s="15">
        <f t="shared" si="19"/>
        <v>1.5889287544848796E-2</v>
      </c>
      <c r="X35" s="15">
        <f t="shared" si="20"/>
        <v>2.7934392619169655E-2</v>
      </c>
      <c r="Y35" s="15">
        <f t="shared" si="21"/>
        <v>2.5115325474115838E-2</v>
      </c>
      <c r="Z35" s="16">
        <f t="shared" si="22"/>
        <v>3.2291132752434649E-2</v>
      </c>
      <c r="AB35">
        <f t="shared" si="2"/>
        <v>1</v>
      </c>
    </row>
    <row r="36" spans="6:28" x14ac:dyDescent="0.2">
      <c r="F36" s="14">
        <f t="shared" si="3"/>
        <v>1.3541134389371486E-2</v>
      </c>
      <c r="G36" s="15">
        <f t="shared" si="4"/>
        <v>5.2887072049054677E-2</v>
      </c>
      <c r="H36" s="15">
        <f t="shared" si="23"/>
        <v>6.5661727133367404E-2</v>
      </c>
      <c r="I36" s="15">
        <f t="shared" si="5"/>
        <v>8.6101175268267757E-2</v>
      </c>
      <c r="J36" s="15">
        <f t="shared" si="6"/>
        <v>0.13030148185998977</v>
      </c>
      <c r="K36" s="15">
        <f t="shared" si="7"/>
        <v>8.1502299437915177E-2</v>
      </c>
      <c r="L36" s="15">
        <f t="shared" si="8"/>
        <v>0.10884006131834441</v>
      </c>
      <c r="M36" s="15">
        <f t="shared" si="9"/>
        <v>4.3178334184977005E-2</v>
      </c>
      <c r="N36" s="15">
        <v>0</v>
      </c>
      <c r="O36" s="15">
        <f t="shared" si="11"/>
        <v>3.5002554931016866E-2</v>
      </c>
      <c r="P36" s="15">
        <f t="shared" si="12"/>
        <v>3.5002554931016866E-2</v>
      </c>
      <c r="Q36" s="15">
        <f t="shared" si="13"/>
        <v>2.9637199795605518E-2</v>
      </c>
      <c r="R36" s="15">
        <f t="shared" si="14"/>
        <v>5.8507920286152273E-2</v>
      </c>
      <c r="S36" s="15">
        <f t="shared" si="15"/>
        <v>4.2156361778231989E-2</v>
      </c>
      <c r="T36" s="15">
        <f t="shared" si="16"/>
        <v>3.4747061829330607E-2</v>
      </c>
      <c r="U36" s="15">
        <f t="shared" si="17"/>
        <v>5.8252427184466021E-2</v>
      </c>
      <c r="V36" s="15">
        <f t="shared" si="18"/>
        <v>2.3760858456821667E-2</v>
      </c>
      <c r="W36" s="15">
        <f t="shared" si="19"/>
        <v>1.5840572304547777E-2</v>
      </c>
      <c r="X36" s="15">
        <f t="shared" si="20"/>
        <v>2.7848748083801736E-2</v>
      </c>
      <c r="Y36" s="15">
        <f t="shared" si="21"/>
        <v>2.5038323965252938E-2</v>
      </c>
      <c r="Z36" s="16">
        <f t="shared" si="22"/>
        <v>3.2192130812468064E-2</v>
      </c>
      <c r="AB36">
        <f t="shared" si="2"/>
        <v>1.0000000000000002</v>
      </c>
    </row>
    <row r="37" spans="6:28" x14ac:dyDescent="0.2">
      <c r="F37" s="14">
        <f t="shared" si="3"/>
        <v>1.3472292831723437E-2</v>
      </c>
      <c r="G37" s="15">
        <f t="shared" si="4"/>
        <v>5.2618200305033044E-2</v>
      </c>
      <c r="H37" s="15">
        <f t="shared" si="23"/>
        <v>6.5327910523640065E-2</v>
      </c>
      <c r="I37" s="15">
        <f t="shared" si="5"/>
        <v>8.5663446873411292E-2</v>
      </c>
      <c r="J37" s="15">
        <f t="shared" si="6"/>
        <v>0.12963904422979156</v>
      </c>
      <c r="K37" s="15">
        <f t="shared" si="7"/>
        <v>8.1087951194712765E-2</v>
      </c>
      <c r="L37" s="15">
        <f t="shared" si="8"/>
        <v>0.10828673106253177</v>
      </c>
      <c r="M37" s="15">
        <f t="shared" si="9"/>
        <v>4.2958820538891711E-2</v>
      </c>
      <c r="N37" s="15">
        <f>C$10/($C$24-C11)</f>
        <v>3.9908490086426031E-2</v>
      </c>
      <c r="O37" s="15">
        <v>0</v>
      </c>
      <c r="P37" s="15">
        <f t="shared" si="12"/>
        <v>3.4824605998983224E-2</v>
      </c>
      <c r="Q37" s="15">
        <f t="shared" si="13"/>
        <v>2.9486527707168277E-2</v>
      </c>
      <c r="R37" s="15">
        <f t="shared" si="14"/>
        <v>5.8210472801220131E-2</v>
      </c>
      <c r="S37" s="15">
        <f t="shared" si="15"/>
        <v>4.1942043721403151E-2</v>
      </c>
      <c r="T37" s="15">
        <f t="shared" si="16"/>
        <v>3.4570411794611081E-2</v>
      </c>
      <c r="U37" s="15">
        <f t="shared" si="17"/>
        <v>5.7956278596847995E-2</v>
      </c>
      <c r="V37" s="15">
        <f t="shared" si="18"/>
        <v>2.3640061006609051E-2</v>
      </c>
      <c r="W37" s="15">
        <f t="shared" si="19"/>
        <v>1.57600406710727E-2</v>
      </c>
      <c r="X37" s="15">
        <f t="shared" si="20"/>
        <v>2.7707168276563294E-2</v>
      </c>
      <c r="Y37" s="15">
        <f t="shared" si="21"/>
        <v>2.491103202846975E-2</v>
      </c>
      <c r="Z37" s="16">
        <f t="shared" si="22"/>
        <v>3.2028469750889681E-2</v>
      </c>
      <c r="AB37">
        <f t="shared" si="2"/>
        <v>1</v>
      </c>
    </row>
    <row r="38" spans="6:28" x14ac:dyDescent="0.2">
      <c r="F38" s="14">
        <f t="shared" ref="F38:F48" si="24">C$2/($C$24-C12)</f>
        <v>1.3472292831723437E-2</v>
      </c>
      <c r="G38" s="15">
        <f t="shared" ref="G38:G48" si="25">C$3/($C$24-C12)</f>
        <v>5.2618200305033044E-2</v>
      </c>
      <c r="H38" s="15">
        <f t="shared" ref="H38:H48" si="26">C$4/($C$24-C12)</f>
        <v>6.5327910523640065E-2</v>
      </c>
      <c r="I38" s="15">
        <f t="shared" ref="I38:I48" si="27">C$5/($C$24-C12)</f>
        <v>8.5663446873411292E-2</v>
      </c>
      <c r="J38" s="15">
        <f t="shared" ref="J38:J48" si="28">C$6/($C$24-C12)</f>
        <v>0.12963904422979156</v>
      </c>
      <c r="K38" s="15">
        <f t="shared" ref="K38:K48" si="29">C$7/($C$24-C12)</f>
        <v>8.1087951194712765E-2</v>
      </c>
      <c r="L38" s="15">
        <f t="shared" ref="L38:L48" si="30">C$8/($C$24-C12)</f>
        <v>0.10828673106253177</v>
      </c>
      <c r="M38" s="15">
        <f t="shared" ref="M38:M48" si="31">C$9/($C$24-C12)</f>
        <v>4.2958820538891711E-2</v>
      </c>
      <c r="N38" s="15">
        <f t="shared" ref="N38:N48" si="32">C$10/($C$24-C12)</f>
        <v>3.9908490086426031E-2</v>
      </c>
      <c r="O38" s="15">
        <f t="shared" ref="O38:O48" si="33">C$11/($C$24-C12)</f>
        <v>3.4824605998983224E-2</v>
      </c>
      <c r="P38" s="15">
        <v>0</v>
      </c>
      <c r="Q38" s="15">
        <f t="shared" ref="Q38:Q48" si="34">C$13/($C$24-C12)</f>
        <v>2.9486527707168277E-2</v>
      </c>
      <c r="R38" s="15">
        <f t="shared" ref="R38:R48" si="35">C$14/($C$24-C12)</f>
        <v>5.8210472801220131E-2</v>
      </c>
      <c r="S38" s="15">
        <f t="shared" ref="S38:S48" si="36">C$15/($C$24-C12)</f>
        <v>4.1942043721403151E-2</v>
      </c>
      <c r="T38" s="15">
        <f t="shared" ref="T38:T48" si="37">C$16/($C$24-C12)</f>
        <v>3.4570411794611081E-2</v>
      </c>
      <c r="U38" s="15">
        <f t="shared" ref="U38:U48" si="38">C$17/($C$24-C12)</f>
        <v>5.7956278596847995E-2</v>
      </c>
      <c r="V38" s="15">
        <f t="shared" ref="V38:V48" si="39">C$18/($C$24-C12)</f>
        <v>2.3640061006609051E-2</v>
      </c>
      <c r="W38" s="15">
        <f t="shared" ref="W38:W48" si="40">C$19/($C$24-C12)</f>
        <v>1.57600406710727E-2</v>
      </c>
      <c r="X38" s="15">
        <f t="shared" ref="X38:X48" si="41">C$20/($C$24-C12)</f>
        <v>2.7707168276563294E-2</v>
      </c>
      <c r="Y38" s="15">
        <f t="shared" ref="Y38:Y48" si="42">C$21/($C$24-C12)</f>
        <v>2.491103202846975E-2</v>
      </c>
      <c r="Z38" s="16">
        <f t="shared" ref="Z38:Z47" si="43">C$22/($C$24-C12)</f>
        <v>3.2028469750889681E-2</v>
      </c>
      <c r="AB38">
        <f t="shared" si="2"/>
        <v>1</v>
      </c>
    </row>
    <row r="39" spans="6:28" x14ac:dyDescent="0.2">
      <c r="F39" s="14">
        <f t="shared" si="24"/>
        <v>1.3400758533501896E-2</v>
      </c>
      <c r="G39" s="15">
        <f t="shared" si="25"/>
        <v>5.2338811630847026E-2</v>
      </c>
      <c r="H39" s="15">
        <f t="shared" si="26"/>
        <v>6.4981036662452585E-2</v>
      </c>
      <c r="I39" s="15">
        <f t="shared" si="27"/>
        <v>8.5208596713021487E-2</v>
      </c>
      <c r="J39" s="15">
        <f t="shared" si="28"/>
        <v>0.12895069532237674</v>
      </c>
      <c r="K39" s="15">
        <f t="shared" si="29"/>
        <v>8.0657395701643486E-2</v>
      </c>
      <c r="L39" s="15">
        <f t="shared" si="30"/>
        <v>0.1077117572692794</v>
      </c>
      <c r="M39" s="15">
        <f t="shared" si="31"/>
        <v>4.2730720606826804E-2</v>
      </c>
      <c r="N39" s="15">
        <f t="shared" si="32"/>
        <v>3.9696586599241468E-2</v>
      </c>
      <c r="O39" s="15">
        <f t="shared" si="33"/>
        <v>3.4639696586599239E-2</v>
      </c>
      <c r="P39" s="15">
        <f t="shared" ref="P39:P48" si="44">C$12/($C$24-C13)</f>
        <v>3.4639696586599239E-2</v>
      </c>
      <c r="Q39" s="15">
        <v>0</v>
      </c>
      <c r="R39" s="15">
        <f t="shared" si="35"/>
        <v>5.7901390644753477E-2</v>
      </c>
      <c r="S39" s="15">
        <f t="shared" si="36"/>
        <v>4.1719342604298354E-2</v>
      </c>
      <c r="T39" s="15">
        <f t="shared" si="37"/>
        <v>3.4386852085967132E-2</v>
      </c>
      <c r="U39" s="15">
        <f t="shared" si="38"/>
        <v>5.7648546144121363E-2</v>
      </c>
      <c r="V39" s="15">
        <f t="shared" si="39"/>
        <v>2.3514538558786345E-2</v>
      </c>
      <c r="W39" s="15">
        <f t="shared" si="40"/>
        <v>1.5676359039190898E-2</v>
      </c>
      <c r="X39" s="15">
        <f t="shared" si="41"/>
        <v>2.7560050568900128E-2</v>
      </c>
      <c r="Y39" s="15">
        <f t="shared" si="42"/>
        <v>2.4778761061946902E-2</v>
      </c>
      <c r="Z39" s="16">
        <f t="shared" si="43"/>
        <v>3.1858407079646017E-2</v>
      </c>
      <c r="AB39">
        <f t="shared" si="2"/>
        <v>1</v>
      </c>
    </row>
    <row r="40" spans="6:28" x14ac:dyDescent="0.2">
      <c r="F40" s="14">
        <f t="shared" si="24"/>
        <v>1.3794898490369599E-2</v>
      </c>
      <c r="G40" s="15">
        <f t="shared" si="25"/>
        <v>5.3878188443519E-2</v>
      </c>
      <c r="H40" s="15">
        <f t="shared" si="26"/>
        <v>6.6892243623112968E-2</v>
      </c>
      <c r="I40" s="15">
        <f t="shared" si="27"/>
        <v>8.7714731910463306E-2</v>
      </c>
      <c r="J40" s="15">
        <f t="shared" si="28"/>
        <v>0.13274336283185842</v>
      </c>
      <c r="K40" s="15">
        <f t="shared" si="29"/>
        <v>8.302967204580948E-2</v>
      </c>
      <c r="L40" s="15">
        <f t="shared" si="30"/>
        <v>0.11087975013014055</v>
      </c>
      <c r="M40" s="15">
        <f t="shared" si="31"/>
        <v>4.3987506507027589E-2</v>
      </c>
      <c r="N40" s="15">
        <f t="shared" si="32"/>
        <v>4.0864133263925038E-2</v>
      </c>
      <c r="O40" s="15">
        <f t="shared" si="33"/>
        <v>3.5658511192087454E-2</v>
      </c>
      <c r="P40" s="15">
        <f t="shared" si="44"/>
        <v>3.5658511192087454E-2</v>
      </c>
      <c r="Q40" s="15">
        <f t="shared" si="34"/>
        <v>3.019260801665799E-2</v>
      </c>
      <c r="R40" s="15">
        <v>0</v>
      </c>
      <c r="S40" s="15">
        <f t="shared" si="36"/>
        <v>4.2946382092660072E-2</v>
      </c>
      <c r="T40" s="15">
        <f t="shared" si="37"/>
        <v>3.5398230088495575E-2</v>
      </c>
      <c r="U40" s="15">
        <f t="shared" si="38"/>
        <v>5.9344091618948464E-2</v>
      </c>
      <c r="V40" s="15">
        <f t="shared" si="39"/>
        <v>2.4206142634044768E-2</v>
      </c>
      <c r="W40" s="15">
        <f t="shared" si="40"/>
        <v>1.6137428422696512E-2</v>
      </c>
      <c r="X40" s="15">
        <f t="shared" si="41"/>
        <v>2.8370640291514836E-2</v>
      </c>
      <c r="Y40" s="15">
        <f t="shared" si="42"/>
        <v>2.5507548152004164E-2</v>
      </c>
      <c r="Z40" s="16">
        <f t="shared" si="43"/>
        <v>3.2795419052576782E-2</v>
      </c>
      <c r="AB40">
        <f t="shared" si="2"/>
        <v>0.99999999999999989</v>
      </c>
    </row>
    <row r="41" spans="6:28" x14ac:dyDescent="0.2">
      <c r="F41" s="14">
        <f t="shared" si="24"/>
        <v>1.3568868407578085E-2</v>
      </c>
      <c r="G41" s="15">
        <f t="shared" si="25"/>
        <v>5.2995391705069124E-2</v>
      </c>
      <c r="H41" s="15">
        <f t="shared" si="26"/>
        <v>6.579621095750128E-2</v>
      </c>
      <c r="I41" s="15">
        <f t="shared" si="27"/>
        <v>8.6277521761392723E-2</v>
      </c>
      <c r="J41" s="15">
        <f t="shared" si="28"/>
        <v>0.13056835637480799</v>
      </c>
      <c r="K41" s="15">
        <f t="shared" si="29"/>
        <v>8.1669226830517153E-2</v>
      </c>
      <c r="L41" s="15">
        <f t="shared" si="30"/>
        <v>0.10906298003072197</v>
      </c>
      <c r="M41" s="15">
        <f t="shared" si="31"/>
        <v>4.3266769073220683E-2</v>
      </c>
      <c r="N41" s="15">
        <f t="shared" si="32"/>
        <v>4.0194572452636967E-2</v>
      </c>
      <c r="O41" s="15">
        <f t="shared" si="33"/>
        <v>3.5074244751664103E-2</v>
      </c>
      <c r="P41" s="15">
        <f t="shared" si="44"/>
        <v>3.5074244751664103E-2</v>
      </c>
      <c r="Q41" s="15">
        <f t="shared" si="34"/>
        <v>2.9697900665642603E-2</v>
      </c>
      <c r="R41" s="15">
        <f t="shared" si="35"/>
        <v>5.8627752176139275E-2</v>
      </c>
      <c r="S41" s="15">
        <v>0</v>
      </c>
      <c r="T41" s="15">
        <f t="shared" si="37"/>
        <v>3.4818228366615467E-2</v>
      </c>
      <c r="U41" s="15">
        <f t="shared" si="38"/>
        <v>5.8371735791090631E-2</v>
      </c>
      <c r="V41" s="15">
        <f t="shared" si="39"/>
        <v>2.3809523809523808E-2</v>
      </c>
      <c r="W41" s="15">
        <f t="shared" si="40"/>
        <v>1.5873015873015872E-2</v>
      </c>
      <c r="X41" s="15">
        <f t="shared" si="41"/>
        <v>2.7905785970302098E-2</v>
      </c>
      <c r="Y41" s="15">
        <f t="shared" si="42"/>
        <v>2.5089605734767026E-2</v>
      </c>
      <c r="Z41" s="16">
        <f t="shared" si="43"/>
        <v>3.2258064516129031E-2</v>
      </c>
      <c r="AB41">
        <f t="shared" si="2"/>
        <v>1.0000000000000002</v>
      </c>
    </row>
    <row r="42" spans="6:28" x14ac:dyDescent="0.2">
      <c r="F42" s="14">
        <f t="shared" si="24"/>
        <v>1.3468869123252859E-2</v>
      </c>
      <c r="G42" s="15">
        <f t="shared" si="25"/>
        <v>5.2604828462515886E-2</v>
      </c>
      <c r="H42" s="15">
        <f t="shared" si="26"/>
        <v>6.5311308767471404E-2</v>
      </c>
      <c r="I42" s="15">
        <f t="shared" si="27"/>
        <v>8.5641677255400256E-2</v>
      </c>
      <c r="J42" s="15">
        <f t="shared" si="28"/>
        <v>0.12960609911054638</v>
      </c>
      <c r="K42" s="15">
        <f t="shared" si="29"/>
        <v>8.1067344345616271E-2</v>
      </c>
      <c r="L42" s="15">
        <f t="shared" si="30"/>
        <v>0.10825921219822109</v>
      </c>
      <c r="M42" s="15">
        <f t="shared" si="31"/>
        <v>4.2947903430749682E-2</v>
      </c>
      <c r="N42" s="15">
        <f t="shared" si="32"/>
        <v>3.9898348157560354E-2</v>
      </c>
      <c r="O42" s="15">
        <f t="shared" si="33"/>
        <v>3.4815756035578148E-2</v>
      </c>
      <c r="P42" s="15">
        <f t="shared" si="44"/>
        <v>3.4815756035578148E-2</v>
      </c>
      <c r="Q42" s="15">
        <f t="shared" si="34"/>
        <v>2.9479034307496824E-2</v>
      </c>
      <c r="R42" s="15">
        <f t="shared" si="35"/>
        <v>5.8195679796696313E-2</v>
      </c>
      <c r="S42" s="15">
        <f t="shared" si="36"/>
        <v>4.1931385006353239E-2</v>
      </c>
      <c r="T42" s="15">
        <v>0</v>
      </c>
      <c r="U42" s="15">
        <f t="shared" si="38"/>
        <v>5.7941550190597206E-2</v>
      </c>
      <c r="V42" s="15">
        <f t="shared" si="39"/>
        <v>2.363405336721728E-2</v>
      </c>
      <c r="W42" s="15">
        <f t="shared" si="40"/>
        <v>1.5756035578144853E-2</v>
      </c>
      <c r="X42" s="15">
        <f t="shared" si="41"/>
        <v>2.770012706480305E-2</v>
      </c>
      <c r="Y42" s="15">
        <f t="shared" si="42"/>
        <v>2.4904701397712833E-2</v>
      </c>
      <c r="Z42" s="16">
        <f t="shared" si="43"/>
        <v>3.2020330368487927E-2</v>
      </c>
      <c r="AB42">
        <f t="shared" si="2"/>
        <v>1</v>
      </c>
    </row>
    <row r="43" spans="6:28" x14ac:dyDescent="0.2">
      <c r="F43" s="14">
        <f t="shared" si="24"/>
        <v>1.3791308873276087E-2</v>
      </c>
      <c r="G43" s="15">
        <f t="shared" si="25"/>
        <v>5.3864168618266976E-2</v>
      </c>
      <c r="H43" s="15">
        <f t="shared" si="26"/>
        <v>6.6874837366640641E-2</v>
      </c>
      <c r="I43" s="15">
        <f t="shared" si="27"/>
        <v>8.7691907364038507E-2</v>
      </c>
      <c r="J43" s="15">
        <f t="shared" si="28"/>
        <v>0.13270882123341141</v>
      </c>
      <c r="K43" s="15">
        <f t="shared" si="29"/>
        <v>8.3008066614623996E-2</v>
      </c>
      <c r="L43" s="15">
        <f t="shared" si="30"/>
        <v>0.11085089773614364</v>
      </c>
      <c r="M43" s="15">
        <f t="shared" si="31"/>
        <v>4.3976060369502995E-2</v>
      </c>
      <c r="N43" s="15">
        <f t="shared" si="32"/>
        <v>4.0853499869893312E-2</v>
      </c>
      <c r="O43" s="15">
        <f t="shared" si="33"/>
        <v>3.5649232370543849E-2</v>
      </c>
      <c r="P43" s="15">
        <f t="shared" si="44"/>
        <v>3.5649232370543849E-2</v>
      </c>
      <c r="Q43" s="15">
        <f t="shared" si="34"/>
        <v>3.0184751496226906E-2</v>
      </c>
      <c r="R43" s="15">
        <f t="shared" si="35"/>
        <v>5.9588862867551391E-2</v>
      </c>
      <c r="S43" s="15">
        <f t="shared" si="36"/>
        <v>4.2935206869633098E-2</v>
      </c>
      <c r="T43" s="15">
        <f t="shared" si="37"/>
        <v>3.5389018995576373E-2</v>
      </c>
      <c r="U43" s="15">
        <v>0</v>
      </c>
      <c r="V43" s="15">
        <f t="shared" si="39"/>
        <v>2.4199843871975019E-2</v>
      </c>
      <c r="W43" s="15">
        <f t="shared" si="40"/>
        <v>1.6133229247983348E-2</v>
      </c>
      <c r="X43" s="15">
        <f t="shared" si="41"/>
        <v>2.8363257871454592E-2</v>
      </c>
      <c r="Y43" s="15">
        <f t="shared" si="42"/>
        <v>2.5500910746812388E-2</v>
      </c>
      <c r="Z43" s="16">
        <f t="shared" si="43"/>
        <v>3.2786885245901641E-2</v>
      </c>
      <c r="AB43">
        <f t="shared" si="2"/>
        <v>1</v>
      </c>
    </row>
    <row r="44" spans="6:28" x14ac:dyDescent="0.2">
      <c r="F44" s="14">
        <f t="shared" si="24"/>
        <v>1.3323278029160382E-2</v>
      </c>
      <c r="G44" s="15">
        <f t="shared" si="25"/>
        <v>5.2036199095022627E-2</v>
      </c>
      <c r="H44" s="15">
        <f t="shared" si="26"/>
        <v>6.4605329311211671E-2</v>
      </c>
      <c r="I44" s="15">
        <f t="shared" si="27"/>
        <v>8.4715937657114132E-2</v>
      </c>
      <c r="J44" s="15">
        <f t="shared" si="28"/>
        <v>0.12820512820512819</v>
      </c>
      <c r="K44" s="15">
        <f t="shared" si="29"/>
        <v>8.019105077928608E-2</v>
      </c>
      <c r="L44" s="15">
        <f t="shared" si="30"/>
        <v>0.10708898944193061</v>
      </c>
      <c r="M44" s="15">
        <f t="shared" si="31"/>
        <v>4.2483660130718956E-2</v>
      </c>
      <c r="N44" s="15">
        <f t="shared" si="32"/>
        <v>3.9467068878833583E-2</v>
      </c>
      <c r="O44" s="15">
        <f t="shared" si="33"/>
        <v>3.4439416792357971E-2</v>
      </c>
      <c r="P44" s="15">
        <f t="shared" si="44"/>
        <v>3.4439416792357971E-2</v>
      </c>
      <c r="Q44" s="15">
        <f t="shared" si="34"/>
        <v>2.9160382101558573E-2</v>
      </c>
      <c r="R44" s="15">
        <f t="shared" si="35"/>
        <v>5.7566616390145799E-2</v>
      </c>
      <c r="S44" s="15">
        <f t="shared" si="36"/>
        <v>4.1478129713423829E-2</v>
      </c>
      <c r="T44" s="15">
        <f t="shared" si="37"/>
        <v>3.4188034188034191E-2</v>
      </c>
      <c r="U44" s="15">
        <f t="shared" si="38"/>
        <v>5.7315233785822019E-2</v>
      </c>
      <c r="V44" s="15">
        <v>0</v>
      </c>
      <c r="W44" s="15">
        <f t="shared" si="40"/>
        <v>1.5585721468074409E-2</v>
      </c>
      <c r="X44" s="15">
        <f t="shared" si="41"/>
        <v>2.7400703871292106E-2</v>
      </c>
      <c r="Y44" s="15">
        <f t="shared" si="42"/>
        <v>2.4635495223730517E-2</v>
      </c>
      <c r="Z44" s="16">
        <f t="shared" si="43"/>
        <v>3.1674208144796379E-2</v>
      </c>
      <c r="AB44">
        <f t="shared" si="2"/>
        <v>0.99999999999999989</v>
      </c>
    </row>
    <row r="45" spans="6:28" x14ac:dyDescent="0.2">
      <c r="F45" s="14">
        <f t="shared" si="24"/>
        <v>1.3220254427538039E-2</v>
      </c>
      <c r="G45" s="15">
        <f t="shared" si="25"/>
        <v>5.1633823896233472E-2</v>
      </c>
      <c r="H45" s="15">
        <f t="shared" si="26"/>
        <v>6.4105762035420302E-2</v>
      </c>
      <c r="I45" s="15">
        <f t="shared" si="27"/>
        <v>8.4060863058119231E-2</v>
      </c>
      <c r="J45" s="15">
        <f t="shared" si="28"/>
        <v>0.12721376901970566</v>
      </c>
      <c r="K45" s="15">
        <f t="shared" si="29"/>
        <v>7.9570965328011972E-2</v>
      </c>
      <c r="L45" s="15">
        <f t="shared" si="30"/>
        <v>0.10626091294587178</v>
      </c>
      <c r="M45" s="15">
        <f t="shared" si="31"/>
        <v>4.2155150910451487E-2</v>
      </c>
      <c r="N45" s="15">
        <f t="shared" si="32"/>
        <v>3.9161885757046648E-2</v>
      </c>
      <c r="O45" s="15">
        <f t="shared" si="33"/>
        <v>3.4173110501371916E-2</v>
      </c>
      <c r="P45" s="15">
        <f t="shared" si="44"/>
        <v>3.4173110501371916E-2</v>
      </c>
      <c r="Q45" s="15">
        <f t="shared" si="34"/>
        <v>2.8934896482913443E-2</v>
      </c>
      <c r="R45" s="15">
        <f t="shared" si="35"/>
        <v>5.7121476677475677E-2</v>
      </c>
      <c r="S45" s="15">
        <f t="shared" si="36"/>
        <v>4.1157395859316541E-2</v>
      </c>
      <c r="T45" s="15">
        <f t="shared" si="37"/>
        <v>3.3923671738588179E-2</v>
      </c>
      <c r="U45" s="15">
        <f t="shared" si="38"/>
        <v>5.6872037914691941E-2</v>
      </c>
      <c r="V45" s="15">
        <f t="shared" si="39"/>
        <v>2.3197804938887501E-2</v>
      </c>
      <c r="W45" s="15">
        <v>0</v>
      </c>
      <c r="X45" s="15">
        <f t="shared" si="41"/>
        <v>2.7188825143427287E-2</v>
      </c>
      <c r="Y45" s="15">
        <f t="shared" si="42"/>
        <v>2.4444998752806184E-2</v>
      </c>
      <c r="Z45" s="16">
        <f t="shared" si="43"/>
        <v>3.1429284110750813E-2</v>
      </c>
      <c r="AB45">
        <f t="shared" si="2"/>
        <v>1</v>
      </c>
    </row>
    <row r="46" spans="6:28" x14ac:dyDescent="0.2">
      <c r="F46" s="14">
        <f t="shared" si="24"/>
        <v>1.3377082281675921E-2</v>
      </c>
      <c r="G46" s="15">
        <f t="shared" si="25"/>
        <v>5.2246340232205958E-2</v>
      </c>
      <c r="H46" s="15">
        <f t="shared" si="26"/>
        <v>6.4866229177183238E-2</v>
      </c>
      <c r="I46" s="15">
        <f t="shared" si="27"/>
        <v>8.5058051489146899E-2</v>
      </c>
      <c r="J46" s="15">
        <f t="shared" si="28"/>
        <v>0.1287228672387683</v>
      </c>
      <c r="K46" s="15">
        <f t="shared" si="29"/>
        <v>8.0514891468955074E-2</v>
      </c>
      <c r="L46" s="15">
        <f t="shared" si="30"/>
        <v>0.10752145381120647</v>
      </c>
      <c r="M46" s="15">
        <f t="shared" si="31"/>
        <v>4.2655224634023221E-2</v>
      </c>
      <c r="N46" s="15">
        <f t="shared" si="32"/>
        <v>3.9626451287228671E-2</v>
      </c>
      <c r="O46" s="15">
        <f t="shared" si="33"/>
        <v>3.457849570923776E-2</v>
      </c>
      <c r="P46" s="15">
        <f t="shared" si="44"/>
        <v>3.457849570923776E-2</v>
      </c>
      <c r="Q46" s="15">
        <f t="shared" si="34"/>
        <v>2.9278142352347301E-2</v>
      </c>
      <c r="R46" s="15">
        <f t="shared" si="35"/>
        <v>5.7799091367995964E-2</v>
      </c>
      <c r="S46" s="15">
        <f t="shared" si="36"/>
        <v>4.164563351842504E-2</v>
      </c>
      <c r="T46" s="15">
        <f t="shared" si="37"/>
        <v>3.4326097930338216E-2</v>
      </c>
      <c r="U46" s="15">
        <f t="shared" si="38"/>
        <v>5.7546693589096413E-2</v>
      </c>
      <c r="V46" s="15">
        <f t="shared" si="39"/>
        <v>2.3472993437657748E-2</v>
      </c>
      <c r="W46" s="15">
        <f t="shared" si="40"/>
        <v>1.5648662291771833E-2</v>
      </c>
      <c r="X46" s="15">
        <v>0</v>
      </c>
      <c r="Y46" s="15">
        <f t="shared" si="42"/>
        <v>2.4734982332155476E-2</v>
      </c>
      <c r="Z46" s="16">
        <f t="shared" si="43"/>
        <v>3.1802120141342753E-2</v>
      </c>
      <c r="AB46">
        <f t="shared" si="2"/>
        <v>1</v>
      </c>
    </row>
    <row r="47" spans="6:28" x14ac:dyDescent="0.2">
      <c r="F47" s="14">
        <f t="shared" si="24"/>
        <v>1.3340045305814245E-2</v>
      </c>
      <c r="G47" s="15">
        <f t="shared" si="25"/>
        <v>5.2101686383085828E-2</v>
      </c>
      <c r="H47" s="15">
        <f t="shared" si="26"/>
        <v>6.4686634784797387E-2</v>
      </c>
      <c r="I47" s="15">
        <f t="shared" si="27"/>
        <v>8.4822552227535861E-2</v>
      </c>
      <c r="J47" s="15">
        <f t="shared" si="28"/>
        <v>0.12836647369745785</v>
      </c>
      <c r="K47" s="15">
        <f t="shared" si="29"/>
        <v>8.0291970802919707E-2</v>
      </c>
      <c r="L47" s="15">
        <f t="shared" si="30"/>
        <v>0.10722376038258243</v>
      </c>
      <c r="M47" s="15">
        <f t="shared" si="31"/>
        <v>4.2537125597785046E-2</v>
      </c>
      <c r="N47" s="15">
        <f t="shared" si="32"/>
        <v>3.9516737981374277E-2</v>
      </c>
      <c r="O47" s="15">
        <f t="shared" si="33"/>
        <v>3.4482758620689655E-2</v>
      </c>
      <c r="P47" s="15">
        <f t="shared" si="44"/>
        <v>3.4482758620689655E-2</v>
      </c>
      <c r="Q47" s="15">
        <f t="shared" si="34"/>
        <v>2.9197080291970802E-2</v>
      </c>
      <c r="R47" s="15">
        <f t="shared" si="35"/>
        <v>5.7639063679838912E-2</v>
      </c>
      <c r="S47" s="15">
        <f t="shared" si="36"/>
        <v>4.1530329725648123E-2</v>
      </c>
      <c r="T47" s="15">
        <f t="shared" si="37"/>
        <v>3.4231059652655424E-2</v>
      </c>
      <c r="U47" s="15">
        <f t="shared" si="38"/>
        <v>5.7387364711804681E-2</v>
      </c>
      <c r="V47" s="15">
        <f t="shared" si="39"/>
        <v>2.3408004027183488E-2</v>
      </c>
      <c r="W47" s="15">
        <f t="shared" si="40"/>
        <v>1.5605336018122326E-2</v>
      </c>
      <c r="X47" s="15">
        <f t="shared" si="41"/>
        <v>2.7435187515731187E-2</v>
      </c>
      <c r="Y47" s="15">
        <v>0</v>
      </c>
      <c r="Z47" s="16">
        <f t="shared" si="43"/>
        <v>3.1714069972313116E-2</v>
      </c>
      <c r="AB47">
        <f t="shared" si="2"/>
        <v>0.99999999999999967</v>
      </c>
    </row>
    <row r="48" spans="6:28" ht="13.5" thickBot="1" x14ac:dyDescent="0.25">
      <c r="F48" s="17">
        <f t="shared" si="24"/>
        <v>1.3434727503168568E-2</v>
      </c>
      <c r="G48" s="18">
        <f t="shared" si="25"/>
        <v>5.2471482889733842E-2</v>
      </c>
      <c r="H48" s="18">
        <f t="shared" si="26"/>
        <v>6.5145754119138144E-2</v>
      </c>
      <c r="I48" s="18">
        <f t="shared" si="27"/>
        <v>8.5424588086185041E-2</v>
      </c>
      <c r="J48" s="18">
        <f t="shared" si="28"/>
        <v>0.12927756653992395</v>
      </c>
      <c r="K48" s="18">
        <f t="shared" si="29"/>
        <v>8.0861850443599489E-2</v>
      </c>
      <c r="L48" s="18">
        <f t="shared" si="30"/>
        <v>0.10798479087452471</v>
      </c>
      <c r="M48" s="18">
        <f t="shared" si="31"/>
        <v>4.2839036755386563E-2</v>
      </c>
      <c r="N48" s="18">
        <f t="shared" si="32"/>
        <v>3.9797211660329533E-2</v>
      </c>
      <c r="O48" s="18">
        <f t="shared" si="33"/>
        <v>3.4727503168567805E-2</v>
      </c>
      <c r="P48" s="18">
        <f t="shared" si="44"/>
        <v>3.4727503168567805E-2</v>
      </c>
      <c r="Q48" s="18">
        <f t="shared" si="34"/>
        <v>2.9404309252217996E-2</v>
      </c>
      <c r="R48" s="18">
        <f t="shared" si="35"/>
        <v>5.8048162230671739E-2</v>
      </c>
      <c r="S48" s="18">
        <f t="shared" si="36"/>
        <v>4.1825095057034217E-2</v>
      </c>
      <c r="T48" s="18">
        <f t="shared" si="37"/>
        <v>3.4474017743979721E-2</v>
      </c>
      <c r="U48" s="18">
        <f t="shared" si="38"/>
        <v>5.7794676806083647E-2</v>
      </c>
      <c r="V48" s="18">
        <f t="shared" si="39"/>
        <v>2.3574144486692015E-2</v>
      </c>
      <c r="W48" s="18">
        <f t="shared" si="40"/>
        <v>1.5716096324461342E-2</v>
      </c>
      <c r="X48" s="18">
        <f t="shared" si="41"/>
        <v>2.7629911280101394E-2</v>
      </c>
      <c r="Y48" s="18">
        <f t="shared" si="42"/>
        <v>2.4841571609632445E-2</v>
      </c>
      <c r="Z48" s="19">
        <v>0</v>
      </c>
      <c r="AB48">
        <f t="shared" si="2"/>
        <v>1</v>
      </c>
    </row>
    <row r="50" spans="6:26" x14ac:dyDescent="0.2">
      <c r="F50">
        <f>SUM(F28:F48)</f>
        <v>0.27414473681196821</v>
      </c>
      <c r="G50">
        <f t="shared" ref="G50:Z50" si="45">SUM(G28:G48)</f>
        <v>1.0686629758993542</v>
      </c>
      <c r="H50">
        <f t="shared" si="45"/>
        <v>1.3259221920681905</v>
      </c>
      <c r="I50">
        <f t="shared" si="45"/>
        <v>1.7367675554068309</v>
      </c>
      <c r="J50">
        <f t="shared" si="45"/>
        <v>2.6217071472126685</v>
      </c>
      <c r="K50">
        <f t="shared" si="45"/>
        <v>1.6444123738170253</v>
      </c>
      <c r="L50">
        <f t="shared" si="45"/>
        <v>2.1926534478838686</v>
      </c>
      <c r="M50">
        <f t="shared" si="45"/>
        <v>0.87290923670433351</v>
      </c>
      <c r="N50">
        <f t="shared" si="45"/>
        <v>0.81105087531503028</v>
      </c>
      <c r="O50">
        <f t="shared" si="45"/>
        <v>0.70791024140438497</v>
      </c>
      <c r="P50">
        <f t="shared" si="45"/>
        <v>0.70791024140438497</v>
      </c>
      <c r="Q50">
        <f t="shared" si="45"/>
        <v>0.59955501820981894</v>
      </c>
      <c r="R50">
        <f t="shared" si="45"/>
        <v>1.1819013211122869</v>
      </c>
      <c r="S50">
        <f t="shared" si="45"/>
        <v>0.852291966697308</v>
      </c>
      <c r="T50">
        <f t="shared" si="45"/>
        <v>0.70275179873006899</v>
      </c>
      <c r="U50">
        <f t="shared" si="45"/>
        <v>1.1767556220984234</v>
      </c>
      <c r="V50">
        <f t="shared" si="45"/>
        <v>0.48081368647316758</v>
      </c>
      <c r="W50">
        <f t="shared" si="45"/>
        <v>0.32066297582426107</v>
      </c>
      <c r="X50">
        <f t="shared" si="45"/>
        <v>0.56342366667635191</v>
      </c>
      <c r="Y50">
        <f t="shared" si="45"/>
        <v>0.50663288102702553</v>
      </c>
      <c r="Z50">
        <f t="shared" si="45"/>
        <v>0.65116003922324717</v>
      </c>
    </row>
  </sheetData>
  <mergeCells count="1">
    <mergeCell ref="R4:W4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L21" sqref="L21"/>
    </sheetView>
  </sheetViews>
  <sheetFormatPr baseColWidth="10" defaultRowHeight="12.75" x14ac:dyDescent="0.2"/>
  <sheetData>
    <row r="2" spans="1:6" x14ac:dyDescent="0.2">
      <c r="B2">
        <v>3</v>
      </c>
      <c r="C2">
        <v>4</v>
      </c>
      <c r="D2">
        <v>5</v>
      </c>
      <c r="E2">
        <v>6</v>
      </c>
      <c r="F2">
        <v>7</v>
      </c>
    </row>
    <row r="3" spans="1:6" x14ac:dyDescent="0.2">
      <c r="A3">
        <v>3</v>
      </c>
      <c r="B3">
        <v>0</v>
      </c>
      <c r="C3" t="s">
        <v>5</v>
      </c>
      <c r="D3" t="s">
        <v>6</v>
      </c>
      <c r="E3" t="s">
        <v>5</v>
      </c>
      <c r="F3" t="s">
        <v>6</v>
      </c>
    </row>
    <row r="4" spans="1:6" x14ac:dyDescent="0.2">
      <c r="A4">
        <v>4</v>
      </c>
      <c r="B4" t="s">
        <v>5</v>
      </c>
      <c r="C4">
        <v>0</v>
      </c>
      <c r="D4" t="s">
        <v>6</v>
      </c>
      <c r="E4" t="s">
        <v>5</v>
      </c>
      <c r="F4" t="s">
        <v>6</v>
      </c>
    </row>
    <row r="5" spans="1:6" x14ac:dyDescent="0.2">
      <c r="A5">
        <v>5</v>
      </c>
      <c r="B5" t="s">
        <v>5</v>
      </c>
      <c r="C5" t="s">
        <v>7</v>
      </c>
      <c r="D5">
        <v>0</v>
      </c>
      <c r="E5" t="s">
        <v>7</v>
      </c>
      <c r="F5" t="s">
        <v>6</v>
      </c>
    </row>
    <row r="6" spans="1:6" x14ac:dyDescent="0.2">
      <c r="A6">
        <v>6</v>
      </c>
      <c r="B6" t="s">
        <v>8</v>
      </c>
      <c r="C6" t="s">
        <v>5</v>
      </c>
      <c r="D6" t="s">
        <v>6</v>
      </c>
      <c r="E6">
        <v>0</v>
      </c>
      <c r="F6" t="s">
        <v>9</v>
      </c>
    </row>
    <row r="7" spans="1:6" x14ac:dyDescent="0.2">
      <c r="A7">
        <v>7</v>
      </c>
      <c r="B7" t="s">
        <v>5</v>
      </c>
      <c r="C7" t="s">
        <v>7</v>
      </c>
      <c r="D7" t="s">
        <v>9</v>
      </c>
      <c r="E7" t="s">
        <v>5</v>
      </c>
      <c r="F7">
        <v>0</v>
      </c>
    </row>
    <row r="8" spans="1:6" x14ac:dyDescent="0.2">
      <c r="A8" t="s">
        <v>10</v>
      </c>
    </row>
    <row r="11" spans="1:6" x14ac:dyDescent="0.2">
      <c r="B11">
        <v>3</v>
      </c>
      <c r="C11">
        <v>4</v>
      </c>
      <c r="D11">
        <v>5</v>
      </c>
      <c r="E11">
        <v>6</v>
      </c>
      <c r="F11">
        <v>7</v>
      </c>
    </row>
    <row r="12" spans="1:6" x14ac:dyDescent="0.2">
      <c r="B12" t="s">
        <v>11</v>
      </c>
      <c r="C12" t="s">
        <v>12</v>
      </c>
      <c r="D12" t="s">
        <v>13</v>
      </c>
      <c r="E12" t="s">
        <v>14</v>
      </c>
      <c r="F12" t="s">
        <v>15</v>
      </c>
    </row>
    <row r="13" spans="1:6" x14ac:dyDescent="0.2">
      <c r="A13" t="s">
        <v>16</v>
      </c>
    </row>
    <row r="16" spans="1:6" x14ac:dyDescent="0.2">
      <c r="B16">
        <v>3</v>
      </c>
      <c r="C16">
        <v>4</v>
      </c>
      <c r="D16">
        <v>5</v>
      </c>
      <c r="E16">
        <v>6</v>
      </c>
      <c r="F16">
        <v>7</v>
      </c>
    </row>
    <row r="17" spans="1:6" x14ac:dyDescent="0.2">
      <c r="A17">
        <v>3</v>
      </c>
      <c r="B17">
        <v>0</v>
      </c>
      <c r="C17">
        <v>3</v>
      </c>
      <c r="D17">
        <v>5</v>
      </c>
      <c r="E17">
        <v>7</v>
      </c>
      <c r="F17">
        <v>7</v>
      </c>
    </row>
    <row r="18" spans="1:6" x14ac:dyDescent="0.2">
      <c r="A18">
        <v>4</v>
      </c>
      <c r="B18">
        <v>2</v>
      </c>
      <c r="C18">
        <v>0</v>
      </c>
      <c r="D18">
        <v>2</v>
      </c>
      <c r="E18">
        <v>5</v>
      </c>
      <c r="F18">
        <v>5</v>
      </c>
    </row>
    <row r="19" spans="1:6" x14ac:dyDescent="0.2">
      <c r="A19">
        <v>5</v>
      </c>
      <c r="B19">
        <v>4</v>
      </c>
      <c r="C19">
        <v>2</v>
      </c>
      <c r="D19">
        <v>0</v>
      </c>
      <c r="E19">
        <v>3</v>
      </c>
      <c r="F19">
        <v>3</v>
      </c>
    </row>
    <row r="20" spans="1:6" x14ac:dyDescent="0.2">
      <c r="A20">
        <v>6</v>
      </c>
      <c r="B20">
        <v>8</v>
      </c>
      <c r="C20">
        <v>6</v>
      </c>
      <c r="D20">
        <v>4</v>
      </c>
      <c r="E20">
        <v>0</v>
      </c>
      <c r="F20">
        <v>2</v>
      </c>
    </row>
    <row r="21" spans="1:6" x14ac:dyDescent="0.2">
      <c r="A21">
        <v>7</v>
      </c>
      <c r="B21">
        <v>7</v>
      </c>
      <c r="C21">
        <v>7</v>
      </c>
      <c r="D21">
        <v>5</v>
      </c>
      <c r="E21">
        <v>2</v>
      </c>
      <c r="F21">
        <v>0</v>
      </c>
    </row>
    <row r="22" spans="1:6" x14ac:dyDescent="0.2">
      <c r="A22" t="s">
        <v>17</v>
      </c>
    </row>
    <row r="24" spans="1:6" x14ac:dyDescent="0.2">
      <c r="B24">
        <v>3</v>
      </c>
      <c r="C24">
        <v>4</v>
      </c>
      <c r="D24">
        <v>5</v>
      </c>
      <c r="E24">
        <v>6</v>
      </c>
      <c r="F24">
        <v>7</v>
      </c>
    </row>
    <row r="25" spans="1:6" x14ac:dyDescent="0.2">
      <c r="B25">
        <v>24</v>
      </c>
      <c r="C25">
        <v>20</v>
      </c>
      <c r="D25">
        <v>20</v>
      </c>
      <c r="E25">
        <v>15</v>
      </c>
      <c r="F25">
        <v>20</v>
      </c>
    </row>
    <row r="26" spans="1:6" x14ac:dyDescent="0.2">
      <c r="A26" t="s">
        <v>18</v>
      </c>
    </row>
    <row r="28" spans="1:6" x14ac:dyDescent="0.2">
      <c r="B28">
        <v>3</v>
      </c>
      <c r="C28">
        <v>4</v>
      </c>
      <c r="D28">
        <v>5</v>
      </c>
      <c r="E28">
        <v>6</v>
      </c>
      <c r="F28">
        <v>7</v>
      </c>
    </row>
    <row r="29" spans="1:6" x14ac:dyDescent="0.2">
      <c r="B29">
        <v>20</v>
      </c>
      <c r="C29">
        <v>15</v>
      </c>
      <c r="D29">
        <v>17</v>
      </c>
      <c r="E29">
        <v>13</v>
      </c>
      <c r="F29">
        <v>18</v>
      </c>
    </row>
    <row r="30" spans="1:6" x14ac:dyDescent="0.2">
      <c r="A30" t="s">
        <v>19</v>
      </c>
    </row>
    <row r="32" spans="1:6" x14ac:dyDescent="0.2">
      <c r="B32">
        <v>3</v>
      </c>
      <c r="C32">
        <v>4</v>
      </c>
      <c r="D32">
        <v>5</v>
      </c>
      <c r="E32">
        <v>6</v>
      </c>
      <c r="F32">
        <v>7</v>
      </c>
    </row>
    <row r="33" spans="1:6" x14ac:dyDescent="0.2">
      <c r="A33">
        <v>3</v>
      </c>
      <c r="C33">
        <v>1</v>
      </c>
    </row>
    <row r="34" spans="1:6" x14ac:dyDescent="0.2">
      <c r="A34">
        <v>4</v>
      </c>
      <c r="B34">
        <v>1</v>
      </c>
      <c r="D34">
        <v>1</v>
      </c>
    </row>
    <row r="35" spans="1:6" x14ac:dyDescent="0.2">
      <c r="A35">
        <v>5</v>
      </c>
      <c r="C35">
        <v>1</v>
      </c>
      <c r="E35">
        <v>1</v>
      </c>
    </row>
    <row r="36" spans="1:6" x14ac:dyDescent="0.2">
      <c r="A36">
        <v>6</v>
      </c>
      <c r="D36">
        <v>1</v>
      </c>
      <c r="F36">
        <v>1</v>
      </c>
    </row>
    <row r="37" spans="1:6" x14ac:dyDescent="0.2">
      <c r="A37">
        <v>7</v>
      </c>
      <c r="E37">
        <v>1</v>
      </c>
    </row>
    <row r="39" spans="1:6" x14ac:dyDescent="0.2">
      <c r="A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Maréchal</cp:lastModifiedBy>
  <cp:revision>0</cp:revision>
  <dcterms:modified xsi:type="dcterms:W3CDTF">2015-12-16T13:13:30Z</dcterms:modified>
  <dc:language>fr-FR</dc:language>
</cp:coreProperties>
</file>