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esktop\"/>
    </mc:Choice>
  </mc:AlternateContent>
  <xr:revisionPtr revIDLastSave="0" documentId="13_ncr:1_{DC42E7CB-77AE-4A21-B6AA-43EE1BFACA42}" xr6:coauthVersionLast="47" xr6:coauthVersionMax="47" xr10:uidLastSave="{00000000-0000-0000-0000-000000000000}"/>
  <bookViews>
    <workbookView xWindow="-120" yWindow="-120" windowWidth="20730" windowHeight="11040" xr2:uid="{2CCA3DB7-F1C2-4413-8EA5-AD60F98A7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K1" i="1"/>
  <c r="L2" i="1"/>
  <c r="J2" i="1"/>
  <c r="H3" i="1"/>
  <c r="H4" i="1"/>
  <c r="H5" i="1"/>
  <c r="H6" i="1"/>
  <c r="H7" i="1"/>
  <c r="H8" i="1"/>
  <c r="H9" i="1"/>
  <c r="I9" i="1" s="1"/>
  <c r="H2" i="1"/>
  <c r="G2" i="1"/>
  <c r="F2" i="1"/>
  <c r="I6" i="1" l="1"/>
  <c r="I2" i="1"/>
  <c r="I7" i="1"/>
  <c r="I3" i="1"/>
  <c r="I5" i="1"/>
  <c r="I8" i="1"/>
  <c r="I4" i="1"/>
</calcChain>
</file>

<file path=xl/sharedStrings.xml><?xml version="1.0" encoding="utf-8"?>
<sst xmlns="http://schemas.openxmlformats.org/spreadsheetml/2006/main" count="29" uniqueCount="27">
  <si>
    <t xml:space="preserve">Employee </t>
  </si>
  <si>
    <t xml:space="preserve">John </t>
  </si>
  <si>
    <t>Lisa</t>
  </si>
  <si>
    <t>David</t>
  </si>
  <si>
    <t>Emma</t>
  </si>
  <si>
    <t>James</t>
  </si>
  <si>
    <t>Olivia</t>
  </si>
  <si>
    <t>Department</t>
  </si>
  <si>
    <t>Marketing</t>
  </si>
  <si>
    <t>Sales</t>
  </si>
  <si>
    <t xml:space="preserve">HR </t>
  </si>
  <si>
    <t>IT</t>
  </si>
  <si>
    <t>Mike</t>
  </si>
  <si>
    <t>Salary</t>
  </si>
  <si>
    <t>Projects</t>
  </si>
  <si>
    <t>Completed Rting</t>
  </si>
  <si>
    <t>sales</t>
  </si>
  <si>
    <t>total salary (sales dep)</t>
  </si>
  <si>
    <t>countif</t>
  </si>
  <si>
    <t>average salary</t>
  </si>
  <si>
    <t>Average if</t>
  </si>
  <si>
    <t>count ratx&gt;4.3</t>
  </si>
  <si>
    <t>marketing</t>
  </si>
  <si>
    <t>EMPLOYEE NAME</t>
  </si>
  <si>
    <t>DEPARTMENT</t>
  </si>
  <si>
    <t>Smith Ngong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</si>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</sst>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Sheet1!$A$1:$B$9</c:f>
              <c:multiLvlStrCache>
                <c:ptCount val="2"/>
                <c:lvl>
                  <c:pt idx="0">
                    <c:v>Mike</c:v>
                  </c:pt>
                  <c:pt idx="1">
                    <c:v>Sales</c:v>
                  </c:pt>
                </c:lvl>
                <c:lvl>
                  <c:pt idx="0">
                    <c:v>Olivia</c:v>
                  </c:pt>
                  <c:pt idx="1">
                    <c:v>IT</c:v>
                  </c:pt>
                </c:lvl>
                <c:lvl>
                  <c:pt idx="0">
                    <c:v>James</c:v>
                  </c:pt>
                  <c:pt idx="1">
                    <c:v>Marketing</c:v>
                  </c:pt>
                </c:lvl>
                <c:lvl>
                  <c:pt idx="0">
                    <c:v>Emma</c:v>
                  </c:pt>
                  <c:pt idx="1">
                    <c:v>IT</c:v>
                  </c:pt>
                </c:lvl>
                <c:lvl>
                  <c:pt idx="0">
                    <c:v>David</c:v>
                  </c:pt>
                  <c:pt idx="1">
                    <c:v>Sales</c:v>
                  </c:pt>
                </c:lvl>
                <c:lvl>
                  <c:pt idx="0">
                    <c:v>Lisa</c:v>
                  </c:pt>
                  <c:pt idx="1">
                    <c:v>HR </c:v>
                  </c:pt>
                </c:lvl>
                <c:lvl>
                  <c:pt idx="0">
                    <c:v>Smith Ngong</c:v>
                  </c:pt>
                  <c:pt idx="1">
                    <c:v>marketing</c:v>
                  </c:pt>
                </c:lvl>
                <c:lvl>
                  <c:pt idx="0">
                    <c:v>John </c:v>
                  </c:pt>
                  <c:pt idx="1">
                    <c:v>sales</c:v>
                  </c:pt>
                </c:lvl>
                <c:lvl>
                  <c:pt idx="0">
                    <c:v>Employee 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Sheet1!$A$10:$B$10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EB4-473D-B826-061426EB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78832"/>
        <c:axId val="681077392"/>
      </c:barChart>
      <c:catAx>
        <c:axId val="6810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77392"/>
        <c:crosses val="autoZero"/>
        <c:auto val="1"/>
        <c:lblAlgn val="ctr"/>
        <c:lblOffset val="100"/>
        <c:noMultiLvlLbl val="0"/>
      </c:catAx>
      <c:valAx>
        <c:axId val="681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15</xdr:row>
      <xdr:rowOff>104775</xdr:rowOff>
    </xdr:from>
    <xdr:to>
      <xdr:col>8</xdr:col>
      <xdr:colOff>304800</xdr:colOff>
      <xdr:row>28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9F50C-2C4D-0523-FBF8-3C83B07A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122E-4E4C-47DF-B8A2-E055871649F3}">
  <dimension ref="A1:L15"/>
  <sheetViews>
    <sheetView tabSelected="1" workbookViewId="0">
      <selection activeCell="K1" sqref="K1"/>
    </sheetView>
  </sheetViews>
  <sheetFormatPr defaultRowHeight="15" x14ac:dyDescent="0.25"/>
  <cols>
    <col min="1" max="1" width="12.42578125" customWidth="1"/>
    <col min="2" max="2" width="13.28515625" customWidth="1"/>
    <col min="3" max="3" width="12.140625" customWidth="1"/>
    <col min="4" max="4" width="12.5703125" customWidth="1"/>
    <col min="5" max="5" width="16.42578125" customWidth="1"/>
    <col min="6" max="6" width="21.85546875" customWidth="1"/>
    <col min="7" max="7" width="16.28515625" customWidth="1"/>
    <col min="8" max="8" width="18.85546875" customWidth="1"/>
    <col min="9" max="9" width="17.140625" customWidth="1"/>
    <col min="10" max="10" width="13.85546875" customWidth="1"/>
  </cols>
  <sheetData>
    <row r="1" spans="1:12" x14ac:dyDescent="0.25">
      <c r="A1" t="s">
        <v>0</v>
      </c>
      <c r="B1" t="s">
        <v>7</v>
      </c>
      <c r="C1" t="s">
        <v>13</v>
      </c>
      <c r="D1" t="s">
        <v>14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>
        <f>COUNTIFS(B2:B9,"IT",E2:E9,"&gt;=4.3")</f>
        <v>2</v>
      </c>
    </row>
    <row r="2" spans="1:12" x14ac:dyDescent="0.25">
      <c r="A2" t="s">
        <v>1</v>
      </c>
      <c r="B2" t="s">
        <v>16</v>
      </c>
      <c r="C2">
        <v>55000</v>
      </c>
      <c r="D2">
        <v>8</v>
      </c>
      <c r="E2">
        <v>4.2</v>
      </c>
      <c r="F2">
        <f>SUMIF(B:B,"sales",C:C)</f>
        <v>175000</v>
      </c>
      <c r="G2">
        <f>COUNTIF(D2:D9,"&gt;6")</f>
        <v>5</v>
      </c>
      <c r="H2">
        <f>AVERAGE(C2/2)</f>
        <v>27500</v>
      </c>
      <c r="I2">
        <f>AVERAGEIF(E2:E9,"&gt;4.0",H2:H9)</f>
        <v>31428.571428571428</v>
      </c>
      <c r="J2">
        <f>COUNTIFS(B2:B9,"marketing",E2:E9,"&gt;=4.3")</f>
        <v>2</v>
      </c>
      <c r="L2">
        <f>COUNTIFS(B2:B9,"sales",E2:E9,"&gt;=4.3")</f>
        <v>1</v>
      </c>
    </row>
    <row r="3" spans="1:12" x14ac:dyDescent="0.25">
      <c r="A3" t="s">
        <v>25</v>
      </c>
      <c r="B3" t="s">
        <v>22</v>
      </c>
      <c r="C3">
        <v>62000</v>
      </c>
      <c r="D3">
        <v>6</v>
      </c>
      <c r="E3">
        <v>4.5</v>
      </c>
      <c r="H3">
        <f t="shared" ref="H3:H9" si="0">AVERAGE(C3/2)</f>
        <v>31000</v>
      </c>
      <c r="I3">
        <f t="shared" ref="I3:I9" ca="1" si="1">AVERAGEIF(E3:E10,"&gt;4.0",H3)</f>
        <v>32083.333333333332</v>
      </c>
    </row>
    <row r="4" spans="1:12" x14ac:dyDescent="0.25">
      <c r="A4" t="s">
        <v>2</v>
      </c>
      <c r="B4" t="s">
        <v>10</v>
      </c>
      <c r="C4">
        <v>58000</v>
      </c>
      <c r="D4">
        <v>7</v>
      </c>
      <c r="E4">
        <v>3.9</v>
      </c>
      <c r="H4">
        <f t="shared" si="0"/>
        <v>29000</v>
      </c>
      <c r="I4">
        <f ca="1">AVERAGEIF(E4:JE11,"&gt;4.0",H4)</f>
        <v>32300</v>
      </c>
    </row>
    <row r="5" spans="1:12" x14ac:dyDescent="0.25">
      <c r="A5" t="s">
        <v>3</v>
      </c>
      <c r="B5" t="s">
        <v>9</v>
      </c>
      <c r="C5">
        <v>48000</v>
      </c>
      <c r="D5">
        <v>5</v>
      </c>
      <c r="E5">
        <v>4.0999999999999996</v>
      </c>
      <c r="H5">
        <f t="shared" si="0"/>
        <v>24000</v>
      </c>
      <c r="I5">
        <f ca="1">AVERAGEIF(E5:E12,"&gt;4.0",H5)</f>
        <v>32300</v>
      </c>
    </row>
    <row r="6" spans="1:12" x14ac:dyDescent="0.25">
      <c r="A6" t="s">
        <v>4</v>
      </c>
      <c r="B6" t="s">
        <v>11</v>
      </c>
      <c r="C6">
        <v>75000</v>
      </c>
      <c r="D6">
        <v>9</v>
      </c>
      <c r="E6">
        <v>4.7</v>
      </c>
      <c r="H6">
        <f t="shared" si="0"/>
        <v>37500</v>
      </c>
      <c r="I6">
        <f t="shared" ca="1" si="1"/>
        <v>34375</v>
      </c>
    </row>
    <row r="7" spans="1:12" x14ac:dyDescent="0.25">
      <c r="A7" t="s">
        <v>5</v>
      </c>
      <c r="B7" t="s">
        <v>8</v>
      </c>
      <c r="C7">
        <v>65000</v>
      </c>
      <c r="D7">
        <v>7</v>
      </c>
      <c r="E7">
        <v>4.3</v>
      </c>
      <c r="H7">
        <f t="shared" si="0"/>
        <v>32500</v>
      </c>
      <c r="I7">
        <f t="shared" ca="1" si="1"/>
        <v>33333.333333333336</v>
      </c>
    </row>
    <row r="8" spans="1:12" x14ac:dyDescent="0.25">
      <c r="A8" t="s">
        <v>6</v>
      </c>
      <c r="B8" t="s">
        <v>11</v>
      </c>
      <c r="C8">
        <v>63000</v>
      </c>
      <c r="D8">
        <v>6</v>
      </c>
      <c r="E8">
        <v>4.8</v>
      </c>
      <c r="H8">
        <f t="shared" si="0"/>
        <v>31500</v>
      </c>
      <c r="I8">
        <f t="shared" ca="1" si="1"/>
        <v>33750</v>
      </c>
    </row>
    <row r="9" spans="1:12" x14ac:dyDescent="0.25">
      <c r="A9" t="s">
        <v>12</v>
      </c>
      <c r="B9" t="s">
        <v>9</v>
      </c>
      <c r="C9">
        <v>72000</v>
      </c>
      <c r="D9">
        <v>8</v>
      </c>
      <c r="E9">
        <v>4.5999999999999996</v>
      </c>
      <c r="H9">
        <f t="shared" si="0"/>
        <v>36000</v>
      </c>
      <c r="I9">
        <f t="shared" ca="1" si="1"/>
        <v>36000</v>
      </c>
    </row>
    <row r="14" spans="1:12" x14ac:dyDescent="0.25">
      <c r="I14" t="s">
        <v>23</v>
      </c>
      <c r="J14" t="s">
        <v>24</v>
      </c>
    </row>
    <row r="15" spans="1:12" x14ac:dyDescent="0.25">
      <c r="I15" t="s">
        <v>26</v>
      </c>
      <c r="J15" t="str">
        <f>_xlfn.XLOOKUP(I15&amp;"*",A2:A9,B2:B9,,2)</f>
        <v>marketing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2025-08-05T13:42:46Z</dcterms:created>
  <dcterms:modified xsi:type="dcterms:W3CDTF">2025-08-06T12:28:07Z</dcterms:modified>
</cp:coreProperties>
</file>