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FF1BB7B6-2BCF-E34F-A6D3-C16FB1C4E804}" xr6:coauthVersionLast="47" xr6:coauthVersionMax="47" xr10:uidLastSave="{00000000-0000-0000-0000-000000000000}"/>
  <bookViews>
    <workbookView xWindow="5620" yWindow="520" windowWidth="27980" windowHeight="18880" activeTab="2" xr2:uid="{EBBF8BB8-3757-E140-A0F6-9E178C0E96EB}"/>
  </bookViews>
  <sheets>
    <sheet name="Primer choice" sheetId="1" r:id="rId1"/>
    <sheet name="PCR settings" sheetId="2" r:id="rId2"/>
    <sheet name="Test s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<sst xmlns="http://schemas.openxmlformats.org/spreadsheetml/2006/main" count="139" uniqueCount="100">
  <si>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</si>
  <si>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</si>
  <si>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</si>
  <si>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</si>
  <si>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</si>
  <si>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</si>
  <si>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</si>
  <si>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</si>
  <si>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</si>
  <si>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 xml:space="preserve">388F forward 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</si>
  <si>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</si>
  <si>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</si>
  <si>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</si>
  <si>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</si>
  <si>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</si>
  <si>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</si>
  <si>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</si>
  <si>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</si>
  <si>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</si>
  <si>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</si>
  <si>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</si>
  <si>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</si>
  <si>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</si>
  <si>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</si>
  <si>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 xml:space="preserve">5 min min </t>
  </si>
  <si>
    <t xml:space="preserve">55 °C 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</si>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</sst>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7" fillId="0" borderId="3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0" xfId="0" applyFont="1" applyBorder="1" applyAlignment="1"/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A14" sqref="A14:B25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25" t="s">
        <v>0</v>
      </c>
      <c r="B1" s="25"/>
      <c r="C1" s="25"/>
      <c r="D1" s="25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9</v>
      </c>
      <c r="B5" s="1" t="s">
        <v>5</v>
      </c>
      <c r="C5" s="4" t="s">
        <v>10</v>
      </c>
      <c r="D5" s="1" t="s">
        <v>13</v>
      </c>
    </row>
    <row r="6" spans="1:4" x14ac:dyDescent="0.2">
      <c r="A6" s="3" t="s">
        <v>8</v>
      </c>
      <c r="B6" s="1" t="s">
        <v>6</v>
      </c>
      <c r="C6" s="5" t="s">
        <v>11</v>
      </c>
      <c r="D6" s="5" t="s">
        <v>12</v>
      </c>
    </row>
    <row r="11" spans="1:4" x14ac:dyDescent="0.2">
      <c r="A11" s="3" t="s">
        <v>95</v>
      </c>
    </row>
    <row r="12" spans="1:4" x14ac:dyDescent="0.2">
      <c r="A12" s="3" t="s">
        <v>96</v>
      </c>
    </row>
    <row r="14" spans="1:4" ht="17" thickBot="1" x14ac:dyDescent="0.25">
      <c r="A14" s="24" t="s">
        <v>69</v>
      </c>
      <c r="B14" s="24"/>
      <c r="C14" s="26"/>
    </row>
    <row r="16" spans="1:4" x14ac:dyDescent="0.2">
      <c r="A16" s="3" t="s">
        <v>94</v>
      </c>
    </row>
    <row r="18" spans="1:1" x14ac:dyDescent="0.2">
      <c r="A18" s="3" t="s">
        <v>70</v>
      </c>
    </row>
    <row r="19" spans="1:1" x14ac:dyDescent="0.2">
      <c r="A19" s="3" t="s">
        <v>84</v>
      </c>
    </row>
    <row r="20" spans="1:1" x14ac:dyDescent="0.2">
      <c r="A20" s="3" t="s">
        <v>85</v>
      </c>
    </row>
    <row r="21" spans="1:1" x14ac:dyDescent="0.2">
      <c r="A21" s="3" t="s">
        <v>86</v>
      </c>
    </row>
    <row r="23" spans="1:1" x14ac:dyDescent="0.2">
      <c r="A23" s="18" t="s">
        <v>71</v>
      </c>
    </row>
    <row r="24" spans="1:1" x14ac:dyDescent="0.2">
      <c r="A24" s="2" t="s">
        <v>87</v>
      </c>
    </row>
    <row r="25" spans="1:1" x14ac:dyDescent="0.2">
      <c r="A25" s="2" t="s">
        <v>88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2" sqref="C12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14</v>
      </c>
      <c r="B1" s="6" t="s">
        <v>15</v>
      </c>
      <c r="C1" s="6" t="s">
        <v>16</v>
      </c>
    </row>
    <row r="2" spans="1:3" x14ac:dyDescent="0.2">
      <c r="A2" s="7" t="s">
        <v>17</v>
      </c>
      <c r="B2" s="7" t="s">
        <v>18</v>
      </c>
      <c r="C2" s="7">
        <v>1</v>
      </c>
    </row>
    <row r="3" spans="1:3" x14ac:dyDescent="0.2">
      <c r="A3" s="7" t="s">
        <v>17</v>
      </c>
      <c r="B3" s="7" t="s">
        <v>19</v>
      </c>
      <c r="C3" s="8" t="s">
        <v>20</v>
      </c>
    </row>
    <row r="4" spans="1:3" x14ac:dyDescent="0.2">
      <c r="A4" s="7" t="s">
        <v>25</v>
      </c>
      <c r="B4" s="7" t="s">
        <v>21</v>
      </c>
      <c r="C4" s="8"/>
    </row>
    <row r="5" spans="1:3" x14ac:dyDescent="0.2">
      <c r="A5" s="7" t="s">
        <v>23</v>
      </c>
      <c r="B5" s="7" t="s">
        <v>22</v>
      </c>
      <c r="C5" s="8"/>
    </row>
    <row r="6" spans="1:3" x14ac:dyDescent="0.2">
      <c r="A6" s="7" t="s">
        <v>23</v>
      </c>
      <c r="B6" s="7" t="s">
        <v>24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32"/>
  <sheetViews>
    <sheetView tabSelected="1" workbookViewId="0">
      <selection activeCell="F25" sqref="F2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21" t="s">
        <v>26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18" ht="17" thickBot="1" x14ac:dyDescent="0.25">
      <c r="A3" s="12" t="s">
        <v>45</v>
      </c>
      <c r="B3" s="12" t="s">
        <v>27</v>
      </c>
      <c r="C3" s="12" t="s">
        <v>28</v>
      </c>
      <c r="D3" s="12" t="s">
        <v>38</v>
      </c>
      <c r="E3" s="12" t="s">
        <v>29</v>
      </c>
      <c r="F3" s="12" t="s">
        <v>31</v>
      </c>
      <c r="G3" s="14" t="s">
        <v>34</v>
      </c>
      <c r="H3" s="14" t="s">
        <v>35</v>
      </c>
      <c r="I3" s="23" t="s">
        <v>89</v>
      </c>
      <c r="J3" s="13"/>
      <c r="K3" s="27" t="s">
        <v>72</v>
      </c>
      <c r="L3" s="27"/>
      <c r="M3" s="27"/>
      <c r="N3" s="27"/>
      <c r="O3" s="27"/>
      <c r="P3" s="27"/>
      <c r="Q3" s="27"/>
      <c r="R3" s="27"/>
    </row>
    <row r="4" spans="1:18" x14ac:dyDescent="0.2">
      <c r="A4">
        <v>1</v>
      </c>
      <c r="B4" s="17">
        <v>2878</v>
      </c>
      <c r="C4" s="9" t="s">
        <v>32</v>
      </c>
      <c r="D4" s="9" t="s">
        <v>39</v>
      </c>
      <c r="E4" s="9" t="s">
        <v>30</v>
      </c>
      <c r="F4" s="10" t="s">
        <v>33</v>
      </c>
      <c r="G4" s="9" t="s">
        <v>90</v>
      </c>
      <c r="H4" s="9" t="s">
        <v>36</v>
      </c>
    </row>
    <row r="5" spans="1:18" x14ac:dyDescent="0.2">
      <c r="A5">
        <v>2</v>
      </c>
      <c r="B5" s="16">
        <v>2513</v>
      </c>
      <c r="C5" s="9" t="s">
        <v>32</v>
      </c>
      <c r="D5" s="9" t="s">
        <v>39</v>
      </c>
      <c r="E5" s="9" t="s">
        <v>30</v>
      </c>
      <c r="F5" s="10" t="s">
        <v>33</v>
      </c>
      <c r="G5" s="9" t="s">
        <v>91</v>
      </c>
      <c r="H5" t="s">
        <v>36</v>
      </c>
      <c r="I5" t="s">
        <v>92</v>
      </c>
      <c r="K5" s="11" t="s">
        <v>97</v>
      </c>
    </row>
    <row r="6" spans="1:18" x14ac:dyDescent="0.2">
      <c r="A6">
        <v>3</v>
      </c>
      <c r="B6" s="16" t="s">
        <v>61</v>
      </c>
      <c r="C6" s="9" t="s">
        <v>37</v>
      </c>
      <c r="D6" s="9" t="s">
        <v>39</v>
      </c>
      <c r="E6" s="9" t="s">
        <v>40</v>
      </c>
      <c r="F6" s="9" t="s">
        <v>62</v>
      </c>
      <c r="G6" s="9" t="s">
        <v>63</v>
      </c>
      <c r="H6" t="s">
        <v>36</v>
      </c>
      <c r="I6" t="s">
        <v>93</v>
      </c>
      <c r="K6" s="20">
        <v>1</v>
      </c>
      <c r="L6" s="20">
        <v>2</v>
      </c>
      <c r="M6" s="20">
        <v>3</v>
      </c>
      <c r="N6" s="20">
        <v>4</v>
      </c>
      <c r="O6" s="20">
        <v>5</v>
      </c>
      <c r="P6" s="20">
        <v>6</v>
      </c>
      <c r="Q6" s="20">
        <v>7</v>
      </c>
      <c r="R6" s="20">
        <v>8</v>
      </c>
    </row>
    <row r="7" spans="1:18" x14ac:dyDescent="0.2">
      <c r="A7">
        <v>4</v>
      </c>
      <c r="B7" s="16" t="s">
        <v>64</v>
      </c>
      <c r="C7" s="9" t="s">
        <v>37</v>
      </c>
      <c r="D7" s="9" t="s">
        <v>39</v>
      </c>
      <c r="E7" s="9" t="s">
        <v>40</v>
      </c>
      <c r="F7" s="9" t="s">
        <v>62</v>
      </c>
      <c r="G7" s="9" t="s">
        <v>65</v>
      </c>
      <c r="H7" t="s">
        <v>36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6" t="s">
        <v>74</v>
      </c>
      <c r="C8" s="9" t="s">
        <v>37</v>
      </c>
      <c r="D8" s="9" t="s">
        <v>59</v>
      </c>
      <c r="E8" s="9" t="s">
        <v>41</v>
      </c>
      <c r="F8" s="9" t="s">
        <v>62</v>
      </c>
      <c r="G8" s="9" t="s">
        <v>78</v>
      </c>
      <c r="H8" t="s">
        <v>36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6" t="s">
        <v>75</v>
      </c>
      <c r="C9" s="9" t="s">
        <v>37</v>
      </c>
      <c r="D9" s="9" t="s">
        <v>59</v>
      </c>
      <c r="E9" s="9" t="s">
        <v>41</v>
      </c>
      <c r="F9" s="9" t="s">
        <v>62</v>
      </c>
      <c r="G9" s="9" t="s">
        <v>79</v>
      </c>
      <c r="H9" t="s">
        <v>36</v>
      </c>
    </row>
    <row r="10" spans="1:18" x14ac:dyDescent="0.2">
      <c r="A10">
        <v>7</v>
      </c>
      <c r="B10" s="22" t="s">
        <v>77</v>
      </c>
      <c r="C10" s="9" t="s">
        <v>37</v>
      </c>
      <c r="D10" s="9" t="s">
        <v>60</v>
      </c>
      <c r="E10" s="9" t="s">
        <v>41</v>
      </c>
      <c r="F10" s="9" t="s">
        <v>62</v>
      </c>
      <c r="G10" s="9" t="s">
        <v>80</v>
      </c>
      <c r="H10" t="s">
        <v>36</v>
      </c>
      <c r="K10" s="20">
        <v>9</v>
      </c>
      <c r="L10" s="7">
        <v>9</v>
      </c>
      <c r="M10" s="7">
        <v>9</v>
      </c>
      <c r="N10" s="20">
        <v>10</v>
      </c>
      <c r="O10" s="19">
        <v>10</v>
      </c>
      <c r="P10" s="19">
        <v>10</v>
      </c>
    </row>
    <row r="11" spans="1:18" x14ac:dyDescent="0.2">
      <c r="A11">
        <v>8</v>
      </c>
      <c r="B11" s="22" t="s">
        <v>76</v>
      </c>
      <c r="C11" s="9" t="s">
        <v>37</v>
      </c>
      <c r="D11" s="9" t="s">
        <v>42</v>
      </c>
      <c r="E11" s="9" t="s">
        <v>41</v>
      </c>
      <c r="F11" s="9" t="s">
        <v>62</v>
      </c>
      <c r="G11" s="9" t="s">
        <v>81</v>
      </c>
      <c r="H11" t="s">
        <v>36</v>
      </c>
    </row>
    <row r="12" spans="1:18" x14ac:dyDescent="0.2">
      <c r="A12">
        <v>9</v>
      </c>
      <c r="B12" s="16" t="s">
        <v>66</v>
      </c>
      <c r="C12" t="s">
        <v>44</v>
      </c>
      <c r="D12" s="9" t="s">
        <v>39</v>
      </c>
      <c r="E12" s="9" t="s">
        <v>67</v>
      </c>
      <c r="F12" s="9" t="s">
        <v>62</v>
      </c>
      <c r="G12" t="s">
        <v>68</v>
      </c>
      <c r="H12" t="s">
        <v>36</v>
      </c>
    </row>
    <row r="13" spans="1:18" x14ac:dyDescent="0.2">
      <c r="A13">
        <v>10</v>
      </c>
      <c r="B13" s="16" t="s">
        <v>46</v>
      </c>
      <c r="C13" t="s">
        <v>46</v>
      </c>
      <c r="D13" s="9" t="s">
        <v>46</v>
      </c>
      <c r="E13" s="9" t="s">
        <v>43</v>
      </c>
      <c r="F13" s="9" t="s">
        <v>46</v>
      </c>
      <c r="G13" s="9" t="s">
        <v>46</v>
      </c>
      <c r="H13" s="9" t="s">
        <v>46</v>
      </c>
      <c r="K13" s="11" t="s">
        <v>98</v>
      </c>
    </row>
    <row r="14" spans="1:18" x14ac:dyDescent="0.2">
      <c r="K14" s="20">
        <v>1</v>
      </c>
      <c r="L14" s="20">
        <v>2</v>
      </c>
      <c r="M14" s="20">
        <v>3</v>
      </c>
      <c r="N14" s="20">
        <v>4</v>
      </c>
      <c r="O14" s="20">
        <v>5</v>
      </c>
      <c r="P14" s="20">
        <v>6</v>
      </c>
      <c r="Q14" s="20">
        <v>7</v>
      </c>
      <c r="R14" s="20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15" t="s">
        <v>51</v>
      </c>
      <c r="B16" s="15"/>
      <c r="C16" s="15"/>
      <c r="D16" s="15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47</v>
      </c>
      <c r="B17" t="s">
        <v>14</v>
      </c>
      <c r="C17" t="s">
        <v>48</v>
      </c>
    </row>
    <row r="18" spans="1:18" x14ac:dyDescent="0.2">
      <c r="A18">
        <v>1</v>
      </c>
      <c r="B18">
        <v>55</v>
      </c>
      <c r="C18">
        <v>10</v>
      </c>
      <c r="K18" s="20">
        <v>9</v>
      </c>
      <c r="L18" s="7">
        <v>9</v>
      </c>
      <c r="M18" s="7">
        <v>9</v>
      </c>
      <c r="N18" s="20">
        <v>10</v>
      </c>
      <c r="O18" s="19">
        <v>10</v>
      </c>
      <c r="P18" s="19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1" t="s">
        <v>99</v>
      </c>
    </row>
    <row r="22" spans="1:18" x14ac:dyDescent="0.2">
      <c r="C22" s="11" t="s">
        <v>49</v>
      </c>
      <c r="K22" s="20">
        <v>1</v>
      </c>
      <c r="L22" s="20">
        <v>2</v>
      </c>
      <c r="M22" s="20">
        <v>3</v>
      </c>
      <c r="N22" s="20">
        <v>4</v>
      </c>
      <c r="O22" s="20">
        <v>5</v>
      </c>
      <c r="P22" s="20">
        <v>6</v>
      </c>
      <c r="Q22" s="20">
        <v>7</v>
      </c>
      <c r="R22" s="20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15" t="s">
        <v>52</v>
      </c>
      <c r="B24" s="15"/>
      <c r="C24" s="15"/>
      <c r="D24" s="15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56</v>
      </c>
      <c r="C25" t="s">
        <v>82</v>
      </c>
      <c r="D25" s="11" t="s">
        <v>57</v>
      </c>
    </row>
    <row r="26" spans="1:18" x14ac:dyDescent="0.2">
      <c r="A26" t="s">
        <v>50</v>
      </c>
      <c r="B26">
        <v>12.5</v>
      </c>
      <c r="C26">
        <f>30*3*1.05</f>
        <v>94.5</v>
      </c>
      <c r="D26" s="11">
        <f>B26*C26</f>
        <v>1181.25</v>
      </c>
      <c r="K26" s="20">
        <v>9</v>
      </c>
      <c r="L26" s="7">
        <v>9</v>
      </c>
      <c r="M26" s="7">
        <v>9</v>
      </c>
      <c r="N26" s="20">
        <v>10</v>
      </c>
      <c r="O26" s="19">
        <v>10</v>
      </c>
      <c r="P26" s="19">
        <v>10</v>
      </c>
    </row>
    <row r="27" spans="1:18" x14ac:dyDescent="0.2">
      <c r="A27" t="s">
        <v>53</v>
      </c>
      <c r="B27">
        <v>0.5</v>
      </c>
      <c r="C27">
        <f t="shared" ref="C27:C29" si="0">30*3*1.05</f>
        <v>94.5</v>
      </c>
      <c r="D27" s="11">
        <f t="shared" ref="D27:D29" si="1">B27*C27</f>
        <v>47.25</v>
      </c>
    </row>
    <row r="28" spans="1:18" x14ac:dyDescent="0.2">
      <c r="A28" t="s">
        <v>54</v>
      </c>
      <c r="B28">
        <v>0.5</v>
      </c>
      <c r="C28">
        <f t="shared" si="0"/>
        <v>94.5</v>
      </c>
      <c r="D28" s="11">
        <f t="shared" si="1"/>
        <v>47.25</v>
      </c>
    </row>
    <row r="29" spans="1:18" x14ac:dyDescent="0.2">
      <c r="A29" t="s">
        <v>55</v>
      </c>
      <c r="B29">
        <v>10.5</v>
      </c>
      <c r="C29">
        <f t="shared" si="0"/>
        <v>94.5</v>
      </c>
      <c r="D29" s="11">
        <f t="shared" si="1"/>
        <v>992.25</v>
      </c>
      <c r="K29" s="20"/>
      <c r="L29" t="s">
        <v>73</v>
      </c>
    </row>
    <row r="31" spans="1:18" x14ac:dyDescent="0.2">
      <c r="D31">
        <f>SUM(D26:D29)</f>
        <v>2268</v>
      </c>
      <c r="E31" t="s">
        <v>58</v>
      </c>
    </row>
    <row r="32" spans="1:18" x14ac:dyDescent="0.2">
      <c r="D32">
        <f>D31/24</f>
        <v>94.5</v>
      </c>
      <c r="E32" t="s">
        <v>83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choice</vt:lpstr>
      <vt:lpstr>PCR settings</vt:lpstr>
      <vt:lpstr>Test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2022-03-21T14:50:46Z</cp:lastPrinted>
  <dcterms:created xsi:type="dcterms:W3CDTF">2022-03-15T14:25:51Z</dcterms:created>
  <dcterms:modified xsi:type="dcterms:W3CDTF">2022-03-21T16:47:36Z</dcterms:modified>
</cp:coreProperties>
</file>