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mes\Downloads\"/>
    </mc:Choice>
  </mc:AlternateContent>
  <xr:revisionPtr revIDLastSave="0" documentId="13_ncr:1_{872A5C2B-1F79-4936-AC4E-CD1F8F850E7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aw Data and Results" sheetId="1" r:id="rId1"/>
    <sheet name="Figure" sheetId="3" r:id="rId2"/>
  </sheets>
  <definedNames>
    <definedName name="_xlnm.Print_Area" localSheetId="0">'Raw Data and Results'!$B$2:$O$32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4" i="1"/>
  <c r="N21" i="1"/>
  <c r="N7" i="1"/>
  <c r="N18" i="1"/>
  <c r="N19" i="1"/>
  <c r="N8" i="1"/>
  <c r="N11" i="1"/>
  <c r="N13" i="1"/>
  <c r="N22" i="1"/>
  <c r="N5" i="1"/>
  <c r="N10" i="1"/>
  <c r="N12" i="1"/>
  <c r="N17" i="1"/>
  <c r="N9" i="1"/>
  <c r="N16" i="1"/>
  <c r="N15" i="1"/>
  <c r="N6" i="1"/>
  <c r="M14" i="1"/>
  <c r="M4" i="1"/>
  <c r="M21" i="1"/>
  <c r="M7" i="1"/>
  <c r="M18" i="1"/>
  <c r="M19" i="1"/>
  <c r="M8" i="1"/>
  <c r="M11" i="1"/>
  <c r="M13" i="1"/>
  <c r="M22" i="1"/>
  <c r="M5" i="1"/>
  <c r="M10" i="1"/>
  <c r="M12" i="1"/>
  <c r="M17" i="1"/>
  <c r="M9" i="1"/>
  <c r="M16" i="1"/>
  <c r="M15" i="1"/>
  <c r="M6" i="1"/>
  <c r="N20" i="1"/>
  <c r="M20" i="1"/>
</calcChain>
</file>

<file path=xl/sharedStrings.xml><?xml version="1.0" encoding="utf-8"?>
<sst xmlns="http://schemas.openxmlformats.org/spreadsheetml/2006/main" count="28" uniqueCount="17">
  <si>
    <t>Mint Year</t>
  </si>
  <si>
    <t>Mass Penny 1</t>
  </si>
  <si>
    <t>Mass Penny 2</t>
  </si>
  <si>
    <t>Mass Penny 3</t>
  </si>
  <si>
    <t>Mass Penny 4</t>
  </si>
  <si>
    <t>Mass Penny 5</t>
  </si>
  <si>
    <t>Mass Penny 6</t>
  </si>
  <si>
    <t>Mass Penny 7</t>
  </si>
  <si>
    <t>Mass Penny 8</t>
  </si>
  <si>
    <t>Mass Penny 9</t>
  </si>
  <si>
    <t>Mass Penny 10</t>
  </si>
  <si>
    <t>Average Mass</t>
  </si>
  <si>
    <t>Standard Deviation</t>
  </si>
  <si>
    <t>(g)</t>
  </si>
  <si>
    <t>Sample Calculations</t>
  </si>
  <si>
    <t>AVERAGE=AVERAGE(D3:M3)</t>
  </si>
  <si>
    <t>STANDARD DEVIATION=STDEV(D3:M3)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</si>
</sst>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65" fontId="0" fillId="0" borderId="4" xfId="0" applyNumberFormat="1" applyBorder="1"/>
    <xf numFmtId="164" fontId="0" fillId="0" borderId="1" xfId="0" applyNumberFormat="1" applyBorder="1"/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Mass</a:t>
            </a:r>
            <a:r>
              <a:rPr lang="en-US" baseline="0"/>
              <a:t> and Standard Deviation of Pennies per Mint Year</a:t>
            </a:r>
          </a:p>
          <a:p>
            <a:pPr>
              <a:defRPr/>
            </a:pPr>
            <a:r>
              <a:rPr lang="en-US" sz="1200" baseline="0"/>
              <a:t>                                   EmmeenKailashRamesh Chem213 (203) 9/17/2023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98394711849305E-2"/>
          <c:y val="7.3037326893973506E-2"/>
          <c:w val="0.83188853980282496"/>
          <c:h val="0.87622857033266544"/>
        </c:manualLayout>
      </c:layout>
      <c:scatterChart>
        <c:scatterStyle val="smoothMarker"/>
        <c:varyColors val="0"/>
        <c:ser>
          <c:idx val="0"/>
          <c:order val="0"/>
          <c:tx>
            <c:v>Average Mass</c:v>
          </c:tx>
          <c:xVal>
            <c:numRef>
              <c:f>'Raw Data and Results'!$B$5:$B$28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1982</c:v>
                </c:pt>
                <c:pt idx="11">
                  <c:v>1985</c:v>
                </c:pt>
                <c:pt idx="12">
                  <c:v>1986</c:v>
                </c:pt>
                <c:pt idx="13">
                  <c:v>1988</c:v>
                </c:pt>
                <c:pt idx="14">
                  <c:v>1989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</c:numCache>
            </c:numRef>
          </c:xVal>
          <c:yVal>
            <c:numRef>
              <c:f>'Raw Data and Results'!$M$5:$M$28</c:f>
              <c:numCache>
                <c:formatCode>General</c:formatCode>
                <c:ptCount val="24"/>
                <c:pt idx="0">
                  <c:v>3.1135999999999995</c:v>
                </c:pt>
                <c:pt idx="1">
                  <c:v>3.0907000000000004</c:v>
                </c:pt>
                <c:pt idx="2">
                  <c:v>3.0837000000000003</c:v>
                </c:pt>
                <c:pt idx="3">
                  <c:v>5.4751999999999992</c:v>
                </c:pt>
                <c:pt idx="4">
                  <c:v>3.085</c:v>
                </c:pt>
                <c:pt idx="5">
                  <c:v>3.0835999999999997</c:v>
                </c:pt>
                <c:pt idx="6">
                  <c:v>5.4687999999999999</c:v>
                </c:pt>
                <c:pt idx="7">
                  <c:v>3.0817000000000001</c:v>
                </c:pt>
                <c:pt idx="8">
                  <c:v>3.0834000000000001</c:v>
                </c:pt>
                <c:pt idx="9">
                  <c:v>2.8404999999999996</c:v>
                </c:pt>
                <c:pt idx="10">
                  <c:v>2.8428999999999998</c:v>
                </c:pt>
                <c:pt idx="11">
                  <c:v>2.5343999999999998</c:v>
                </c:pt>
                <c:pt idx="12">
                  <c:v>2.5035999999999996</c:v>
                </c:pt>
                <c:pt idx="13">
                  <c:v>2.4912999999999998</c:v>
                </c:pt>
                <c:pt idx="14">
                  <c:v>2.5194000000000001</c:v>
                </c:pt>
                <c:pt idx="15">
                  <c:v>2.5049000000000001</c:v>
                </c:pt>
                <c:pt idx="16">
                  <c:v>2.4990000000000001</c:v>
                </c:pt>
                <c:pt idx="17">
                  <c:v>2.5049999999999999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C-465A-9FB1-45707AB8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13576"/>
        <c:axId val="2095383864"/>
      </c:scatterChart>
      <c:scatterChart>
        <c:scatterStyle val="smoothMarker"/>
        <c:varyColors val="0"/>
        <c:ser>
          <c:idx val="1"/>
          <c:order val="1"/>
          <c:tx>
            <c:v>Standard Deviation</c:v>
          </c:tx>
          <c:xVal>
            <c:numRef>
              <c:f>'Raw Data and Results'!$B$5:$B$28</c:f>
              <c:numCache>
                <c:formatCode>General</c:formatCode>
                <c:ptCount val="2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1975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1982</c:v>
                </c:pt>
                <c:pt idx="11">
                  <c:v>1985</c:v>
                </c:pt>
                <c:pt idx="12">
                  <c:v>1986</c:v>
                </c:pt>
                <c:pt idx="13">
                  <c:v>1988</c:v>
                </c:pt>
                <c:pt idx="14">
                  <c:v>1989</c:v>
                </c:pt>
                <c:pt idx="15">
                  <c:v>1991</c:v>
                </c:pt>
                <c:pt idx="16">
                  <c:v>1993</c:v>
                </c:pt>
                <c:pt idx="17">
                  <c:v>1994</c:v>
                </c:pt>
              </c:numCache>
            </c:numRef>
          </c:xVal>
          <c:yVal>
            <c:numRef>
              <c:f>'Raw Data and Results'!$N$5:$N$28</c:f>
              <c:numCache>
                <c:formatCode>0.00000</c:formatCode>
                <c:ptCount val="24"/>
                <c:pt idx="0">
                  <c:v>2.3777673935391069E-2</c:v>
                </c:pt>
                <c:pt idx="1">
                  <c:v>4.1933942761867245E-2</c:v>
                </c:pt>
                <c:pt idx="2">
                  <c:v>3.8938840934641797E-2</c:v>
                </c:pt>
                <c:pt idx="3">
                  <c:v>2.4881050352962595E-2</c:v>
                </c:pt>
                <c:pt idx="4">
                  <c:v>3.0430248109405835E-2</c:v>
                </c:pt>
                <c:pt idx="5">
                  <c:v>2.8107729265176296E-2</c:v>
                </c:pt>
                <c:pt idx="6">
                  <c:v>2.7543097542255798E-2</c:v>
                </c:pt>
                <c:pt idx="7">
                  <c:v>3.7632875698428069E-2</c:v>
                </c:pt>
                <c:pt idx="8">
                  <c:v>4.5026412002043624E-2</c:v>
                </c:pt>
                <c:pt idx="9">
                  <c:v>0.29793707389312929</c:v>
                </c:pt>
                <c:pt idx="10">
                  <c:v>0.29545123681131097</c:v>
                </c:pt>
                <c:pt idx="11">
                  <c:v>1.9872929661560561E-2</c:v>
                </c:pt>
                <c:pt idx="12">
                  <c:v>4.0710904900011412E-2</c:v>
                </c:pt>
                <c:pt idx="13">
                  <c:v>3.3599107130993788E-2</c:v>
                </c:pt>
                <c:pt idx="14">
                  <c:v>1.7802621529800944E-2</c:v>
                </c:pt>
                <c:pt idx="15">
                  <c:v>9.1706052144881686E-3</c:v>
                </c:pt>
                <c:pt idx="16">
                  <c:v>1.3374935098492555E-2</c:v>
                </c:pt>
                <c:pt idx="17">
                  <c:v>3.151719107619419E-2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C-465A-9FB1-45707AB8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68184"/>
        <c:axId val="2098091288"/>
      </c:scatterChart>
      <c:valAx>
        <c:axId val="210401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Mint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383864"/>
        <c:crossesAt val="2.25"/>
        <c:crossBetween val="midCat"/>
      </c:valAx>
      <c:valAx>
        <c:axId val="2095383864"/>
        <c:scaling>
          <c:orientation val="minMax"/>
          <c:max val="5.6"/>
          <c:min val="2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13576"/>
        <c:crossesAt val="1965"/>
        <c:crossBetween val="midCat"/>
      </c:valAx>
      <c:valAx>
        <c:axId val="2098091288"/>
        <c:scaling>
          <c:orientation val="minMax"/>
          <c:max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 (g)</a:t>
                </a:r>
                <a:endParaRPr lang="en-US"/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2095068184"/>
        <c:crosses val="max"/>
        <c:crossBetween val="midCat"/>
      </c:valAx>
      <c:valAx>
        <c:axId val="2095068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09128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5868103055241998"/>
          <c:y val="8.9602362204724395E-2"/>
          <c:w val="0.16285329226523801"/>
          <c:h val="8.7317014720985894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8" workbookViewId="0"/>
  </sheetViews>
  <pageMargins left="0.75" right="0.75" top="1" bottom="1" header="0.5" footer="0.5"/>
  <pageSetup orientation="landscape" horizontalDpi="4294967292" verticalDpi="4294967292" r:id="rId1"/>
  <headerFooter>
    <oddFooter>&amp;L&amp;"Calibri,Regular"&amp;K000000Figure 1. The Average Mass and its Standard Deviation of 10 Pennies plotted against the Pennies' Mint Year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1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2"/>
  <sheetViews>
    <sheetView tabSelected="1" topLeftCell="B1" workbookViewId="0">
      <selection activeCell="F32" sqref="F32"/>
    </sheetView>
  </sheetViews>
  <sheetFormatPr defaultColWidth="11" defaultRowHeight="15.75" x14ac:dyDescent="0.25"/>
  <cols>
    <col min="2" max="2" width="27.375" bestFit="1" customWidth="1"/>
    <col min="3" max="3" width="11.875" customWidth="1"/>
    <col min="4" max="4" width="12.375" bestFit="1" customWidth="1"/>
    <col min="5" max="12" width="12.625" bestFit="1" customWidth="1"/>
    <col min="13" max="13" width="13.625" bestFit="1" customWidth="1"/>
    <col min="14" max="14" width="12.875" bestFit="1" customWidth="1"/>
    <col min="15" max="15" width="17.375" bestFit="1" customWidth="1"/>
  </cols>
  <sheetData>
    <row r="1" spans="2:15" ht="16.5" thickBot="1" x14ac:dyDescent="0.3"/>
    <row r="2" spans="2:15" ht="31.5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0" t="s">
        <v>12</v>
      </c>
      <c r="O2" s="11"/>
    </row>
    <row r="3" spans="2:15" x14ac:dyDescent="0.25">
      <c r="B3" s="6"/>
      <c r="C3" s="7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9" t="s">
        <v>13</v>
      </c>
    </row>
    <row r="4" spans="2:15" x14ac:dyDescent="0.25">
      <c r="B4" s="2">
        <v>1970</v>
      </c>
      <c r="C4" s="2">
        <v>3.2080000000000002</v>
      </c>
      <c r="D4" s="2">
        <v>3.105</v>
      </c>
      <c r="E4" s="2">
        <v>3.085</v>
      </c>
      <c r="F4" s="2">
        <v>3.113</v>
      </c>
      <c r="G4" s="2">
        <v>3.0870000000000002</v>
      </c>
      <c r="H4" s="2">
        <v>3.093</v>
      </c>
      <c r="I4" s="2">
        <v>3.1019999999999999</v>
      </c>
      <c r="J4" s="2">
        <v>3.0609999999999999</v>
      </c>
      <c r="K4" s="2">
        <v>3.113</v>
      </c>
      <c r="L4" s="2">
        <v>3.0670000000000002</v>
      </c>
      <c r="M4" s="2">
        <f t="shared" ref="M4:M22" si="0">AVERAGE(C4:L4)</f>
        <v>3.1033999999999997</v>
      </c>
      <c r="N4" s="4">
        <f t="shared" ref="N4:N22" si="1">STDEV(C4:L4)</f>
        <v>4.0781804221436284E-2</v>
      </c>
    </row>
    <row r="5" spans="2:15" x14ac:dyDescent="0.25">
      <c r="B5" s="2">
        <v>1971</v>
      </c>
      <c r="C5" s="2">
        <v>3.125</v>
      </c>
      <c r="D5" s="2">
        <v>3.0790000000000002</v>
      </c>
      <c r="E5" s="2">
        <v>3.0960000000000001</v>
      </c>
      <c r="F5" s="2">
        <v>3.1219999999999999</v>
      </c>
      <c r="G5" s="2">
        <v>3.129</v>
      </c>
      <c r="H5" s="2">
        <v>3.1429999999999998</v>
      </c>
      <c r="I5" s="2">
        <v>3.109</v>
      </c>
      <c r="J5" s="2">
        <v>3.1360000000000001</v>
      </c>
      <c r="K5" s="2">
        <v>3.073</v>
      </c>
      <c r="L5" s="2">
        <v>3.1240000000000001</v>
      </c>
      <c r="M5" s="2">
        <f t="shared" si="0"/>
        <v>3.1135999999999995</v>
      </c>
      <c r="N5" s="4">
        <f t="shared" si="1"/>
        <v>2.3777673935391069E-2</v>
      </c>
    </row>
    <row r="6" spans="2:15" x14ac:dyDescent="0.25">
      <c r="B6" s="2">
        <v>1972</v>
      </c>
      <c r="C6" s="2">
        <v>3.0920000000000001</v>
      </c>
      <c r="D6" s="2">
        <v>3.077</v>
      </c>
      <c r="E6" s="2">
        <v>3.09</v>
      </c>
      <c r="F6" s="2">
        <v>3.1040000000000001</v>
      </c>
      <c r="G6" s="2">
        <v>3.1560000000000001</v>
      </c>
      <c r="H6" s="2">
        <v>3.0310000000000001</v>
      </c>
      <c r="I6" s="2">
        <v>3.0430000000000001</v>
      </c>
      <c r="J6" s="2">
        <v>3.1440000000000001</v>
      </c>
      <c r="K6" s="2">
        <v>3.05</v>
      </c>
      <c r="L6" s="2">
        <v>3.12</v>
      </c>
      <c r="M6" s="2">
        <f t="shared" si="0"/>
        <v>3.0907000000000004</v>
      </c>
      <c r="N6" s="4">
        <f t="shared" si="1"/>
        <v>4.1933942761867245E-2</v>
      </c>
    </row>
    <row r="7" spans="2:15" x14ac:dyDescent="0.25">
      <c r="B7" s="2">
        <v>1974</v>
      </c>
      <c r="C7" s="2">
        <v>3.0939999999999999</v>
      </c>
      <c r="D7" s="2">
        <v>3.093</v>
      </c>
      <c r="E7" s="2">
        <v>3.1520000000000001</v>
      </c>
      <c r="F7" s="2">
        <v>3.13</v>
      </c>
      <c r="G7" s="2">
        <v>3.0459999999999998</v>
      </c>
      <c r="H7" s="2">
        <v>3.056</v>
      </c>
      <c r="I7" s="2">
        <v>3.1110000000000002</v>
      </c>
      <c r="J7" s="2">
        <v>3.036</v>
      </c>
      <c r="K7" s="2">
        <v>3.0710000000000002</v>
      </c>
      <c r="L7" s="2">
        <v>3.048</v>
      </c>
      <c r="M7" s="2">
        <f t="shared" si="0"/>
        <v>3.0837000000000003</v>
      </c>
      <c r="N7" s="4">
        <f t="shared" si="1"/>
        <v>3.8938840934641797E-2</v>
      </c>
    </row>
    <row r="8" spans="2:15" x14ac:dyDescent="0.25">
      <c r="B8" s="2">
        <v>1975</v>
      </c>
      <c r="C8" s="2">
        <v>5.4610000000000003</v>
      </c>
      <c r="D8" s="2">
        <v>5.4950000000000001</v>
      </c>
      <c r="E8" s="2">
        <v>5.4809999999999999</v>
      </c>
      <c r="F8" s="2">
        <v>5.4509999999999996</v>
      </c>
      <c r="G8" s="5">
        <v>5.48</v>
      </c>
      <c r="H8" s="2">
        <v>5.4939999999999998</v>
      </c>
      <c r="I8" s="2">
        <v>5.4370000000000003</v>
      </c>
      <c r="J8" s="2">
        <v>5.4530000000000003</v>
      </c>
      <c r="K8" s="5">
        <v>5.52</v>
      </c>
      <c r="L8" s="5">
        <v>5.48</v>
      </c>
      <c r="M8" s="2">
        <f t="shared" si="0"/>
        <v>5.4751999999999992</v>
      </c>
      <c r="N8" s="4">
        <f t="shared" si="1"/>
        <v>2.4881050352962595E-2</v>
      </c>
    </row>
    <row r="9" spans="2:15" x14ac:dyDescent="0.25">
      <c r="B9" s="2">
        <v>1977</v>
      </c>
      <c r="C9" s="2">
        <v>3.1240000000000001</v>
      </c>
      <c r="D9" s="2">
        <v>3.0739999999999998</v>
      </c>
      <c r="E9" s="2">
        <v>3.1309999999999998</v>
      </c>
      <c r="F9" s="2">
        <v>3.1030000000000002</v>
      </c>
      <c r="G9" s="2">
        <v>3.032</v>
      </c>
      <c r="H9" s="5">
        <v>3.09</v>
      </c>
      <c r="I9" s="2">
        <v>3.0760000000000001</v>
      </c>
      <c r="J9" s="2">
        <v>3.0750000000000002</v>
      </c>
      <c r="K9" s="2">
        <v>3.0510000000000002</v>
      </c>
      <c r="L9" s="2">
        <v>3.0939999999999999</v>
      </c>
      <c r="M9" s="2">
        <f t="shared" si="0"/>
        <v>3.085</v>
      </c>
      <c r="N9" s="4">
        <f t="shared" si="1"/>
        <v>3.0430248109405835E-2</v>
      </c>
    </row>
    <row r="10" spans="2:15" x14ac:dyDescent="0.25">
      <c r="B10" s="2">
        <v>1978</v>
      </c>
      <c r="C10" s="2">
        <v>3.0950000000000002</v>
      </c>
      <c r="D10" s="2">
        <v>3.0609999999999999</v>
      </c>
      <c r="E10" s="2">
        <v>3.0539999999999998</v>
      </c>
      <c r="F10" s="2">
        <v>3.0939999999999999</v>
      </c>
      <c r="G10" s="2">
        <v>3.0569999999999999</v>
      </c>
      <c r="H10" s="2">
        <v>3.0569999999999999</v>
      </c>
      <c r="I10" s="2">
        <v>3.08</v>
      </c>
      <c r="J10" s="2">
        <v>3.1019999999999999</v>
      </c>
      <c r="K10" s="2">
        <v>3.0920000000000001</v>
      </c>
      <c r="L10" s="2">
        <v>3.1440000000000001</v>
      </c>
      <c r="M10" s="2">
        <f t="shared" si="0"/>
        <v>3.0835999999999997</v>
      </c>
      <c r="N10" s="4">
        <f t="shared" si="1"/>
        <v>2.8107729265176296E-2</v>
      </c>
    </row>
    <row r="11" spans="2:15" x14ac:dyDescent="0.25">
      <c r="B11" s="2">
        <v>1979</v>
      </c>
      <c r="C11" s="2">
        <v>5.4969999999999999</v>
      </c>
      <c r="D11" s="2">
        <v>5.4630000000000001</v>
      </c>
      <c r="E11" s="2">
        <v>5.4729999999999999</v>
      </c>
      <c r="F11" s="2">
        <v>5.5289999999999999</v>
      </c>
      <c r="G11" s="2">
        <v>5.46</v>
      </c>
      <c r="H11" s="2">
        <v>5.4359999999999999</v>
      </c>
      <c r="I11" s="2">
        <v>5.4729999999999999</v>
      </c>
      <c r="J11" s="2">
        <v>5.45</v>
      </c>
      <c r="K11" s="2">
        <v>5.44</v>
      </c>
      <c r="L11" s="2">
        <v>5.4669999999999996</v>
      </c>
      <c r="M11" s="2">
        <f t="shared" si="0"/>
        <v>5.4687999999999999</v>
      </c>
      <c r="N11" s="4">
        <f t="shared" si="1"/>
        <v>2.7543097542255798E-2</v>
      </c>
    </row>
    <row r="12" spans="2:15" x14ac:dyDescent="0.25">
      <c r="B12" s="2">
        <v>1980</v>
      </c>
      <c r="C12" s="2">
        <v>3.0139999999999998</v>
      </c>
      <c r="D12" s="2">
        <v>3.0859999999999999</v>
      </c>
      <c r="E12" s="2">
        <v>3.0640000000000001</v>
      </c>
      <c r="F12" s="2">
        <v>3.149</v>
      </c>
      <c r="G12" s="2">
        <v>3.0529999999999999</v>
      </c>
      <c r="H12" s="2">
        <v>3.0529999999999999</v>
      </c>
      <c r="I12" s="2">
        <v>3.0840000000000001</v>
      </c>
      <c r="J12" s="2">
        <v>3.0979999999999999</v>
      </c>
      <c r="K12" s="2">
        <v>3.1080000000000001</v>
      </c>
      <c r="L12" s="2">
        <v>3.1080000000000001</v>
      </c>
      <c r="M12" s="2">
        <f t="shared" si="0"/>
        <v>3.0817000000000001</v>
      </c>
      <c r="N12" s="4">
        <f t="shared" si="1"/>
        <v>3.7632875698428069E-2</v>
      </c>
    </row>
    <row r="13" spans="2:15" x14ac:dyDescent="0.25">
      <c r="B13">
        <v>1981</v>
      </c>
      <c r="C13" s="2">
        <v>3.1440000000000001</v>
      </c>
      <c r="D13" s="2">
        <v>3.0049999999999999</v>
      </c>
      <c r="E13" s="2">
        <v>3.0750000000000002</v>
      </c>
      <c r="F13" s="2">
        <v>3.0510000000000002</v>
      </c>
      <c r="G13" s="2">
        <v>3.089</v>
      </c>
      <c r="H13" s="2">
        <v>3.1179999999999999</v>
      </c>
      <c r="I13" s="2">
        <v>3.0920000000000001</v>
      </c>
      <c r="J13" s="2">
        <v>3.0640000000000001</v>
      </c>
      <c r="K13" s="2">
        <v>3.0470000000000002</v>
      </c>
      <c r="L13" s="2">
        <v>3.149</v>
      </c>
      <c r="M13" s="2">
        <f t="shared" si="0"/>
        <v>3.0834000000000001</v>
      </c>
      <c r="N13" s="4">
        <f t="shared" si="1"/>
        <v>4.5026412002043624E-2</v>
      </c>
    </row>
    <row r="14" spans="2:15" x14ac:dyDescent="0.25">
      <c r="B14" s="2">
        <v>1982</v>
      </c>
      <c r="C14" s="2">
        <v>3.048</v>
      </c>
      <c r="D14" s="2">
        <v>2.4900000000000002</v>
      </c>
      <c r="E14" s="2">
        <v>2.5030000000000001</v>
      </c>
      <c r="F14" s="2">
        <v>3.008</v>
      </c>
      <c r="G14" s="2">
        <v>3.0670000000000002</v>
      </c>
      <c r="H14" s="2">
        <v>3.0609999999999999</v>
      </c>
      <c r="I14" s="2">
        <v>3.1389999999999998</v>
      </c>
      <c r="J14" s="5">
        <v>2.472</v>
      </c>
      <c r="K14" s="2">
        <v>3.0950000000000002</v>
      </c>
      <c r="L14" s="2">
        <v>2.5219999999999998</v>
      </c>
      <c r="M14" s="2">
        <f t="shared" si="0"/>
        <v>2.8404999999999996</v>
      </c>
      <c r="N14" s="4">
        <f t="shared" si="1"/>
        <v>0.29793707389312929</v>
      </c>
    </row>
    <row r="15" spans="2:15" x14ac:dyDescent="0.25">
      <c r="B15" s="2">
        <v>1982</v>
      </c>
      <c r="C15" s="2">
        <v>2.4289999999999998</v>
      </c>
      <c r="D15" s="2">
        <v>3.0950000000000002</v>
      </c>
      <c r="E15" s="2">
        <v>3.0649999999999999</v>
      </c>
      <c r="F15" s="2">
        <v>3.1379999999999999</v>
      </c>
      <c r="G15" s="2">
        <v>2.5129999999999999</v>
      </c>
      <c r="H15" s="2">
        <v>2.5710000000000002</v>
      </c>
      <c r="I15" s="2">
        <v>2.5030000000000001</v>
      </c>
      <c r="J15" s="2">
        <v>3.008</v>
      </c>
      <c r="K15" s="2">
        <v>3.0470000000000002</v>
      </c>
      <c r="L15" s="2">
        <v>3.06</v>
      </c>
      <c r="M15" s="2">
        <f t="shared" si="0"/>
        <v>2.8428999999999998</v>
      </c>
      <c r="N15" s="4">
        <f t="shared" si="1"/>
        <v>0.29545123681131097</v>
      </c>
    </row>
    <row r="16" spans="2:15" x14ac:dyDescent="0.25">
      <c r="B16" s="2">
        <v>1985</v>
      </c>
      <c r="C16" s="2">
        <v>2.573</v>
      </c>
      <c r="D16" s="2">
        <v>2.504</v>
      </c>
      <c r="E16" s="2">
        <v>2.5390000000000001</v>
      </c>
      <c r="F16" s="5">
        <v>2.5499999999999998</v>
      </c>
      <c r="G16" s="5">
        <v>2.5299999999999998</v>
      </c>
      <c r="H16" s="2">
        <v>2.5289999999999999</v>
      </c>
      <c r="I16" s="2">
        <v>2.512</v>
      </c>
      <c r="J16" s="2">
        <v>2.5470000000000002</v>
      </c>
      <c r="K16" s="2">
        <v>2.5379999999999998</v>
      </c>
      <c r="L16" s="2">
        <v>2.5219999999999998</v>
      </c>
      <c r="M16" s="2">
        <f t="shared" si="0"/>
        <v>2.5343999999999998</v>
      </c>
      <c r="N16" s="4">
        <f t="shared" si="1"/>
        <v>1.9872929661560561E-2</v>
      </c>
    </row>
    <row r="17" spans="2:14" x14ac:dyDescent="0.25">
      <c r="B17" s="2">
        <v>1986</v>
      </c>
      <c r="C17" s="2">
        <v>2.42</v>
      </c>
      <c r="D17" s="2">
        <v>2.484</v>
      </c>
      <c r="E17" s="2">
        <v>2.488</v>
      </c>
      <c r="F17" s="2">
        <v>2.5139999999999998</v>
      </c>
      <c r="G17" s="2">
        <v>2.5179999999999998</v>
      </c>
      <c r="H17" s="2">
        <v>2.5659999999999998</v>
      </c>
      <c r="I17" s="2">
        <v>2.5449999999999999</v>
      </c>
      <c r="J17" s="2">
        <v>2.5299999999999998</v>
      </c>
      <c r="K17" s="2">
        <v>2.4820000000000002</v>
      </c>
      <c r="L17" s="2">
        <v>2.4889999999999999</v>
      </c>
      <c r="M17" s="2">
        <f t="shared" si="0"/>
        <v>2.5035999999999996</v>
      </c>
      <c r="N17" s="4">
        <f t="shared" si="1"/>
        <v>4.0710904900011412E-2</v>
      </c>
    </row>
    <row r="18" spans="2:14" x14ac:dyDescent="0.25">
      <c r="B18" s="2">
        <v>1988</v>
      </c>
      <c r="C18" s="2">
        <v>2.5030000000000001</v>
      </c>
      <c r="D18" s="2">
        <v>2.4350000000000001</v>
      </c>
      <c r="E18" s="2">
        <v>2.5099999999999998</v>
      </c>
      <c r="F18" s="2">
        <v>2.5169999999999999</v>
      </c>
      <c r="G18" s="2">
        <v>2.4510000000000001</v>
      </c>
      <c r="H18" s="2">
        <v>2.4689999999999999</v>
      </c>
      <c r="I18" s="2">
        <v>2.5329999999999999</v>
      </c>
      <c r="J18" s="5">
        <v>2.4849999999999999</v>
      </c>
      <c r="K18" s="2">
        <v>2.4769999999999999</v>
      </c>
      <c r="L18" s="2">
        <v>2.5329999999999999</v>
      </c>
      <c r="M18" s="2">
        <f t="shared" si="0"/>
        <v>2.4912999999999998</v>
      </c>
      <c r="N18" s="4">
        <f t="shared" si="1"/>
        <v>3.3599107130993788E-2</v>
      </c>
    </row>
    <row r="19" spans="2:14" x14ac:dyDescent="0.25">
      <c r="B19" s="2">
        <v>1989</v>
      </c>
      <c r="C19" s="2">
        <v>2.516</v>
      </c>
      <c r="D19" s="2">
        <v>2.5310000000000001</v>
      </c>
      <c r="E19" s="2">
        <v>2.508</v>
      </c>
      <c r="F19" s="2">
        <v>2.504</v>
      </c>
      <c r="G19" s="2">
        <v>2.5169999999999999</v>
      </c>
      <c r="H19" s="2">
        <v>2.5619999999999998</v>
      </c>
      <c r="I19" s="2">
        <v>2.5030000000000001</v>
      </c>
      <c r="J19" s="2">
        <v>2.524</v>
      </c>
      <c r="K19" s="2">
        <v>2.524</v>
      </c>
      <c r="L19" s="2">
        <v>2.5049999999999999</v>
      </c>
      <c r="M19" s="2">
        <f t="shared" si="0"/>
        <v>2.5194000000000001</v>
      </c>
      <c r="N19" s="4">
        <f t="shared" si="1"/>
        <v>1.7802621529800944E-2</v>
      </c>
    </row>
    <row r="20" spans="2:14" x14ac:dyDescent="0.25">
      <c r="B20">
        <v>1991</v>
      </c>
      <c r="C20" s="2">
        <v>2.5059999999999998</v>
      </c>
      <c r="D20" s="2">
        <v>2.5030000000000001</v>
      </c>
      <c r="E20" s="2">
        <v>2.5129999999999999</v>
      </c>
      <c r="F20" s="2">
        <v>2.5129999999999999</v>
      </c>
      <c r="G20" s="2">
        <v>2.512</v>
      </c>
      <c r="H20" s="2">
        <v>2.4900000000000002</v>
      </c>
      <c r="I20" s="2">
        <v>2.5099999999999998</v>
      </c>
      <c r="J20" s="2">
        <v>2.4990000000000001</v>
      </c>
      <c r="K20" s="2">
        <v>2.5129999999999999</v>
      </c>
      <c r="L20" s="2">
        <v>2.4900000000000002</v>
      </c>
      <c r="M20" s="2">
        <f t="shared" si="0"/>
        <v>2.5049000000000001</v>
      </c>
      <c r="N20" s="4">
        <f t="shared" si="1"/>
        <v>9.1706052144881686E-3</v>
      </c>
    </row>
    <row r="21" spans="2:14" x14ac:dyDescent="0.25">
      <c r="B21" s="2">
        <v>1993</v>
      </c>
      <c r="C21" s="2">
        <v>2.4950000000000001</v>
      </c>
      <c r="D21" s="2">
        <v>2.5030000000000001</v>
      </c>
      <c r="E21" s="2">
        <v>2.528</v>
      </c>
      <c r="F21" s="2">
        <v>2.4900000000000002</v>
      </c>
      <c r="G21" s="2">
        <v>2.508</v>
      </c>
      <c r="H21" s="2">
        <v>2.5049999999999999</v>
      </c>
      <c r="I21" s="2">
        <v>2.4830000000000001</v>
      </c>
      <c r="J21" s="2">
        <v>2.484</v>
      </c>
      <c r="K21" s="2">
        <v>2.492</v>
      </c>
      <c r="L21" s="2">
        <v>2.5019999999999998</v>
      </c>
      <c r="M21" s="2">
        <f t="shared" si="0"/>
        <v>2.4990000000000001</v>
      </c>
      <c r="N21" s="4">
        <f t="shared" si="1"/>
        <v>1.3374935098492555E-2</v>
      </c>
    </row>
    <row r="22" spans="2:14" x14ac:dyDescent="0.25">
      <c r="B22" s="2">
        <v>1994</v>
      </c>
      <c r="C22" s="2">
        <v>2.4969999999999999</v>
      </c>
      <c r="D22" s="2">
        <v>2.4900000000000002</v>
      </c>
      <c r="E22" s="2">
        <v>2.4950000000000001</v>
      </c>
      <c r="F22" s="2">
        <v>2.4969999999999999</v>
      </c>
      <c r="G22" s="2">
        <v>2.4929999999999999</v>
      </c>
      <c r="H22" s="2">
        <v>2.492</v>
      </c>
      <c r="I22" s="2">
        <v>2.5920000000000001</v>
      </c>
      <c r="J22" s="2">
        <v>2.5150000000000001</v>
      </c>
      <c r="K22" s="2">
        <v>2.4929999999999999</v>
      </c>
      <c r="L22" s="2">
        <v>2.4860000000000002</v>
      </c>
      <c r="M22" s="2">
        <f t="shared" si="0"/>
        <v>2.5049999999999999</v>
      </c>
      <c r="N22" s="4">
        <f t="shared" si="1"/>
        <v>3.151719107619419E-2</v>
      </c>
    </row>
    <row r="29" spans="2:14" ht="16.5" thickBot="1" x14ac:dyDescent="0.3">
      <c r="C29" s="1"/>
    </row>
    <row r="30" spans="2:14" x14ac:dyDescent="0.25">
      <c r="B30" s="16" t="s">
        <v>14</v>
      </c>
      <c r="C30" s="17"/>
    </row>
    <row r="31" spans="2:14" x14ac:dyDescent="0.25">
      <c r="B31" s="14" t="s">
        <v>15</v>
      </c>
      <c r="C31" s="15"/>
    </row>
    <row r="32" spans="2:14" x14ac:dyDescent="0.25">
      <c r="B32" s="12" t="s">
        <v>16</v>
      </c>
      <c r="C32" s="13"/>
    </row>
  </sheetData>
  <sortState xmlns:xlrd2="http://schemas.microsoft.com/office/spreadsheetml/2017/richdata2" ref="B4:N23">
    <sortCondition ref="B4:B23"/>
  </sortState>
  <mergeCells count="3">
    <mergeCell ref="B32:C32"/>
    <mergeCell ref="B31:C31"/>
    <mergeCell ref="B30:C30"/>
  </mergeCells>
  <phoneticPr fontId="2" type="noConversion"/>
  <printOptions headings="1"/>
  <pageMargins left="0.75" right="0.75" top="1" bottom="1" header="0.5" footer="0.5"/>
  <pageSetup scale="56" orientation="landscape" horizontalDpi="4294967292" verticalDpi="4294967292" r:id="rId1"/>
  <headerFooter>
    <oddHeader>&amp;L&amp;"Calibri,Regular"&amp;K000000Table 2. Raw and Processed Class Data for the Pennies and Good Sense Experiment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 and Results</vt:lpstr>
      <vt:lpstr>Figure</vt:lpstr>
      <vt:lpstr>'Raw Data and Results'!Print_Area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Arion Ross</dc:creator>
  <cp:keywords/>
  <dc:description/>
  <cp:lastModifiedBy>Emmeen Kailash Ramesh</cp:lastModifiedBy>
  <cp:revision/>
  <cp:lastPrinted>2023-09-18T03:51:26Z</cp:lastPrinted>
  <dcterms:created xsi:type="dcterms:W3CDTF">2016-05-13T22:52:11Z</dcterms:created>
  <dcterms:modified xsi:type="dcterms:W3CDTF">2023-09-18T04:37:53Z</dcterms:modified>
  <cp:category/>
  <cp:contentStatus/>
</cp:coreProperties>
</file>